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575" activeTab="3"/>
  </bookViews>
  <sheets>
    <sheet name="収入の部" sheetId="1" r:id="rId1"/>
    <sheet name="支出の部" sheetId="2" r:id="rId2"/>
    <sheet name="徴し難い" sheetId="4" r:id="rId3"/>
    <sheet name="振込明細" sheetId="5" r:id="rId4"/>
    <sheet name="Sheet3" sheetId="3" r:id="rId5"/>
  </sheets>
  <definedNames>
    <definedName name="_xlnm.Print_Area" localSheetId="0">収入の部!$A$1:$AQ$51</definedName>
    <definedName name="_xlnm.Print_Area" localSheetId="1">支出の部!$A$1:$AQ$189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<sst xmlns="http://schemas.openxmlformats.org/spreadsheetml/2006/main" xmlns:r="http://schemas.openxmlformats.org/officeDocument/2006/relationships" count="99" uniqueCount="99">
  <si>
    <t>種別</t>
    <rPh sb="0" eb="2">
      <t>しゅべつ</t>
    </rPh>
    <phoneticPr fontId="1" type="Hiragana"/>
  </si>
  <si>
    <t>⑻食料費</t>
    <rPh sb="1" eb="3">
      <t>しょくりょう</t>
    </rPh>
    <rPh sb="3" eb="4">
      <t>ひ</t>
    </rPh>
    <phoneticPr fontId="1" type="Hiragana"/>
  </si>
  <si>
    <t>参　考</t>
    <rPh sb="0" eb="1">
      <t>さん</t>
    </rPh>
    <rPh sb="2" eb="3">
      <t>こう</t>
    </rPh>
    <phoneticPr fontId="1" type="Hiragana"/>
  </si>
  <si>
    <t>枚</t>
    <rPh sb="0" eb="1">
      <t>まい</t>
    </rPh>
    <phoneticPr fontId="1" type="Hiragana"/>
  </si>
  <si>
    <t>計</t>
    <rPh sb="0" eb="1">
      <t>けい</t>
    </rPh>
    <phoneticPr fontId="1" type="Hiragana"/>
  </si>
  <si>
    <t>月　日</t>
    <rPh sb="0" eb="1">
      <t>つき</t>
    </rPh>
    <rPh sb="2" eb="3">
      <t>ひ</t>
    </rPh>
    <phoneticPr fontId="1" type="Hiragana"/>
  </si>
  <si>
    <t>寄附</t>
    <rPh sb="0" eb="2">
      <t>きふ</t>
    </rPh>
    <phoneticPr fontId="1" type="Hiragana"/>
  </si>
  <si>
    <t>円</t>
    <rPh sb="0" eb="1">
      <t>えん</t>
    </rPh>
    <phoneticPr fontId="1" type="Hiragana"/>
  </si>
  <si>
    <t>５　支出の部</t>
    <rPh sb="2" eb="4">
      <t>ししゅつ</t>
    </rPh>
    <rPh sb="5" eb="6">
      <t>ぶ</t>
    </rPh>
    <phoneticPr fontId="1" type="Hiragana"/>
  </si>
  <si>
    <t>公職選挙法施行規則第３１号様式の３</t>
    <rPh sb="0" eb="2">
      <t>こうしょく</t>
    </rPh>
    <rPh sb="2" eb="5">
      <t>せんきょほう</t>
    </rPh>
    <rPh sb="5" eb="7">
      <t>しこう</t>
    </rPh>
    <rPh sb="7" eb="9">
      <t>きそく</t>
    </rPh>
    <rPh sb="9" eb="10">
      <t>だい</t>
    </rPh>
    <rPh sb="12" eb="13">
      <t>ごう</t>
    </rPh>
    <rPh sb="13" eb="15">
      <t>ようしき</t>
    </rPh>
    <phoneticPr fontId="1" type="Hiragana"/>
  </si>
  <si>
    <t>⑴人件費</t>
    <rPh sb="1" eb="4">
      <t>じんけんひ</t>
    </rPh>
    <phoneticPr fontId="1" type="Hiragana"/>
  </si>
  <si>
    <t>区分</t>
    <rPh sb="0" eb="2">
      <t>くぶん</t>
    </rPh>
    <phoneticPr fontId="1" type="Hiragana"/>
  </si>
  <si>
    <t>１　令和７年９月７日執行　旭川市長選挙</t>
  </si>
  <si>
    <t>職業</t>
    <rPh sb="0" eb="2">
      <t>しょくぎょう</t>
    </rPh>
    <phoneticPr fontId="1" type="Hiragana"/>
  </si>
  <si>
    <t>金額または見積額</t>
    <rPh sb="0" eb="2">
      <t>きんがく</t>
    </rPh>
    <rPh sb="5" eb="7">
      <t>みつもり</t>
    </rPh>
    <rPh sb="7" eb="8">
      <t>がく</t>
    </rPh>
    <phoneticPr fontId="1" type="Hiragana"/>
  </si>
  <si>
    <t>まで</t>
  </si>
  <si>
    <t>件</t>
    <rPh sb="0" eb="1">
      <t>けん</t>
    </rPh>
    <phoneticPr fontId="1" type="Hiragana"/>
  </si>
  <si>
    <t>日</t>
    <rPh sb="0" eb="1">
      <t>にち</t>
    </rPh>
    <phoneticPr fontId="1" type="Hiragana"/>
  </si>
  <si>
    <t>枚数</t>
    <rPh sb="0" eb="2">
      <t>まいすう</t>
    </rPh>
    <phoneticPr fontId="1" type="Hiragana"/>
  </si>
  <si>
    <t>⑹広告費</t>
    <rPh sb="1" eb="3">
      <t>こうこく</t>
    </rPh>
    <rPh sb="3" eb="4">
      <t>ひ</t>
    </rPh>
    <phoneticPr fontId="1" type="Hiragana"/>
  </si>
  <si>
    <t>支出の目的</t>
    <rPh sb="0" eb="2">
      <t>ししゅつ</t>
    </rPh>
    <rPh sb="3" eb="5">
      <t>もくてき</t>
    </rPh>
    <phoneticPr fontId="1" type="Hiragana"/>
  </si>
  <si>
    <t>寄附をした者</t>
    <rPh sb="0" eb="2">
      <t>きふ</t>
    </rPh>
    <rPh sb="5" eb="6">
      <t>しゃ</t>
    </rPh>
    <phoneticPr fontId="1" type="Hiragana"/>
  </si>
  <si>
    <t>住所又は主たる事務所の所在地</t>
    <rPh sb="0" eb="2">
      <t>じゅうしょ</t>
    </rPh>
    <rPh sb="2" eb="3">
      <t>また</t>
    </rPh>
    <rPh sb="4" eb="5">
      <t>しゅ</t>
    </rPh>
    <rPh sb="7" eb="9">
      <t>じむ</t>
    </rPh>
    <rPh sb="9" eb="10">
      <t>しょ</t>
    </rPh>
    <rPh sb="11" eb="14">
      <t>しょざいち</t>
    </rPh>
    <phoneticPr fontId="1" type="Hiragana"/>
  </si>
  <si>
    <t>支出を受けた者</t>
    <rPh sb="0" eb="2">
      <t>ししゅつ</t>
    </rPh>
    <rPh sb="3" eb="4">
      <t>う</t>
    </rPh>
    <rPh sb="6" eb="7">
      <t>しゃ</t>
    </rPh>
    <phoneticPr fontId="1" type="Hiragana"/>
  </si>
  <si>
    <t>氏名又は団体名</t>
    <rPh sb="0" eb="2">
      <t>しめい</t>
    </rPh>
    <rPh sb="2" eb="3">
      <t>また</t>
    </rPh>
    <rPh sb="4" eb="6">
      <t>だんたい</t>
    </rPh>
    <rPh sb="6" eb="7">
      <t>めい</t>
    </rPh>
    <phoneticPr fontId="1" type="Hiragana"/>
  </si>
  <si>
    <t>公職の候補者</t>
    <rPh sb="0" eb="2">
      <t>コウショク</t>
    </rPh>
    <rPh sb="3" eb="6">
      <t>コウホシャ</t>
    </rPh>
    <phoneticPr fontId="12"/>
  </si>
  <si>
    <t>選 挙 運 動 費 用 収 支 報 告 書</t>
    <rPh sb="0" eb="1">
      <t>せん</t>
    </rPh>
    <rPh sb="2" eb="3">
      <t>きょ</t>
    </rPh>
    <rPh sb="4" eb="5">
      <t>うん</t>
    </rPh>
    <rPh sb="6" eb="7">
      <t>どう</t>
    </rPh>
    <rPh sb="8" eb="9">
      <t>ひ</t>
    </rPh>
    <rPh sb="10" eb="11">
      <t>よう</t>
    </rPh>
    <rPh sb="12" eb="13">
      <t>おさむ</t>
    </rPh>
    <rPh sb="14" eb="15">
      <t>し</t>
    </rPh>
    <rPh sb="16" eb="17">
      <t>ほう</t>
    </rPh>
    <phoneticPr fontId="1" type="Hiragana"/>
  </si>
  <si>
    <t>　なお，寄附については，一件１万円以下のものについても必要に応じて各件ごとに記載してさしつかえない。</t>
    <rPh sb="4" eb="6">
      <t>キフ</t>
    </rPh>
    <rPh sb="12" eb="14">
      <t>イッケン</t>
    </rPh>
    <rPh sb="15" eb="17">
      <t>マンエン</t>
    </rPh>
    <rPh sb="17" eb="19">
      <t>イカ</t>
    </rPh>
    <rPh sb="27" eb="29">
      <t>ヒツヨウ</t>
    </rPh>
    <rPh sb="30" eb="31">
      <t>オウ</t>
    </rPh>
    <rPh sb="33" eb="34">
      <t>カク</t>
    </rPh>
    <rPh sb="34" eb="35">
      <t>ケン</t>
    </rPh>
    <rPh sb="38" eb="40">
      <t>キサイ</t>
    </rPh>
    <phoneticPr fontId="12"/>
  </si>
  <si>
    <t>金銭以外の寄附及びその
他の収入の見積の根拠</t>
    <rPh sb="0" eb="2">
      <t>きんせん</t>
    </rPh>
    <rPh sb="2" eb="4">
      <t>いがい</t>
    </rPh>
    <rPh sb="5" eb="7">
      <t>きふ</t>
    </rPh>
    <rPh sb="7" eb="8">
      <t>およ</t>
    </rPh>
    <rPh sb="12" eb="13">
      <t>た</t>
    </rPh>
    <rPh sb="14" eb="16">
      <t>しゅうにゅう</t>
    </rPh>
    <rPh sb="17" eb="19">
      <t>みつもり</t>
    </rPh>
    <rPh sb="20" eb="22">
      <t>こんきょ</t>
    </rPh>
    <phoneticPr fontId="1" type="Hiragana"/>
  </si>
  <si>
    <t>金銭以外の支出
の見積の根拠</t>
    <rPh sb="0" eb="2">
      <t>きんせん</t>
    </rPh>
    <rPh sb="2" eb="4">
      <t>いがい</t>
    </rPh>
    <rPh sb="5" eb="7">
      <t>ししゅつ</t>
    </rPh>
    <rPh sb="9" eb="11">
      <t>みつ</t>
    </rPh>
    <rPh sb="12" eb="14">
      <t>こんきょ</t>
    </rPh>
    <phoneticPr fontId="1" type="Hiragana"/>
  </si>
  <si>
    <t>備考</t>
    <rPh sb="0" eb="2">
      <t>びこう</t>
    </rPh>
    <phoneticPr fontId="1" type="Hiragana"/>
  </si>
  <si>
    <t>⑵家屋費(集合会場費)</t>
    <rPh sb="1" eb="3">
      <t>かおく</t>
    </rPh>
    <rPh sb="3" eb="4">
      <t>ひ</t>
    </rPh>
    <rPh sb="5" eb="7">
      <t>しゅうごう</t>
    </rPh>
    <rPh sb="7" eb="10">
      <t>かいじょうひ</t>
    </rPh>
    <phoneticPr fontId="1" type="Hiragana"/>
  </si>
  <si>
    <t>⑵家屋費(選挙事務所費)</t>
    <rPh sb="1" eb="3">
      <t>かおく</t>
    </rPh>
    <rPh sb="3" eb="4">
      <t>ひ</t>
    </rPh>
    <rPh sb="5" eb="7">
      <t>せんきょ</t>
    </rPh>
    <rPh sb="7" eb="9">
      <t>じむ</t>
    </rPh>
    <rPh sb="9" eb="10">
      <t>しょ</t>
    </rPh>
    <rPh sb="10" eb="11">
      <t>ひ</t>
    </rPh>
    <phoneticPr fontId="1" type="Hiragana"/>
  </si>
  <si>
    <t>⑼休泊費</t>
    <rPh sb="1" eb="3">
      <t>きゅうはく</t>
    </rPh>
    <rPh sb="3" eb="4">
      <t>ひ</t>
    </rPh>
    <phoneticPr fontId="1" type="Hiragana"/>
  </si>
  <si>
    <t>選挙運動</t>
    <rPh sb="0" eb="2">
      <t>せんきょ</t>
    </rPh>
    <rPh sb="2" eb="4">
      <t>うんどう</t>
    </rPh>
    <phoneticPr fontId="1" type="Hiragana"/>
  </si>
  <si>
    <r>
      <t>令和７年９月７日</t>
    </r>
    <r>
      <rPr>
        <b/>
        <sz val="11"/>
        <color theme="1"/>
        <rFont val="BIZ UDゴシック"/>
      </rPr>
      <t>執行　旭川市長選挙</t>
    </r>
    <rPh sb="0" eb="2">
      <t>レイワ</t>
    </rPh>
    <rPh sb="3" eb="4">
      <t>ネン</t>
    </rPh>
    <rPh sb="5" eb="6">
      <t>ガツ</t>
    </rPh>
    <rPh sb="7" eb="8">
      <t>ニチ</t>
    </rPh>
    <rPh sb="8" eb="10">
      <t>シッコウ</t>
    </rPh>
    <rPh sb="11" eb="15">
      <t>アサヒカワシチョウ</t>
    </rPh>
    <rPh sb="15" eb="17">
      <t>センキョ</t>
    </rPh>
    <phoneticPr fontId="12"/>
  </si>
  <si>
    <t>⑶通信費</t>
    <rPh sb="1" eb="4">
      <t>つうしんひ</t>
    </rPh>
    <phoneticPr fontId="1" type="Hiragana"/>
  </si>
  <si>
    <t>⑷交通費</t>
    <rPh sb="1" eb="4">
      <t>こうつうひ</t>
    </rPh>
    <phoneticPr fontId="1" type="Hiragana"/>
  </si>
  <si>
    <t>⑸印刷費</t>
    <rPh sb="1" eb="3">
      <t>いんさつ</t>
    </rPh>
    <rPh sb="3" eb="4">
      <t>ひ</t>
    </rPh>
    <phoneticPr fontId="1" type="Hiragana"/>
  </si>
  <si>
    <t>　収入の部の記載については第三十号様式収入簿の備考中２から６までの例により，支出の部の記載については同様式支出簿の備考中３から９までの例によるものとする。</t>
    <rPh sb="1" eb="3">
      <t>シュウニュウ</t>
    </rPh>
    <rPh sb="4" eb="5">
      <t>ブ</t>
    </rPh>
    <rPh sb="6" eb="8">
      <t>キサイ</t>
    </rPh>
    <rPh sb="13" eb="14">
      <t>ダイ</t>
    </rPh>
    <rPh sb="14" eb="16">
      <t>サンジュウ</t>
    </rPh>
    <rPh sb="16" eb="17">
      <t>ゴウ</t>
    </rPh>
    <rPh sb="17" eb="19">
      <t>ヨウシキ</t>
    </rPh>
    <rPh sb="19" eb="21">
      <t>シュウニュウ</t>
    </rPh>
    <rPh sb="21" eb="22">
      <t>ボ</t>
    </rPh>
    <rPh sb="23" eb="25">
      <t>ビコウ</t>
    </rPh>
    <rPh sb="25" eb="26">
      <t>ナカ</t>
    </rPh>
    <rPh sb="33" eb="34">
      <t>レイ</t>
    </rPh>
    <rPh sb="38" eb="40">
      <t>シシュツ</t>
    </rPh>
    <rPh sb="41" eb="42">
      <t>ブ</t>
    </rPh>
    <rPh sb="43" eb="45">
      <t>キサイ</t>
    </rPh>
    <rPh sb="50" eb="51">
      <t>ドウ</t>
    </rPh>
    <rPh sb="51" eb="53">
      <t>ヨウシキ</t>
    </rPh>
    <rPh sb="53" eb="55">
      <t>シシュツ</t>
    </rPh>
    <rPh sb="55" eb="56">
      <t>ボ</t>
    </rPh>
    <rPh sb="57" eb="59">
      <t>ビコウ</t>
    </rPh>
    <rPh sb="59" eb="60">
      <t>チュウ</t>
    </rPh>
    <rPh sb="67" eb="68">
      <t>レイ</t>
    </rPh>
    <phoneticPr fontId="12"/>
  </si>
  <si>
    <t>⑺文具費</t>
    <rPh sb="1" eb="3">
      <t>ぶんぐ</t>
    </rPh>
    <rPh sb="3" eb="4">
      <t>ひ</t>
    </rPh>
    <phoneticPr fontId="1" type="Hiragana"/>
  </si>
  <si>
    <t>総　額</t>
    <rPh sb="0" eb="1">
      <t>ふさ</t>
    </rPh>
    <rPh sb="2" eb="3">
      <t>がく</t>
    </rPh>
    <phoneticPr fontId="1" type="Hiragana"/>
  </si>
  <si>
    <t>　収入の部中「参考」欄には，選挙運動に係る公費負担相当額（選挙運動用通常葉書，ビラ若しくはポスターの作成又は選挙事務所，選挙運動用自動車等若しくは個人演説会場の立札及び類の</t>
    <rPh sb="1" eb="3">
      <t>シュウニュウ</t>
    </rPh>
    <rPh sb="4" eb="5">
      <t>ブ</t>
    </rPh>
    <rPh sb="5" eb="6">
      <t>チュウ</t>
    </rPh>
    <rPh sb="7" eb="9">
      <t>サンコウ</t>
    </rPh>
    <rPh sb="10" eb="11">
      <t>ラン</t>
    </rPh>
    <rPh sb="14" eb="16">
      <t>センキョ</t>
    </rPh>
    <rPh sb="16" eb="18">
      <t>ウンドウ</t>
    </rPh>
    <rPh sb="19" eb="20">
      <t>カカ</t>
    </rPh>
    <rPh sb="21" eb="23">
      <t>コウヒ</t>
    </rPh>
    <rPh sb="23" eb="25">
      <t>フタン</t>
    </rPh>
    <rPh sb="25" eb="28">
      <t>ソウトウガク</t>
    </rPh>
    <rPh sb="29" eb="31">
      <t>センキョ</t>
    </rPh>
    <rPh sb="31" eb="34">
      <t>ウンドウヨウ</t>
    </rPh>
    <rPh sb="34" eb="36">
      <t>ツウジョウ</t>
    </rPh>
    <rPh sb="36" eb="38">
      <t>ハガキ</t>
    </rPh>
    <rPh sb="41" eb="42">
      <t>モ</t>
    </rPh>
    <rPh sb="50" eb="52">
      <t>サクセイ</t>
    </rPh>
    <rPh sb="52" eb="53">
      <t>マタ</t>
    </rPh>
    <rPh sb="54" eb="56">
      <t>センキョ</t>
    </rPh>
    <rPh sb="56" eb="59">
      <t>ジムショ</t>
    </rPh>
    <rPh sb="60" eb="62">
      <t>センキョ</t>
    </rPh>
    <rPh sb="62" eb="65">
      <t>ウンドウヨウ</t>
    </rPh>
    <rPh sb="65" eb="68">
      <t>ジドウシャ</t>
    </rPh>
    <rPh sb="68" eb="69">
      <t>ラ</t>
    </rPh>
    <rPh sb="69" eb="70">
      <t>モ</t>
    </rPh>
    <phoneticPr fontId="12"/>
  </si>
  <si>
    <t>収入の部</t>
  </si>
  <si>
    <t>　精算届後の報告書にあっては，「収入の部」「支出の部」ともに前回報告した金額をあわせて総額の欄に記載するものとする。</t>
    <rPh sb="1" eb="3">
      <t>セイサン</t>
    </rPh>
    <rPh sb="3" eb="4">
      <t>トドケ</t>
    </rPh>
    <rPh sb="4" eb="5">
      <t>ゴ</t>
    </rPh>
    <rPh sb="6" eb="9">
      <t>ホウコクショ</t>
    </rPh>
    <rPh sb="16" eb="18">
      <t>シュウニュウ</t>
    </rPh>
    <rPh sb="19" eb="20">
      <t>ブ</t>
    </rPh>
    <rPh sb="22" eb="24">
      <t>シシュツ</t>
    </rPh>
    <rPh sb="25" eb="26">
      <t>ブ</t>
    </rPh>
    <rPh sb="30" eb="32">
      <t>ゼンカイ</t>
    </rPh>
    <rPh sb="32" eb="34">
      <t>ホウコク</t>
    </rPh>
    <rPh sb="36" eb="38">
      <t>キンガク</t>
    </rPh>
    <rPh sb="43" eb="45">
      <t>ソウガク</t>
    </rPh>
    <rPh sb="46" eb="47">
      <t>ラン</t>
    </rPh>
    <rPh sb="48" eb="50">
      <t>キサイ</t>
    </rPh>
    <phoneticPr fontId="12"/>
  </si>
  <si>
    <t>⑽雑費</t>
    <rPh sb="1" eb="3">
      <t>ざっぴ</t>
    </rPh>
    <phoneticPr fontId="1" type="Hiragana"/>
  </si>
  <si>
    <t>から</t>
  </si>
  <si>
    <t>立候補準備</t>
    <rPh sb="0" eb="3">
      <t>りっこうほ</t>
    </rPh>
    <rPh sb="3" eb="5">
      <t>じゅんび</t>
    </rPh>
    <phoneticPr fontId="1" type="Hiragana"/>
  </si>
  <si>
    <t>住　所</t>
    <rPh sb="0" eb="1">
      <t>じゅう</t>
    </rPh>
    <rPh sb="2" eb="3">
      <t>ところ</t>
    </rPh>
    <phoneticPr fontId="1" type="Hiragana"/>
  </si>
  <si>
    <t>氏　名</t>
    <rPh sb="0" eb="1">
      <t>し</t>
    </rPh>
    <rPh sb="2" eb="3">
      <t>な</t>
    </rPh>
    <phoneticPr fontId="1" type="Hiragana"/>
  </si>
  <si>
    <t>小計</t>
    <rPh sb="0" eb="1">
      <t>しょう</t>
    </rPh>
    <rPh sb="1" eb="2">
      <t>けい</t>
    </rPh>
    <phoneticPr fontId="1" type="Hiragana"/>
  </si>
  <si>
    <t>１</t>
  </si>
  <si>
    <t>２</t>
  </si>
  <si>
    <t>３</t>
  </si>
  <si>
    <t>４</t>
  </si>
  <si>
    <t>月</t>
    <rPh sb="0" eb="1">
      <t>がつ</t>
    </rPh>
    <phoneticPr fontId="1" type="Hiragana"/>
  </si>
  <si>
    <t>(</t>
  </si>
  <si>
    <t>　４　支出の目的に対応する振込明細書の写しと併せて提出するものとする。</t>
    <rPh sb="3" eb="5">
      <t>ししゅつ</t>
    </rPh>
    <rPh sb="6" eb="8">
      <t>もくてき</t>
    </rPh>
    <rPh sb="9" eb="11">
      <t>たいおう</t>
    </rPh>
    <rPh sb="13" eb="15">
      <t>ふりこみ</t>
    </rPh>
    <rPh sb="15" eb="18">
      <t>めいさいしょ</t>
    </rPh>
    <rPh sb="19" eb="20">
      <t>うつ</t>
    </rPh>
    <rPh sb="22" eb="23">
      <t>あわ</t>
    </rPh>
    <rPh sb="25" eb="27">
      <t>ていしゅつ</t>
    </rPh>
    <phoneticPr fontId="1" type="Hiragana"/>
  </si>
  <si>
    <t>第</t>
    <rPh sb="0" eb="1">
      <t>だい</t>
    </rPh>
    <phoneticPr fontId="1" type="Hiragana"/>
  </si>
  <si>
    <t>回分）</t>
    <rPh sb="0" eb="1">
      <t>かい</t>
    </rPh>
    <rPh sb="1" eb="2">
      <t>ぶん</t>
    </rPh>
    <phoneticPr fontId="1" type="Hiragana"/>
  </si>
  <si>
    <t>公職選挙法施行規則第３１号様式の２</t>
    <rPh sb="0" eb="2">
      <t>こうしょく</t>
    </rPh>
    <rPh sb="2" eb="5">
      <t>せんきょほう</t>
    </rPh>
    <rPh sb="5" eb="7">
      <t>しこう</t>
    </rPh>
    <rPh sb="7" eb="9">
      <t>きそく</t>
    </rPh>
    <rPh sb="9" eb="10">
      <t>だい</t>
    </rPh>
    <rPh sb="12" eb="13">
      <t>ごう</t>
    </rPh>
    <rPh sb="13" eb="15">
      <t>ようしき</t>
    </rPh>
    <phoneticPr fontId="1" type="Hiragana"/>
  </si>
  <si>
    <t>その他収入</t>
    <rPh sb="2" eb="3">
      <t>た</t>
    </rPh>
    <rPh sb="3" eb="5">
      <t>しゅうにゅう</t>
    </rPh>
    <phoneticPr fontId="1" type="Hiragana"/>
  </si>
  <si>
    <t>前回計</t>
    <rPh sb="0" eb="2">
      <t>ぜんかい</t>
    </rPh>
    <rPh sb="2" eb="3">
      <t>けい</t>
    </rPh>
    <phoneticPr fontId="1" type="Hiragana"/>
  </si>
  <si>
    <t>　支出の部中「支出のうち公費負担相当額」欄には,選挙運動に係る公費負担相当額を記載するものとする。ただし,各項目において二以上の契約がある場合には,契約ごとに欄を追加して記載</t>
    <rPh sb="1" eb="3">
      <t>シシュツ</t>
    </rPh>
    <rPh sb="4" eb="5">
      <t>ブ</t>
    </rPh>
    <rPh sb="5" eb="6">
      <t>チュウ</t>
    </rPh>
    <rPh sb="7" eb="9">
      <t>シシュツ</t>
    </rPh>
    <rPh sb="12" eb="14">
      <t>コウヒ</t>
    </rPh>
    <rPh sb="14" eb="16">
      <t>フタン</t>
    </rPh>
    <rPh sb="16" eb="19">
      <t>ソウトウガク</t>
    </rPh>
    <rPh sb="20" eb="21">
      <t>ラン</t>
    </rPh>
    <rPh sb="24" eb="26">
      <t>センキョ</t>
    </rPh>
    <rPh sb="26" eb="28">
      <t>ウンドウ</t>
    </rPh>
    <rPh sb="29" eb="30">
      <t>カカ</t>
    </rPh>
    <rPh sb="31" eb="33">
      <t>コウヒ</t>
    </rPh>
    <rPh sb="33" eb="35">
      <t>フタン</t>
    </rPh>
    <rPh sb="35" eb="38">
      <t>ソウトウガク</t>
    </rPh>
    <rPh sb="39" eb="41">
      <t>キサイ</t>
    </rPh>
    <rPh sb="53" eb="54">
      <t>カク</t>
    </rPh>
    <rPh sb="54" eb="56">
      <t>コウモク</t>
    </rPh>
    <rPh sb="60" eb="61">
      <t>ニ</t>
    </rPh>
    <rPh sb="61" eb="63">
      <t>イジョウ</t>
    </rPh>
    <rPh sb="64" eb="66">
      <t>ケイヤク</t>
    </rPh>
    <rPh sb="69" eb="71">
      <t>バアイ</t>
    </rPh>
    <phoneticPr fontId="12"/>
  </si>
  <si>
    <t>領収書その他の支出を証すべき書面を徴し難かった事情</t>
    <rPh sb="0" eb="3">
      <t>りょうしゅうしょ</t>
    </rPh>
    <rPh sb="5" eb="6">
      <t>た</t>
    </rPh>
    <rPh sb="7" eb="9">
      <t>ししゅつ</t>
    </rPh>
    <rPh sb="10" eb="11">
      <t>しょう</t>
    </rPh>
    <rPh sb="14" eb="16">
      <t>しょめん</t>
    </rPh>
    <rPh sb="17" eb="18">
      <t>ちょう</t>
    </rPh>
    <rPh sb="19" eb="20">
      <t>がた</t>
    </rPh>
    <rPh sb="23" eb="25">
      <t>じじょう</t>
    </rPh>
    <phoneticPr fontId="1" type="Hiragana"/>
  </si>
  <si>
    <t>立候補準備のための支出</t>
    <rPh sb="0" eb="3">
      <t>りっこうほ</t>
    </rPh>
    <rPh sb="3" eb="5">
      <t>じゅんび</t>
    </rPh>
    <rPh sb="9" eb="11">
      <t>ししゅつ</t>
    </rPh>
    <phoneticPr fontId="1" type="Hiragana"/>
  </si>
  <si>
    <t>選挙運動のための支出</t>
    <rPh sb="0" eb="2">
      <t>せんきょ</t>
    </rPh>
    <rPh sb="2" eb="4">
      <t>うんどう</t>
    </rPh>
    <rPh sb="8" eb="10">
      <t>ししゅつ</t>
    </rPh>
    <phoneticPr fontId="1" type="Hiragana"/>
  </si>
  <si>
    <t>領収書を徴し難い事情があった支出の明細書</t>
    <rPh sb="0" eb="3">
      <t>りょうしゅうしょ</t>
    </rPh>
    <rPh sb="4" eb="5">
      <t>ちょう</t>
    </rPh>
    <rPh sb="6" eb="7">
      <t>がた</t>
    </rPh>
    <rPh sb="8" eb="10">
      <t>じじょう</t>
    </rPh>
    <rPh sb="14" eb="16">
      <t>ししゅつ</t>
    </rPh>
    <rPh sb="17" eb="20">
      <t>めいさいしょ</t>
    </rPh>
    <phoneticPr fontId="1" type="Hiragana"/>
  </si>
  <si>
    <t>金額</t>
    <rPh sb="0" eb="2">
      <t>きんがく</t>
    </rPh>
    <phoneticPr fontId="1" type="Hiragana"/>
  </si>
  <si>
    <t>単価</t>
    <rPh sb="0" eb="2">
      <t>たんか</t>
    </rPh>
    <phoneticPr fontId="1" type="Hiragana"/>
  </si>
  <si>
    <t>項目</t>
    <rPh sb="0" eb="2">
      <t>こうもく</t>
    </rPh>
    <phoneticPr fontId="1" type="Hiragana"/>
  </si>
  <si>
    <t>支出のうち公費負担相当額</t>
    <rPh sb="0" eb="2">
      <t>ししゅつ</t>
    </rPh>
    <rPh sb="5" eb="7">
      <t>こうひ</t>
    </rPh>
    <rPh sb="7" eb="9">
      <t>ふたん</t>
    </rPh>
    <rPh sb="9" eb="11">
      <t>そうとう</t>
    </rPh>
    <rPh sb="11" eb="12">
      <t>がく</t>
    </rPh>
    <phoneticPr fontId="1" type="Hiragana"/>
  </si>
  <si>
    <t>振 込 明 細 書 に 係 る 支 出 目 的 書</t>
    <rPh sb="0" eb="1">
      <t>ふり</t>
    </rPh>
    <rPh sb="2" eb="3">
      <t>こみ</t>
    </rPh>
    <rPh sb="4" eb="5">
      <t>めい</t>
    </rPh>
    <rPh sb="6" eb="7">
      <t>さい</t>
    </rPh>
    <rPh sb="8" eb="9">
      <t>しょ</t>
    </rPh>
    <rPh sb="12" eb="13">
      <t>かか</t>
    </rPh>
    <rPh sb="16" eb="17">
      <t>し</t>
    </rPh>
    <rPh sb="18" eb="19">
      <t>しゅつ</t>
    </rPh>
    <rPh sb="20" eb="21">
      <t>め</t>
    </rPh>
    <rPh sb="22" eb="23">
      <t>まと</t>
    </rPh>
    <rPh sb="24" eb="25">
      <t>しょ</t>
    </rPh>
    <phoneticPr fontId="1" type="Hiragana"/>
  </si>
  <si>
    <t>　この報告書は，公職選挙法の規定に従って作製したものであって，真実に相違ありません。</t>
  </si>
  <si>
    <t>備考　1</t>
    <rPh sb="0" eb="2">
      <t>ビコウ</t>
    </rPh>
    <phoneticPr fontId="12"/>
  </si>
  <si>
    <t>　収入の部中「種別」欄には，寄附金，その他の収入の区別を明記するものとする。</t>
    <rPh sb="1" eb="3">
      <t>シュウニュウ</t>
    </rPh>
    <rPh sb="4" eb="5">
      <t>ブ</t>
    </rPh>
    <rPh sb="5" eb="6">
      <t>ナカ</t>
    </rPh>
    <rPh sb="7" eb="9">
      <t>シュベツ</t>
    </rPh>
    <rPh sb="10" eb="11">
      <t>ラン</t>
    </rPh>
    <rPh sb="14" eb="17">
      <t>キフキン</t>
    </rPh>
    <rPh sb="20" eb="21">
      <t>タ</t>
    </rPh>
    <rPh sb="22" eb="24">
      <t>シュウニュウ</t>
    </rPh>
    <rPh sb="25" eb="27">
      <t>クベツ</t>
    </rPh>
    <rPh sb="28" eb="30">
      <t>メイキ</t>
    </rPh>
    <phoneticPr fontId="12"/>
  </si>
  <si>
    <t>　支出の部中「区分」の欄には，立候補準備のために支出した費用と選挙運動のために支出した費用との区別を明記するものとする。</t>
    <rPh sb="1" eb="3">
      <t>シシュツ</t>
    </rPh>
    <rPh sb="4" eb="5">
      <t>ブ</t>
    </rPh>
    <rPh sb="5" eb="6">
      <t>ナカ</t>
    </rPh>
    <rPh sb="7" eb="9">
      <t>クブン</t>
    </rPh>
    <rPh sb="11" eb="12">
      <t>ラン</t>
    </rPh>
    <rPh sb="15" eb="18">
      <t>リッコウホ</t>
    </rPh>
    <rPh sb="18" eb="20">
      <t>ジュンビ</t>
    </rPh>
    <rPh sb="24" eb="26">
      <t>シシュツ</t>
    </rPh>
    <rPh sb="28" eb="30">
      <t>ヒヨウ</t>
    </rPh>
    <rPh sb="31" eb="33">
      <t>センキョ</t>
    </rPh>
    <rPh sb="33" eb="35">
      <t>ウンドウ</t>
    </rPh>
    <rPh sb="39" eb="41">
      <t>シシュツ</t>
    </rPh>
    <rPh sb="43" eb="45">
      <t>ヒヨウ</t>
    </rPh>
    <rPh sb="47" eb="49">
      <t>クベツ</t>
    </rPh>
    <rPh sb="50" eb="52">
      <t>メイキ</t>
    </rPh>
    <phoneticPr fontId="12"/>
  </si>
  <si>
    <t>令和</t>
    <rPh sb="0" eb="2">
      <t>れいわ</t>
    </rPh>
    <phoneticPr fontId="1" type="Hiragana"/>
  </si>
  <si>
    <t>年</t>
    <rPh sb="0" eb="1">
      <t>ねん</t>
    </rPh>
    <phoneticPr fontId="1" type="Hiragana"/>
  </si>
  <si>
    <t>出納責任者</t>
  </si>
  <si>
    <t>　収入の部においては，一件１万円を超えるものについては各件ごとに記載し，一件１万円以下のものについては種別ごとに各収入日における合計額を一欄に記載するものとする。</t>
    <rPh sb="1" eb="3">
      <t>シュウニュウ</t>
    </rPh>
    <rPh sb="4" eb="5">
      <t>ブ</t>
    </rPh>
    <rPh sb="11" eb="13">
      <t>イッケン</t>
    </rPh>
    <rPh sb="14" eb="16">
      <t>マンエン</t>
    </rPh>
    <rPh sb="17" eb="18">
      <t>コ</t>
    </rPh>
    <rPh sb="27" eb="28">
      <t>カク</t>
    </rPh>
    <rPh sb="28" eb="29">
      <t>ケン</t>
    </rPh>
    <rPh sb="32" eb="34">
      <t>キサイ</t>
    </rPh>
    <rPh sb="36" eb="38">
      <t>イッケン</t>
    </rPh>
    <rPh sb="39" eb="41">
      <t>マンエン</t>
    </rPh>
    <rPh sb="41" eb="43">
      <t>イカ</t>
    </rPh>
    <rPh sb="51" eb="53">
      <t>シュベツ</t>
    </rPh>
    <rPh sb="56" eb="57">
      <t>カク</t>
    </rPh>
    <rPh sb="57" eb="59">
      <t>シュウニュウ</t>
    </rPh>
    <rPh sb="59" eb="60">
      <t>ビ</t>
    </rPh>
    <rPh sb="64" eb="67">
      <t>ゴウケイガク</t>
    </rPh>
    <rPh sb="68" eb="69">
      <t>イチ</t>
    </rPh>
    <rPh sb="69" eb="70">
      <t>ラン</t>
    </rPh>
    <phoneticPr fontId="12"/>
  </si>
  <si>
    <t>看板の作成に係るものをいう。以下同じ。）を記載するものとし,また,その他の参考となる事項を記載することができるものとする。</t>
    <rPh sb="3" eb="5">
      <t>サクセイ</t>
    </rPh>
    <rPh sb="6" eb="7">
      <t>カカ</t>
    </rPh>
    <rPh sb="14" eb="16">
      <t>イカ</t>
    </rPh>
    <rPh sb="16" eb="17">
      <t>オナ</t>
    </rPh>
    <rPh sb="21" eb="23">
      <t>キサイ</t>
    </rPh>
    <rPh sb="35" eb="36">
      <t>タ</t>
    </rPh>
    <rPh sb="37" eb="39">
      <t>サンコウ</t>
    </rPh>
    <rPh sb="42" eb="44">
      <t>ジコウ</t>
    </rPh>
    <rPh sb="45" eb="47">
      <t>キサイ</t>
    </rPh>
    <phoneticPr fontId="12"/>
  </si>
  <si>
    <t>するもとのする。</t>
  </si>
  <si>
    <t>支出の年月日</t>
    <rPh sb="0" eb="2">
      <t>ししゅつ</t>
    </rPh>
    <rPh sb="3" eb="6">
      <t>ねんがっぴ</t>
    </rPh>
    <phoneticPr fontId="1" type="Hiragana"/>
  </si>
  <si>
    <t>支出の金額</t>
    <rPh sb="0" eb="2">
      <t>ししゅつ</t>
    </rPh>
    <rPh sb="3" eb="5">
      <t>きんがく</t>
    </rPh>
    <phoneticPr fontId="1" type="Hiragana"/>
  </si>
  <si>
    <t>２　公職の候補者</t>
    <rPh sb="2" eb="4">
      <t>こうしょく</t>
    </rPh>
    <rPh sb="5" eb="8">
      <t>こうほしゃ</t>
    </rPh>
    <phoneticPr fontId="1" type="Hiragana"/>
  </si>
  <si>
    <t>３　出納責任者</t>
    <rPh sb="2" eb="4">
      <t>すいとう</t>
    </rPh>
    <rPh sb="4" eb="7">
      <t>せきにんしゃ</t>
    </rPh>
    <phoneticPr fontId="1" type="Hiragana"/>
  </si>
  <si>
    <t>1　「区分」の欄には，立候補準備のために要した費用及び選挙運動のために支出した費用の区別を明記するものとする。</t>
    <rPh sb="3" eb="5">
      <t>くぶん</t>
    </rPh>
    <rPh sb="7" eb="8">
      <t>らん</t>
    </rPh>
    <rPh sb="11" eb="14">
      <t>りっこうほ</t>
    </rPh>
    <rPh sb="14" eb="16">
      <t>じゅんび</t>
    </rPh>
    <rPh sb="20" eb="21">
      <t>よう</t>
    </rPh>
    <rPh sb="23" eb="25">
      <t>ひよう</t>
    </rPh>
    <rPh sb="25" eb="26">
      <t>およ</t>
    </rPh>
    <rPh sb="27" eb="29">
      <t>せんきょ</t>
    </rPh>
    <rPh sb="29" eb="31">
      <t>うんどう</t>
    </rPh>
    <rPh sb="35" eb="37">
      <t>ししゅつ</t>
    </rPh>
    <rPh sb="39" eb="41">
      <t>ひよう</t>
    </rPh>
    <rPh sb="42" eb="44">
      <t>くべつ</t>
    </rPh>
    <rPh sb="45" eb="47">
      <t>めいき</t>
    </rPh>
    <phoneticPr fontId="1" type="Hiragana"/>
  </si>
  <si>
    <t>2　「支出の目的」の欄は，第３０号様式支出簿の備考中６の例により記載するものとする。</t>
    <rPh sb="3" eb="5">
      <t>ししゅつ</t>
    </rPh>
    <rPh sb="6" eb="8">
      <t>もくてき</t>
    </rPh>
    <rPh sb="10" eb="11">
      <t>らん</t>
    </rPh>
    <rPh sb="13" eb="14">
      <t>だい</t>
    </rPh>
    <rPh sb="16" eb="17">
      <t>ごう</t>
    </rPh>
    <rPh sb="17" eb="19">
      <t>ようしき</t>
    </rPh>
    <rPh sb="19" eb="21">
      <t>ししゅつ</t>
    </rPh>
    <rPh sb="21" eb="22">
      <t>ぼ</t>
    </rPh>
    <rPh sb="23" eb="25">
      <t>びこう</t>
    </rPh>
    <rPh sb="25" eb="26">
      <t>ちゅう</t>
    </rPh>
    <rPh sb="28" eb="29">
      <t>れい</t>
    </rPh>
    <rPh sb="32" eb="34">
      <t>きさい</t>
    </rPh>
    <phoneticPr fontId="1" type="Hiragana"/>
  </si>
  <si>
    <t>支 出 の 費 目</t>
    <rPh sb="0" eb="1">
      <t>し</t>
    </rPh>
    <rPh sb="2" eb="3">
      <t>しゅつ</t>
    </rPh>
    <rPh sb="6" eb="7">
      <t>ひ</t>
    </rPh>
    <rPh sb="8" eb="9">
      <t>め</t>
    </rPh>
    <phoneticPr fontId="1" type="Hiragana"/>
  </si>
  <si>
    <t>支 出 の 目 的</t>
    <rPh sb="0" eb="1">
      <t>し</t>
    </rPh>
    <rPh sb="2" eb="3">
      <t>しゅつ</t>
    </rPh>
    <rPh sb="6" eb="7">
      <t>め</t>
    </rPh>
    <rPh sb="8" eb="9">
      <t>まと</t>
    </rPh>
    <phoneticPr fontId="1" type="Hiragana"/>
  </si>
  <si>
    <t>氏名</t>
    <rPh sb="0" eb="2">
      <t>しめい</t>
    </rPh>
    <phoneticPr fontId="1" type="Hiragana"/>
  </si>
  <si>
    <t>　１　「支出の費目」の欄は，第３０号様式支出簿の備考中３の例により記載するものとする。</t>
    <rPh sb="4" eb="6">
      <t>ししゅつ</t>
    </rPh>
    <rPh sb="7" eb="9">
      <t>ひもく</t>
    </rPh>
    <rPh sb="11" eb="12">
      <t>らん</t>
    </rPh>
    <rPh sb="14" eb="15">
      <t>だい</t>
    </rPh>
    <rPh sb="17" eb="18">
      <t>ごう</t>
    </rPh>
    <rPh sb="18" eb="20">
      <t>ようしき</t>
    </rPh>
    <rPh sb="20" eb="22">
      <t>ししゅつ</t>
    </rPh>
    <rPh sb="22" eb="23">
      <t>ぼ</t>
    </rPh>
    <rPh sb="24" eb="26">
      <t>びこう</t>
    </rPh>
    <rPh sb="26" eb="27">
      <t>ちゅう</t>
    </rPh>
    <rPh sb="29" eb="30">
      <t>れい</t>
    </rPh>
    <rPh sb="33" eb="35">
      <t>きさい</t>
    </rPh>
    <phoneticPr fontId="1" type="Hiragana"/>
  </si>
  <si>
    <t>　２　「支出の目的」の欄は，第３０号様式支出簿の備考中６の例により記載するものとする。</t>
    <rPh sb="4" eb="6">
      <t>ししゅつ</t>
    </rPh>
    <rPh sb="7" eb="9">
      <t>もくてき</t>
    </rPh>
    <rPh sb="11" eb="12">
      <t>らん</t>
    </rPh>
    <rPh sb="14" eb="15">
      <t>だい</t>
    </rPh>
    <rPh sb="17" eb="18">
      <t>ごう</t>
    </rPh>
    <rPh sb="18" eb="20">
      <t>ようしき</t>
    </rPh>
    <rPh sb="20" eb="22">
      <t>ししゅつ</t>
    </rPh>
    <rPh sb="22" eb="23">
      <t>ぼ</t>
    </rPh>
    <rPh sb="24" eb="26">
      <t>びこう</t>
    </rPh>
    <rPh sb="26" eb="27">
      <t>ちゅう</t>
    </rPh>
    <rPh sb="29" eb="30">
      <t>れい</t>
    </rPh>
    <rPh sb="33" eb="35">
      <t>きさい</t>
    </rPh>
    <phoneticPr fontId="1" type="Hiragana"/>
  </si>
  <si>
    <t>　３　支出の目的ごとに別葉とするものとする。</t>
    <rPh sb="3" eb="5">
      <t>ししゅつ</t>
    </rPh>
    <rPh sb="6" eb="8">
      <t>もくてき</t>
    </rPh>
    <rPh sb="11" eb="12">
      <t>べつ</t>
    </rPh>
    <rPh sb="12" eb="13">
      <t>よう</t>
    </rPh>
    <phoneticPr fontId="1" type="Hiragana"/>
  </si>
  <si>
    <t>こと。ただし，出納責任者本人の署名その他の措置がある場合はこの限りではない。</t>
  </si>
  <si>
    <t>　出納責任者本人が提出する場合にあっては本人確認書類の提示又は提出を、その代理人が提出する場合にあっては委任状の提示又は提出及び当該代理人の本人確認書類の提示又は提出を行う</t>
    <rPh sb="1" eb="3">
      <t>すいとう</t>
    </rPh>
    <rPh sb="3" eb="6">
      <t>せきにんしゃ</t>
    </rPh>
    <rPh sb="6" eb="8">
      <t>ほんにん</t>
    </rPh>
    <rPh sb="9" eb="11">
      <t>ていしゅつ</t>
    </rPh>
    <rPh sb="13" eb="15">
      <t>ばあい</t>
    </rPh>
    <rPh sb="20" eb="22">
      <t>ほんにん</t>
    </rPh>
    <rPh sb="22" eb="24">
      <t>かくにん</t>
    </rPh>
    <rPh sb="24" eb="26">
      <t>しょるい</t>
    </rPh>
    <rPh sb="27" eb="29">
      <t>ていじ</t>
    </rPh>
    <rPh sb="29" eb="30">
      <t>また</t>
    </rPh>
    <rPh sb="31" eb="33">
      <t>ていしゅつ</t>
    </rPh>
    <rPh sb="37" eb="40">
      <t>だいりにん</t>
    </rPh>
    <rPh sb="41" eb="43">
      <t>ていしゅつ</t>
    </rPh>
    <rPh sb="45" eb="47">
      <t>ばあい</t>
    </rPh>
    <rPh sb="52" eb="55">
      <t>いにんじょう</t>
    </rPh>
    <rPh sb="56" eb="58">
      <t>ていじ</t>
    </rPh>
    <rPh sb="58" eb="59">
      <t>また</t>
    </rPh>
    <rPh sb="60" eb="62">
      <t>ていしゅつ</t>
    </rPh>
    <rPh sb="62" eb="63">
      <t>およ</t>
    </rPh>
    <rPh sb="64" eb="66">
      <t>とうがい</t>
    </rPh>
    <rPh sb="66" eb="69">
      <t>だいりにん</t>
    </rPh>
    <rPh sb="70" eb="72">
      <t>ほんにん</t>
    </rPh>
    <rPh sb="72" eb="74">
      <t>かくにん</t>
    </rPh>
    <rPh sb="74" eb="76">
      <t>しょるい</t>
    </rPh>
    <rPh sb="77" eb="79">
      <t>ていじ</t>
    </rPh>
    <rPh sb="79" eb="80">
      <t>また</t>
    </rPh>
    <rPh sb="81" eb="83">
      <t>ていしゅつ</t>
    </rPh>
    <rPh sb="84" eb="85">
      <t>おこな</t>
    </rPh>
    <phoneticPr fontId="1" type="Hiragana"/>
  </si>
  <si>
    <t>１　令和７年９月７日執行　旭川市長選挙</t>
    <rPh sb="2" eb="4">
      <t>れいわ</t>
    </rPh>
    <rPh sb="5" eb="6">
      <t>ねん</t>
    </rPh>
    <rPh sb="7" eb="8">
      <t>がつ</t>
    </rPh>
    <rPh sb="9" eb="10">
      <t>にち</t>
    </rPh>
    <rPh sb="10" eb="12">
      <t>しっこう</t>
    </rPh>
    <rPh sb="13" eb="17">
      <t>あさひかわしちょう</t>
    </rPh>
    <rPh sb="17" eb="19">
      <t>せんきょ</t>
    </rPh>
    <phoneticPr fontId="1" type="Hiragana"/>
  </si>
  <si>
    <t>令和 ７ 年</t>
    <rPh sb="0" eb="2">
      <t>れいわ</t>
    </rPh>
    <rPh sb="5" eb="6">
      <t>ねん</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</si>
</sst>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m&quot;月&quot;d&quot;日&quot;;@"/>
    <numFmt numFmtId="177" formatCode="#,##0_ "/>
  </numFmts>
  <fonts count="13">
    <font>
      <sz val="10"/>
      <color theme="1"/>
      <name val="BIZ UDゴシック"/>
      <family val="3"/>
    </font>
    <font>
      <sz val="5"/>
      <color auto="1"/>
      <name val="BIZ UDゴシック"/>
      <family val="3"/>
    </font>
    <font>
      <b/>
      <sz val="11"/>
      <color theme="1"/>
      <name val="BIZ UDゴシック"/>
      <family val="3"/>
    </font>
    <font>
      <b/>
      <sz val="26"/>
      <color theme="1"/>
      <name val="BIZ UDゴシック"/>
      <family val="3"/>
    </font>
    <font>
      <sz val="10.5"/>
      <color theme="1"/>
      <name val="BIZ UDゴシック"/>
      <family val="3"/>
    </font>
    <font>
      <sz val="9"/>
      <color theme="1"/>
      <name val="BIZ UDゴシック"/>
      <family val="3"/>
    </font>
    <font>
      <b/>
      <sz val="10"/>
      <color theme="1"/>
      <name val="BIZ UDゴシック"/>
      <family val="3"/>
    </font>
    <font>
      <b/>
      <sz val="11"/>
      <color rgb="FFFF0000"/>
      <name val="BIZ UDゴシック"/>
      <family val="3"/>
    </font>
    <font>
      <sz val="10"/>
      <color rgb="FFFFE69A"/>
      <name val="BIZ UDゴシック"/>
      <family val="3"/>
    </font>
    <font>
      <sz val="11"/>
      <color theme="1"/>
      <name val="BIZ UDゴシック"/>
      <family val="3"/>
    </font>
    <font>
      <b/>
      <sz val="20"/>
      <color theme="1"/>
      <name val="BIZ UDゴシック"/>
      <family val="3"/>
    </font>
    <font>
      <b/>
      <sz val="12"/>
      <color theme="1"/>
      <name val="BIZ UDゴシック"/>
      <family val="3"/>
    </font>
    <font>
      <sz val="6"/>
      <color auto="1"/>
      <name val="ＭＳ Ｐゴシック"/>
      <family val="3"/>
    </font>
  </fonts>
  <fills count="7">
    <fill>
      <patternFill patternType="none"/>
    </fill>
    <fill>
      <patternFill patternType="gray125"/>
    </fill>
    <fill>
      <patternFill patternType="solid">
        <fgColor rgb="FFC8FFB4"/>
        <bgColor indexed="64"/>
      </patternFill>
    </fill>
    <fill>
      <patternFill patternType="solid">
        <fgColor rgb="FFFFFFBE"/>
        <bgColor indexed="64"/>
      </patternFill>
    </fill>
    <fill>
      <patternFill patternType="solid">
        <fgColor rgb="FFFFE69A"/>
        <bgColor indexed="64"/>
      </patternFill>
    </fill>
    <fill>
      <patternFill patternType="solid">
        <fgColor rgb="FFFFD7FF"/>
        <bgColor indexed="64"/>
      </patternFill>
    </fill>
    <fill>
      <patternFill patternType="solid">
        <fgColor rgb="FFE6DCFF"/>
        <bgColor indexed="64"/>
      </patternFill>
    </fill>
  </fills>
  <borders count="4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style="medium">
        <color indexed="64"/>
      </top>
      <bottom/>
      <diagonal/>
    </border>
    <border>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medium">
        <color indexed="64"/>
      </right>
      <top style="thin">
        <color indexed="64"/>
      </top>
      <bottom/>
      <diagonal/>
    </border>
  </borders>
  <cellStyleXfs count="1">
    <xf numFmtId="0" fontId="0" fillId="0" borderId="0">
      <alignment vertical="center"/>
    </xf>
  </cellStyleXfs>
  <cellXfs count="212">
    <xf numFmtId="0" fontId="0" fillId="0" borderId="0" xfId="0">
      <alignment vertical="center"/>
    </xf>
    <xf numFmtId="0" fontId="0" fillId="0" borderId="0" xfId="0" applyProtection="1">
      <alignment vertical="center"/>
      <protection locked="0"/>
    </xf>
    <xf numFmtId="0" fontId="2" fillId="0" borderId="0" xfId="0" applyFont="1" applyProtection="1">
      <alignment vertical="center"/>
      <protection locked="0"/>
    </xf>
    <xf numFmtId="0" fontId="3" fillId="0" borderId="0" xfId="0" applyFont="1" applyBorder="1" applyAlignment="1" applyProtection="1">
      <alignment horizontal="center" vertical="center"/>
    </xf>
    <xf numFmtId="0" fontId="3" fillId="0" borderId="0" xfId="0" applyFont="1" applyAlignment="1" applyProtection="1">
      <alignment horizontal="center" vertical="center"/>
      <protection locked="0"/>
    </xf>
    <xf numFmtId="0" fontId="2" fillId="0" borderId="0" xfId="0" applyFont="1" applyProtection="1">
      <alignment vertical="center"/>
    </xf>
    <xf numFmtId="0" fontId="0" fillId="2" borderId="1" xfId="0" applyFont="1" applyFill="1" applyBorder="1" applyAlignment="1" applyProtection="1">
      <alignment horizontal="center" vertical="center"/>
    </xf>
    <xf numFmtId="0" fontId="0" fillId="2" borderId="2" xfId="0" applyFont="1" applyFill="1" applyBorder="1" applyAlignment="1" applyProtection="1">
      <alignment horizontal="center" vertical="center"/>
    </xf>
    <xf numFmtId="176" fontId="4" fillId="0" borderId="3" xfId="0" applyNumberFormat="1" applyFont="1" applyBorder="1" applyAlignment="1" applyProtection="1">
      <alignment horizontal="center" vertical="center"/>
      <protection locked="0"/>
    </xf>
    <xf numFmtId="176" fontId="4" fillId="0" borderId="4" xfId="0" applyNumberFormat="1" applyFont="1" applyBorder="1" applyAlignment="1" applyProtection="1">
      <alignment horizontal="center" vertical="center"/>
      <protection locked="0"/>
    </xf>
    <xf numFmtId="0" fontId="0" fillId="2" borderId="2" xfId="0" applyFont="1" applyFill="1" applyBorder="1" applyAlignment="1" applyProtection="1">
      <alignment horizontal="center" vertical="center" textRotation="255"/>
    </xf>
    <xf numFmtId="0" fontId="0" fillId="2" borderId="5" xfId="0" applyFont="1" applyFill="1" applyBorder="1" applyAlignment="1" applyProtection="1">
      <alignment horizontal="center" vertical="center" textRotation="255"/>
    </xf>
    <xf numFmtId="0" fontId="2" fillId="0" borderId="0" xfId="0" applyFont="1" applyBorder="1" applyAlignment="1" applyProtection="1">
      <alignment horizontal="left" vertical="center"/>
      <protection locked="0"/>
    </xf>
    <xf numFmtId="0" fontId="0" fillId="2"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176" fontId="4" fillId="0" borderId="8" xfId="0" applyNumberFormat="1" applyFont="1" applyBorder="1" applyAlignment="1" applyProtection="1">
      <alignment horizontal="center" vertical="center"/>
      <protection locked="0"/>
    </xf>
    <xf numFmtId="176" fontId="4" fillId="0" borderId="9" xfId="0" applyNumberFormat="1" applyFont="1" applyBorder="1" applyAlignment="1" applyProtection="1">
      <alignment horizontal="center" vertical="center"/>
      <protection locked="0"/>
    </xf>
    <xf numFmtId="0" fontId="0" fillId="2" borderId="10" xfId="0" applyFont="1" applyFill="1" applyBorder="1" applyAlignment="1" applyProtection="1">
      <alignment horizontal="center" vertical="center"/>
    </xf>
    <xf numFmtId="176" fontId="4" fillId="0" borderId="11" xfId="0" applyNumberFormat="1" applyFont="1" applyBorder="1" applyAlignment="1" applyProtection="1">
      <alignment horizontal="center" vertical="center"/>
      <protection locked="0"/>
    </xf>
    <xf numFmtId="176" fontId="4" fillId="0" borderId="12" xfId="0" applyNumberFormat="1" applyFont="1" applyBorder="1" applyAlignment="1" applyProtection="1">
      <alignment horizontal="center" vertical="center"/>
      <protection locked="0"/>
    </xf>
    <xf numFmtId="0" fontId="2" fillId="3" borderId="0" xfId="0" applyFont="1" applyFill="1" applyProtection="1">
      <alignment vertical="center"/>
      <protection locked="0"/>
    </xf>
    <xf numFmtId="177" fontId="2" fillId="0" borderId="13" xfId="0" applyNumberFormat="1" applyFont="1" applyBorder="1" applyAlignment="1" applyProtection="1">
      <alignment horizontal="right" vertical="center"/>
      <protection locked="0"/>
    </xf>
    <xf numFmtId="177" fontId="2" fillId="0" borderId="14" xfId="0" applyNumberFormat="1" applyFont="1" applyBorder="1" applyAlignment="1" applyProtection="1">
      <alignment horizontal="right" vertical="center"/>
      <protection locked="0"/>
    </xf>
    <xf numFmtId="177" fontId="2" fillId="2" borderId="15" xfId="0" applyNumberFormat="1" applyFont="1" applyFill="1" applyBorder="1" applyAlignment="1" applyProtection="1">
      <alignment horizontal="right" vertical="center"/>
    </xf>
    <xf numFmtId="177" fontId="2" fillId="2" borderId="13" xfId="0" applyNumberFormat="1" applyFont="1" applyFill="1" applyBorder="1" applyAlignment="1" applyProtection="1">
      <alignment horizontal="right" vertical="center"/>
    </xf>
    <xf numFmtId="177" fontId="2" fillId="2" borderId="14" xfId="0" applyNumberFormat="1" applyFont="1" applyFill="1" applyBorder="1" applyAlignment="1" applyProtection="1">
      <alignment horizontal="right" vertical="center"/>
    </xf>
    <xf numFmtId="177" fontId="2" fillId="0" borderId="8" xfId="0" applyNumberFormat="1" applyFont="1" applyBorder="1" applyAlignment="1" applyProtection="1">
      <alignment horizontal="right" vertical="center"/>
      <protection locked="0"/>
    </xf>
    <xf numFmtId="177" fontId="2" fillId="0" borderId="9" xfId="0" applyNumberFormat="1" applyFont="1" applyBorder="1" applyAlignment="1" applyProtection="1">
      <alignment horizontal="right" vertical="center"/>
      <protection locked="0"/>
    </xf>
    <xf numFmtId="177" fontId="2" fillId="2" borderId="16" xfId="0" applyNumberFormat="1" applyFont="1" applyFill="1" applyBorder="1" applyAlignment="1" applyProtection="1">
      <alignment horizontal="right" vertical="center"/>
    </xf>
    <xf numFmtId="177" fontId="2" fillId="2" borderId="8" xfId="0" applyNumberFormat="1" applyFont="1" applyFill="1" applyBorder="1" applyAlignment="1" applyProtection="1">
      <alignment horizontal="right" vertical="center"/>
    </xf>
    <xf numFmtId="177" fontId="2" fillId="2" borderId="9" xfId="0" applyNumberFormat="1" applyFont="1" applyFill="1" applyBorder="1" applyAlignment="1" applyProtection="1">
      <alignment horizontal="right" vertical="center"/>
    </xf>
    <xf numFmtId="0" fontId="2" fillId="0" borderId="0" xfId="0" applyFont="1" applyBorder="1" applyAlignment="1" applyProtection="1">
      <alignment horizontal="center" vertical="center"/>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2" borderId="17" xfId="0" applyFont="1" applyFill="1" applyBorder="1" applyAlignment="1" applyProtection="1">
      <alignment horizontal="center" vertical="center"/>
    </xf>
    <xf numFmtId="0" fontId="0" fillId="2" borderId="18" xfId="0" applyFont="1" applyFill="1" applyBorder="1" applyAlignment="1" applyProtection="1">
      <alignment horizontal="center" vertical="center"/>
    </xf>
    <xf numFmtId="0" fontId="0" fillId="0" borderId="18" xfId="0" applyFont="1" applyBorder="1" applyAlignment="1" applyProtection="1">
      <alignment horizontal="center" vertical="center"/>
    </xf>
    <xf numFmtId="0" fontId="0" fillId="2" borderId="19" xfId="0" applyFont="1" applyFill="1" applyBorder="1" applyAlignment="1" applyProtection="1">
      <alignment horizontal="center" vertical="center"/>
    </xf>
    <xf numFmtId="0" fontId="2" fillId="3" borderId="0" xfId="0" applyFont="1" applyFill="1" applyBorder="1" applyAlignment="1" applyProtection="1">
      <alignment horizontal="left" vertical="center"/>
      <protection locked="0"/>
    </xf>
    <xf numFmtId="0" fontId="0" fillId="2" borderId="20" xfId="0" applyFont="1" applyFill="1" applyBorder="1" applyAlignment="1" applyProtection="1">
      <alignment horizontal="center" vertical="center"/>
    </xf>
    <xf numFmtId="0" fontId="0" fillId="2" borderId="21" xfId="0" applyFont="1" applyFill="1" applyBorder="1" applyAlignment="1" applyProtection="1">
      <alignment horizontal="center" vertical="center"/>
    </xf>
    <xf numFmtId="0" fontId="0" fillId="0" borderId="13" xfId="0" applyFont="1" applyBorder="1" applyAlignment="1" applyProtection="1">
      <alignment horizontal="center" vertical="center" shrinkToFit="1"/>
      <protection locked="0"/>
    </xf>
    <xf numFmtId="0" fontId="0" fillId="0" borderId="14" xfId="0" applyFont="1" applyBorder="1" applyAlignment="1" applyProtection="1">
      <alignment horizontal="center" vertical="center" shrinkToFit="1"/>
      <protection locked="0"/>
    </xf>
    <xf numFmtId="0" fontId="0" fillId="2" borderId="22" xfId="0" applyFont="1" applyFill="1" applyBorder="1" applyAlignment="1" applyProtection="1">
      <alignment horizontal="center" vertical="center"/>
    </xf>
    <xf numFmtId="0" fontId="0" fillId="2" borderId="23" xfId="0" applyFont="1" applyFill="1" applyBorder="1" applyAlignment="1" applyProtection="1">
      <alignment horizontal="center" vertical="center"/>
    </xf>
    <xf numFmtId="0" fontId="0" fillId="0" borderId="8" xfId="0" applyFont="1" applyBorder="1" applyAlignment="1" applyProtection="1">
      <alignment horizontal="center" vertical="center" shrinkToFit="1"/>
      <protection locked="0"/>
    </xf>
    <xf numFmtId="0" fontId="0" fillId="0" borderId="9" xfId="0" applyFont="1" applyBorder="1" applyAlignment="1" applyProtection="1">
      <alignment horizontal="center" vertical="center" shrinkToFit="1"/>
      <protection locked="0"/>
    </xf>
    <xf numFmtId="0" fontId="0" fillId="2" borderId="5" xfId="0" applyFont="1" applyFill="1" applyBorder="1" applyAlignment="1" applyProtection="1">
      <alignment horizontal="center" vertical="center"/>
    </xf>
    <xf numFmtId="0" fontId="0" fillId="2" borderId="24" xfId="0" applyFont="1" applyFill="1" applyBorder="1" applyAlignment="1" applyProtection="1">
      <alignment horizontal="center" vertical="center"/>
    </xf>
    <xf numFmtId="0" fontId="0" fillId="2" borderId="25" xfId="0" applyFont="1" applyFill="1" applyBorder="1" applyAlignment="1" applyProtection="1">
      <alignment horizontal="center" vertical="center"/>
    </xf>
    <xf numFmtId="0" fontId="0" fillId="0" borderId="11" xfId="0" applyFont="1" applyBorder="1" applyAlignment="1" applyProtection="1">
      <alignment horizontal="center" vertical="center" shrinkToFit="1"/>
      <protection locked="0"/>
    </xf>
    <xf numFmtId="0" fontId="0" fillId="0" borderId="12" xfId="0" applyFont="1" applyBorder="1" applyAlignment="1" applyProtection="1">
      <alignment horizontal="center" vertical="center" shrinkToFit="1"/>
      <protection locked="0"/>
    </xf>
    <xf numFmtId="0" fontId="0" fillId="2" borderId="15" xfId="0" applyFont="1" applyFill="1" applyBorder="1" applyAlignment="1" applyProtection="1">
      <alignment horizontal="center" vertical="center"/>
    </xf>
    <xf numFmtId="0" fontId="0" fillId="2" borderId="13" xfId="0" applyFont="1" applyFill="1" applyBorder="1" applyAlignment="1" applyProtection="1">
      <alignment horizontal="center" vertical="center"/>
    </xf>
    <xf numFmtId="0" fontId="0" fillId="0" borderId="13" xfId="0" applyFont="1" applyBorder="1" applyAlignment="1" applyProtection="1">
      <alignment horizontal="left" vertical="center" shrinkToFit="1"/>
      <protection locked="0"/>
    </xf>
    <xf numFmtId="0" fontId="0" fillId="0" borderId="14" xfId="0" applyFont="1" applyBorder="1" applyAlignment="1" applyProtection="1">
      <alignment horizontal="left" vertical="center" shrinkToFit="1"/>
      <protection locked="0"/>
    </xf>
    <xf numFmtId="0" fontId="0" fillId="2" borderId="16" xfId="0"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0" fillId="0" borderId="8" xfId="0" applyFont="1" applyBorder="1" applyAlignment="1" applyProtection="1">
      <alignment horizontal="left" vertical="center" shrinkToFit="1"/>
      <protection locked="0"/>
    </xf>
    <xf numFmtId="0" fontId="0" fillId="0" borderId="9" xfId="0" applyFont="1" applyBorder="1" applyAlignment="1" applyProtection="1">
      <alignment horizontal="left" vertical="center" shrinkToFit="1"/>
      <protection locked="0"/>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2" borderId="11" xfId="0" applyFont="1" applyFill="1" applyBorder="1" applyAlignment="1" applyProtection="1">
      <alignment horizontal="center" vertical="center"/>
    </xf>
    <xf numFmtId="0" fontId="0" fillId="0" borderId="11" xfId="0" applyFont="1" applyBorder="1" applyAlignment="1" applyProtection="1">
      <alignment horizontal="left" vertical="center" shrinkToFit="1"/>
      <protection locked="0"/>
    </xf>
    <xf numFmtId="0" fontId="0" fillId="0" borderId="12" xfId="0" applyFont="1" applyBorder="1" applyAlignment="1" applyProtection="1">
      <alignment horizontal="left" vertical="center" shrinkToFit="1"/>
      <protection locked="0"/>
    </xf>
    <xf numFmtId="0" fontId="0" fillId="2" borderId="26" xfId="0" applyFont="1" applyFill="1" applyBorder="1" applyAlignment="1" applyProtection="1">
      <alignment horizontal="center" vertical="center"/>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wrapText="1"/>
    </xf>
    <xf numFmtId="0" fontId="5" fillId="2" borderId="22"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xf>
    <xf numFmtId="0" fontId="5" fillId="2" borderId="25" xfId="0" applyFont="1" applyFill="1" applyBorder="1" applyAlignment="1" applyProtection="1">
      <alignment horizontal="center" vertical="center" wrapText="1"/>
    </xf>
    <xf numFmtId="0" fontId="0" fillId="2" borderId="27" xfId="0" applyFont="1" applyFill="1" applyBorder="1" applyAlignment="1" applyProtection="1">
      <alignment horizontal="center" vertical="center"/>
    </xf>
    <xf numFmtId="0" fontId="0" fillId="2" borderId="28" xfId="0" applyFont="1" applyFill="1" applyBorder="1" applyAlignment="1" applyProtection="1">
      <alignment horizontal="center" vertical="center"/>
    </xf>
    <xf numFmtId="0" fontId="0" fillId="0" borderId="18" xfId="0" applyFont="1" applyBorder="1" applyAlignment="1" applyProtection="1">
      <alignment horizontal="left" vertical="center" shrinkToFit="1"/>
      <protection locked="0"/>
    </xf>
    <xf numFmtId="0" fontId="0" fillId="0" borderId="19" xfId="0" applyFont="1" applyBorder="1" applyAlignment="1" applyProtection="1">
      <alignment horizontal="left" vertical="center" shrinkToFit="1"/>
      <protection locked="0"/>
    </xf>
    <xf numFmtId="0" fontId="0" fillId="0" borderId="29" xfId="0" applyBorder="1" applyAlignment="1" applyProtection="1">
      <alignment horizontal="left" vertical="top"/>
      <protection locked="0"/>
    </xf>
    <xf numFmtId="0" fontId="0" fillId="0" borderId="30" xfId="0" applyBorder="1" applyAlignment="1" applyProtection="1">
      <alignment horizontal="left" vertical="top"/>
      <protection locked="0"/>
    </xf>
    <xf numFmtId="0" fontId="0" fillId="0" borderId="0" xfId="0" applyProtection="1">
      <alignment vertical="center"/>
    </xf>
    <xf numFmtId="0" fontId="0" fillId="4" borderId="1" xfId="0" applyFont="1" applyFill="1" applyBorder="1" applyAlignment="1" applyProtection="1">
      <alignment horizontal="center" vertical="center"/>
    </xf>
    <xf numFmtId="0" fontId="0" fillId="4" borderId="5" xfId="0" applyFont="1" applyFill="1" applyBorder="1" applyAlignment="1" applyProtection="1">
      <alignment horizontal="center" vertical="center"/>
    </xf>
    <xf numFmtId="176" fontId="6" fillId="0" borderId="31" xfId="0" applyNumberFormat="1" applyFont="1" applyBorder="1" applyAlignment="1" applyProtection="1">
      <alignment horizontal="left" vertical="center"/>
      <protection locked="0"/>
    </xf>
    <xf numFmtId="176" fontId="0" fillId="0" borderId="3" xfId="0" applyNumberFormat="1" applyFont="1" applyBorder="1" applyAlignment="1" applyProtection="1">
      <alignment horizontal="center" vertical="center"/>
      <protection locked="0"/>
    </xf>
    <xf numFmtId="176" fontId="0" fillId="4" borderId="4" xfId="0" applyNumberFormat="1" applyFont="1" applyFill="1" applyBorder="1" applyAlignment="1" applyProtection="1">
      <alignment horizontal="left" vertical="center"/>
      <protection locked="0"/>
    </xf>
    <xf numFmtId="176" fontId="0" fillId="4" borderId="32" xfId="0" applyNumberFormat="1" applyFont="1" applyFill="1" applyBorder="1" applyAlignment="1" applyProtection="1">
      <alignment horizontal="left" vertical="center" shrinkToFit="1"/>
      <protection locked="0"/>
    </xf>
    <xf numFmtId="176" fontId="0" fillId="4" borderId="4" xfId="0" applyNumberFormat="1" applyFont="1" applyFill="1" applyBorder="1" applyAlignment="1" applyProtection="1">
      <alignment horizontal="left" vertical="center" shrinkToFit="1"/>
      <protection locked="0"/>
    </xf>
    <xf numFmtId="176" fontId="0" fillId="4" borderId="32" xfId="0" applyNumberFormat="1" applyFont="1" applyFill="1" applyBorder="1" applyAlignment="1" applyProtection="1">
      <alignment horizontal="left" vertical="center"/>
      <protection locked="0"/>
    </xf>
    <xf numFmtId="0" fontId="0" fillId="4" borderId="2" xfId="0" applyFill="1" applyBorder="1" applyAlignment="1" applyProtection="1">
      <alignment horizontal="center" vertical="center"/>
    </xf>
    <xf numFmtId="0" fontId="0" fillId="4" borderId="2" xfId="0" applyFill="1" applyBorder="1" applyAlignment="1" applyProtection="1">
      <alignment horizontal="center" vertical="center" textRotation="255"/>
    </xf>
    <xf numFmtId="0" fontId="0" fillId="4" borderId="5" xfId="0" applyFill="1" applyBorder="1" applyAlignment="1" applyProtection="1">
      <alignment horizontal="center" vertical="center" textRotation="255"/>
    </xf>
    <xf numFmtId="0" fontId="0" fillId="0" borderId="0" xfId="0" applyFont="1" applyBorder="1" applyAlignment="1" applyProtection="1">
      <alignment horizontal="center" vertical="center"/>
    </xf>
    <xf numFmtId="0" fontId="0" fillId="0" borderId="0" xfId="0">
      <alignment vertical="center"/>
    </xf>
    <xf numFmtId="0" fontId="0" fillId="4" borderId="6" xfId="0" applyFont="1" applyFill="1" applyBorder="1" applyAlignment="1" applyProtection="1">
      <alignment horizontal="center" vertical="center"/>
    </xf>
    <xf numFmtId="0" fontId="0" fillId="4" borderId="10" xfId="0" applyFont="1" applyFill="1" applyBorder="1" applyAlignment="1" applyProtection="1">
      <alignment horizontal="center" vertical="center"/>
    </xf>
    <xf numFmtId="176" fontId="6" fillId="0" borderId="16" xfId="0" applyNumberFormat="1" applyFont="1" applyBorder="1" applyAlignment="1" applyProtection="1">
      <alignment horizontal="left" vertical="center"/>
      <protection locked="0"/>
    </xf>
    <xf numFmtId="176" fontId="0" fillId="0" borderId="8" xfId="0" applyNumberFormat="1" applyFont="1" applyBorder="1" applyAlignment="1" applyProtection="1">
      <alignment horizontal="center" vertical="center"/>
      <protection locked="0"/>
    </xf>
    <xf numFmtId="0" fontId="0" fillId="4" borderId="9" xfId="0" applyNumberFormat="1" applyFont="1" applyFill="1" applyBorder="1" applyAlignment="1" applyProtection="1">
      <alignment horizontal="left" vertical="center"/>
      <protection locked="0"/>
    </xf>
    <xf numFmtId="176" fontId="0" fillId="4" borderId="33" xfId="0" applyNumberFormat="1" applyFont="1" applyFill="1" applyBorder="1" applyAlignment="1" applyProtection="1">
      <alignment horizontal="left" vertical="center" shrinkToFit="1"/>
      <protection locked="0"/>
    </xf>
    <xf numFmtId="176" fontId="0" fillId="4" borderId="9" xfId="0" applyNumberFormat="1" applyFont="1" applyFill="1" applyBorder="1" applyAlignment="1" applyProtection="1">
      <alignment horizontal="left" vertical="center" shrinkToFit="1"/>
      <protection locked="0"/>
    </xf>
    <xf numFmtId="0" fontId="0" fillId="4" borderId="33" xfId="0" applyNumberFormat="1" applyFont="1" applyFill="1" applyBorder="1" applyAlignment="1" applyProtection="1">
      <alignment horizontal="left" vertical="center"/>
      <protection locked="0"/>
    </xf>
    <xf numFmtId="0" fontId="0" fillId="4" borderId="6"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7" xfId="0" applyFill="1" applyBorder="1" applyAlignment="1" applyProtection="1">
      <alignment horizontal="center" vertical="center"/>
    </xf>
    <xf numFmtId="176" fontId="0" fillId="0" borderId="11" xfId="0" applyNumberFormat="1"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0" fillId="4" borderId="9" xfId="0" applyFont="1" applyFill="1" applyBorder="1" applyAlignment="1" applyProtection="1">
      <alignment vertical="center"/>
      <protection locked="0"/>
    </xf>
    <xf numFmtId="0" fontId="0" fillId="4" borderId="33" xfId="0" applyFont="1" applyFill="1" applyBorder="1" applyAlignment="1" applyProtection="1">
      <alignment vertical="center"/>
      <protection locked="0"/>
    </xf>
    <xf numFmtId="177" fontId="2" fillId="4" borderId="6" xfId="0" applyNumberFormat="1" applyFont="1" applyFill="1" applyBorder="1" applyAlignment="1" applyProtection="1">
      <alignment horizontal="right" vertical="center"/>
    </xf>
    <xf numFmtId="177" fontId="2" fillId="4" borderId="7" xfId="0" applyNumberFormat="1" applyFont="1" applyFill="1" applyBorder="1" applyAlignment="1" applyProtection="1">
      <alignment horizontal="right" vertical="center"/>
    </xf>
    <xf numFmtId="177" fontId="2" fillId="0" borderId="7" xfId="0" applyNumberFormat="1" applyFont="1" applyBorder="1" applyAlignment="1" applyProtection="1">
      <alignment horizontal="right" vertical="center"/>
      <protection locked="0"/>
    </xf>
    <xf numFmtId="177" fontId="2" fillId="4" borderId="10" xfId="0" applyNumberFormat="1" applyFont="1" applyFill="1" applyBorder="1" applyAlignment="1" applyProtection="1">
      <alignment horizontal="right" vertical="center"/>
    </xf>
    <xf numFmtId="0" fontId="6" fillId="0" borderId="8" xfId="0" applyFont="1" applyBorder="1" applyAlignment="1" applyProtection="1">
      <alignment horizontal="center" vertical="center"/>
      <protection locked="0"/>
    </xf>
    <xf numFmtId="0" fontId="2" fillId="4" borderId="9" xfId="0" applyFont="1" applyFill="1" applyBorder="1" applyAlignment="1" applyProtection="1">
      <alignment horizontal="right" vertical="center"/>
      <protection locked="0"/>
    </xf>
    <xf numFmtId="0" fontId="2" fillId="4" borderId="33" xfId="0" applyFont="1" applyFill="1" applyBorder="1" applyAlignment="1" applyProtection="1">
      <alignment horizontal="right" vertical="center"/>
      <protection locked="0"/>
    </xf>
    <xf numFmtId="0" fontId="6" fillId="0" borderId="16" xfId="0" applyFont="1" applyBorder="1" applyAlignment="1" applyProtection="1">
      <alignment vertical="center"/>
      <protection locked="0"/>
    </xf>
    <xf numFmtId="0" fontId="6" fillId="0" borderId="23" xfId="0" applyFont="1" applyBorder="1" applyAlignment="1" applyProtection="1">
      <alignment vertical="center"/>
      <protection locked="0"/>
    </xf>
    <xf numFmtId="0" fontId="0" fillId="0" borderId="16" xfId="0" applyBorder="1" applyAlignment="1" applyProtection="1">
      <alignment horizontal="center" vertical="center"/>
      <protection locked="0"/>
    </xf>
    <xf numFmtId="0" fontId="0" fillId="4" borderId="9" xfId="0" applyFont="1" applyFill="1" applyBorder="1" applyAlignment="1" applyProtection="1">
      <alignment horizontal="center" vertical="center"/>
      <protection locked="0"/>
    </xf>
    <xf numFmtId="0" fontId="0" fillId="4" borderId="33" xfId="0"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4" borderId="29" xfId="0" applyFill="1" applyBorder="1" applyAlignment="1" applyProtection="1">
      <alignment horizontal="center" vertical="center"/>
    </xf>
    <xf numFmtId="0" fontId="0" fillId="4" borderId="34" xfId="0" applyFill="1" applyBorder="1" applyAlignment="1" applyProtection="1">
      <alignment horizontal="center" vertical="center"/>
    </xf>
    <xf numFmtId="0" fontId="0" fillId="0" borderId="34" xfId="0" applyFont="1" applyBorder="1" applyAlignment="1" applyProtection="1">
      <alignment horizontal="center" vertical="center"/>
    </xf>
    <xf numFmtId="0" fontId="0" fillId="4" borderId="30" xfId="0" applyFill="1" applyBorder="1" applyAlignment="1" applyProtection="1">
      <alignment horizontal="center" vertical="center"/>
    </xf>
    <xf numFmtId="0" fontId="0" fillId="0" borderId="16" xfId="0" applyFont="1" applyBorder="1" applyAlignment="1" applyProtection="1">
      <alignment vertical="center"/>
      <protection locked="0"/>
    </xf>
    <xf numFmtId="0" fontId="0" fillId="0" borderId="7" xfId="0" applyFont="1" applyBorder="1" applyAlignment="1" applyProtection="1">
      <alignment horizontal="center" vertical="center" shrinkToFit="1"/>
      <protection locked="0"/>
    </xf>
    <xf numFmtId="177" fontId="2" fillId="4" borderId="9" xfId="0" applyNumberFormat="1" applyFont="1" applyFill="1" applyBorder="1" applyAlignment="1" applyProtection="1">
      <alignment horizontal="right" vertical="center" shrinkToFit="1"/>
      <protection locked="0"/>
    </xf>
    <xf numFmtId="0" fontId="0" fillId="0" borderId="16" xfId="0" applyFont="1" applyBorder="1" applyAlignment="1" applyProtection="1">
      <alignment vertical="center" shrinkToFit="1"/>
      <protection locked="0"/>
    </xf>
    <xf numFmtId="177" fontId="2" fillId="4" borderId="33" xfId="0" applyNumberFormat="1" applyFont="1" applyFill="1" applyBorder="1" applyAlignment="1" applyProtection="1">
      <alignment horizontal="right" vertical="center" shrinkToFit="1"/>
      <protection locked="0"/>
    </xf>
    <xf numFmtId="0" fontId="0" fillId="0" borderId="23" xfId="0" applyFont="1" applyBorder="1" applyAlignment="1" applyProtection="1">
      <alignment vertical="center" shrinkToFit="1"/>
      <protection locked="0"/>
    </xf>
    <xf numFmtId="177" fontId="2" fillId="0" borderId="0" xfId="0" applyNumberFormat="1" applyFont="1" applyFill="1" applyAlignment="1" applyProtection="1">
      <alignment horizontal="right" vertical="center" shrinkToFit="1"/>
    </xf>
    <xf numFmtId="177" fontId="7" fillId="0" borderId="0" xfId="0" applyNumberFormat="1" applyFont="1" applyFill="1" applyAlignment="1" applyProtection="1">
      <alignment horizontal="center" vertical="center" shrinkToFit="1"/>
    </xf>
    <xf numFmtId="177" fontId="2" fillId="0" borderId="0" xfId="0" applyNumberFormat="1" applyFont="1" applyFill="1" applyAlignment="1" applyProtection="1">
      <alignment horizontal="right" vertical="center" shrinkToFit="1"/>
      <protection locked="0"/>
    </xf>
    <xf numFmtId="0" fontId="0" fillId="4" borderId="35" xfId="0"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9" xfId="0" applyFont="1" applyFill="1" applyBorder="1" applyAlignment="1" applyProtection="1">
      <alignment horizontal="center" vertical="center" shrinkToFit="1"/>
      <protection locked="0"/>
    </xf>
    <xf numFmtId="0" fontId="0" fillId="4" borderId="33" xfId="0" applyFont="1" applyFill="1" applyBorder="1" applyAlignment="1" applyProtection="1">
      <alignment horizontal="center" vertical="center" shrinkToFit="1"/>
      <protection locked="0"/>
    </xf>
    <xf numFmtId="0" fontId="0" fillId="0" borderId="0" xfId="0" applyFont="1" applyFill="1" applyAlignment="1" applyProtection="1">
      <alignment horizontal="center" vertical="center" shrinkToFit="1"/>
      <protection locked="0"/>
    </xf>
    <xf numFmtId="0" fontId="0" fillId="4" borderId="9" xfId="0" applyFont="1" applyFill="1" applyBorder="1" applyAlignment="1" applyProtection="1">
      <alignment vertical="center" shrinkToFit="1"/>
      <protection locked="0"/>
    </xf>
    <xf numFmtId="0" fontId="0" fillId="4" borderId="33" xfId="0" applyFont="1" applyFill="1" applyBorder="1" applyAlignment="1" applyProtection="1">
      <alignment vertical="center" shrinkToFit="1"/>
      <protection locked="0"/>
    </xf>
    <xf numFmtId="0" fontId="0" fillId="0" borderId="0" xfId="0" applyFont="1" applyFill="1" applyAlignment="1" applyProtection="1">
      <alignment vertical="center" shrinkToFit="1"/>
      <protection locked="0"/>
    </xf>
    <xf numFmtId="0" fontId="0" fillId="4" borderId="24"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40" xfId="0" applyFill="1" applyBorder="1" applyAlignment="1">
      <alignment horizontal="center" vertical="center" wrapText="1"/>
    </xf>
    <xf numFmtId="0" fontId="0" fillId="0" borderId="7" xfId="0" applyFont="1" applyBorder="1" applyAlignment="1" applyProtection="1">
      <alignment horizontal="left" vertical="center" shrinkToFit="1"/>
      <protection locked="0"/>
    </xf>
    <xf numFmtId="0" fontId="8" fillId="4" borderId="9" xfId="0" applyFont="1" applyFill="1" applyBorder="1" applyAlignment="1" applyProtection="1">
      <alignment horizontal="right" vertical="center" shrinkToFit="1"/>
    </xf>
    <xf numFmtId="0" fontId="0" fillId="4" borderId="15" xfId="0" applyFill="1" applyBorder="1" applyAlignment="1">
      <alignment horizontal="center" vertical="center"/>
    </xf>
    <xf numFmtId="0" fontId="0" fillId="0" borderId="13" xfId="0" applyBorder="1" applyAlignment="1">
      <alignment horizontal="left" vertical="center"/>
    </xf>
    <xf numFmtId="0" fontId="0" fillId="4" borderId="14" xfId="0" applyFill="1" applyBorder="1" applyAlignment="1">
      <alignment horizontal="center" vertical="center"/>
    </xf>
    <xf numFmtId="0" fontId="2" fillId="3" borderId="23" xfId="0" applyFont="1" applyFill="1" applyBorder="1" applyAlignment="1" applyProtection="1">
      <alignment horizontal="left" vertical="center"/>
      <protection locked="0"/>
    </xf>
    <xf numFmtId="0" fontId="0" fillId="4" borderId="16" xfId="0" applyFill="1" applyBorder="1" applyAlignment="1">
      <alignment horizontal="center" vertical="center"/>
    </xf>
    <xf numFmtId="0" fontId="0" fillId="0" borderId="8" xfId="0" applyBorder="1" applyAlignment="1">
      <alignment horizontal="left" vertical="center"/>
    </xf>
    <xf numFmtId="0" fontId="0" fillId="4" borderId="9" xfId="0" applyFill="1" applyBorder="1" applyAlignment="1">
      <alignment horizontal="center" vertical="center"/>
    </xf>
    <xf numFmtId="0" fontId="8" fillId="4" borderId="9" xfId="0" applyFont="1" applyFill="1" applyBorder="1" applyAlignment="1" applyProtection="1">
      <alignment horizontal="center" vertical="center" shrinkToFit="1"/>
    </xf>
    <xf numFmtId="0" fontId="0" fillId="4" borderId="26" xfId="0" applyFill="1" applyBorder="1" applyAlignment="1">
      <alignment horizontal="center" vertical="center"/>
    </xf>
    <xf numFmtId="0" fontId="0" fillId="0" borderId="11" xfId="0" applyBorder="1" applyAlignment="1">
      <alignment horizontal="left" vertical="center"/>
    </xf>
    <xf numFmtId="0" fontId="0" fillId="4" borderId="12" xfId="0" applyFill="1" applyBorder="1" applyAlignment="1">
      <alignment horizontal="center" vertical="center"/>
    </xf>
    <xf numFmtId="3" fontId="2" fillId="0" borderId="13" xfId="0" applyNumberFormat="1" applyFont="1" applyBorder="1" applyAlignment="1">
      <alignment horizontal="right" vertical="center"/>
    </xf>
    <xf numFmtId="0" fontId="2" fillId="0" borderId="13" xfId="0" applyFont="1" applyBorder="1" applyAlignment="1">
      <alignment horizontal="right" vertical="center"/>
    </xf>
    <xf numFmtId="0" fontId="0" fillId="4" borderId="41" xfId="0" applyFill="1" applyBorder="1" applyAlignment="1">
      <alignment horizontal="center" vertical="top"/>
    </xf>
    <xf numFmtId="3" fontId="2" fillId="0" borderId="8" xfId="0" applyNumberFormat="1" applyFont="1" applyBorder="1" applyAlignment="1">
      <alignment horizontal="right" vertical="center"/>
    </xf>
    <xf numFmtId="0" fontId="2" fillId="0" borderId="8" xfId="0" applyFont="1" applyBorder="1" applyAlignment="1">
      <alignment horizontal="right" vertical="center"/>
    </xf>
    <xf numFmtId="0" fontId="0" fillId="4" borderId="42" xfId="0" applyFill="1" applyBorder="1" applyAlignment="1">
      <alignment horizontal="center" vertical="top"/>
    </xf>
    <xf numFmtId="0" fontId="0" fillId="0" borderId="11" xfId="0" applyBorder="1" applyAlignment="1">
      <alignment vertical="top"/>
    </xf>
    <xf numFmtId="0" fontId="0" fillId="4" borderId="43" xfId="0" applyFill="1" applyBorder="1" applyAlignment="1">
      <alignment horizontal="center" vertical="top"/>
    </xf>
    <xf numFmtId="177" fontId="9" fillId="0" borderId="13" xfId="0" applyNumberFormat="1" applyFont="1" applyBorder="1" applyAlignment="1">
      <alignment horizontal="right" vertical="center"/>
    </xf>
    <xf numFmtId="177" fontId="9" fillId="0" borderId="8" xfId="0" applyNumberFormat="1" applyFont="1" applyBorder="1" applyAlignment="1">
      <alignment horizontal="right" vertical="center"/>
    </xf>
    <xf numFmtId="0" fontId="0" fillId="4" borderId="10" xfId="0" applyFont="1" applyFill="1" applyBorder="1" applyAlignment="1" applyProtection="1">
      <alignment horizontal="center" vertical="center" wrapText="1"/>
    </xf>
    <xf numFmtId="177" fontId="2" fillId="0" borderId="13" xfId="0" applyNumberFormat="1" applyFont="1" applyBorder="1" applyAlignment="1">
      <alignment horizontal="right" vertical="center"/>
    </xf>
    <xf numFmtId="177" fontId="2" fillId="4" borderId="14" xfId="0" applyNumberFormat="1" applyFont="1" applyFill="1" applyBorder="1" applyAlignment="1">
      <alignment horizontal="right" vertical="center"/>
    </xf>
    <xf numFmtId="177" fontId="2" fillId="0" borderId="8" xfId="0" applyNumberFormat="1" applyFont="1" applyBorder="1" applyAlignment="1">
      <alignment horizontal="right" vertical="center"/>
    </xf>
    <xf numFmtId="177" fontId="2" fillId="4" borderId="9" xfId="0" applyNumberFormat="1" applyFont="1" applyFill="1" applyBorder="1" applyAlignment="1">
      <alignment horizontal="right" vertical="center"/>
    </xf>
    <xf numFmtId="0" fontId="0" fillId="0" borderId="17" xfId="0" applyFont="1" applyBorder="1" applyAlignment="1" applyProtection="1">
      <alignment vertical="center"/>
      <protection locked="0"/>
    </xf>
    <xf numFmtId="0" fontId="0" fillId="0" borderId="34" xfId="0" applyFont="1" applyBorder="1" applyAlignment="1" applyProtection="1">
      <alignment horizontal="left" vertical="center" shrinkToFit="1"/>
      <protection locked="0"/>
    </xf>
    <xf numFmtId="0" fontId="0" fillId="0" borderId="34" xfId="0" applyFont="1" applyBorder="1" applyAlignment="1" applyProtection="1">
      <alignment horizontal="center" vertical="center" shrinkToFit="1"/>
      <protection locked="0"/>
    </xf>
    <xf numFmtId="0" fontId="0" fillId="4" borderId="19" xfId="0" applyFont="1" applyFill="1" applyBorder="1" applyAlignment="1" applyProtection="1">
      <alignment vertical="center" shrinkToFit="1"/>
      <protection locked="0"/>
    </xf>
    <xf numFmtId="0" fontId="0" fillId="0" borderId="17" xfId="0" applyFont="1" applyBorder="1" applyAlignment="1" applyProtection="1">
      <alignment vertical="center" shrinkToFit="1"/>
      <protection locked="0"/>
    </xf>
    <xf numFmtId="0" fontId="0" fillId="4" borderId="44" xfId="0" applyFont="1" applyFill="1" applyBorder="1" applyAlignment="1" applyProtection="1">
      <alignment vertical="center" shrinkToFit="1"/>
      <protection locked="0"/>
    </xf>
    <xf numFmtId="0" fontId="0" fillId="0" borderId="28" xfId="0" applyFont="1" applyBorder="1" applyAlignment="1" applyProtection="1">
      <alignment vertical="center" shrinkToFit="1"/>
      <protection locked="0"/>
    </xf>
    <xf numFmtId="0" fontId="0" fillId="4" borderId="17" xfId="0" applyFill="1" applyBorder="1" applyAlignment="1">
      <alignment horizontal="center" vertical="center"/>
    </xf>
    <xf numFmtId="0" fontId="0" fillId="0" borderId="18" xfId="0" applyBorder="1" applyAlignment="1">
      <alignment vertical="top"/>
    </xf>
    <xf numFmtId="0" fontId="0" fillId="4" borderId="19" xfId="0" applyFill="1" applyBorder="1" applyAlignment="1">
      <alignment vertical="top"/>
    </xf>
    <xf numFmtId="0" fontId="4" fillId="0" borderId="0" xfId="0" applyFont="1">
      <alignment vertical="center"/>
    </xf>
    <xf numFmtId="0" fontId="5" fillId="0" borderId="0" xfId="0" applyNumberFormat="1" applyFont="1">
      <alignment vertical="center"/>
    </xf>
    <xf numFmtId="0" fontId="10" fillId="0" borderId="0" xfId="0" applyFont="1" applyBorder="1" applyAlignment="1">
      <alignment horizontal="center"/>
    </xf>
    <xf numFmtId="0" fontId="4" fillId="5" borderId="7" xfId="0" applyFont="1" applyFill="1" applyBorder="1" applyAlignment="1">
      <alignment horizontal="center" vertical="center"/>
    </xf>
    <xf numFmtId="176" fontId="9" fillId="0" borderId="7" xfId="0" applyNumberFormat="1" applyFont="1" applyBorder="1" applyProtection="1">
      <alignment vertical="center"/>
      <protection locked="0"/>
    </xf>
    <xf numFmtId="0" fontId="4" fillId="0" borderId="0" xfId="0" applyFont="1" applyAlignment="1">
      <alignment horizontal="left" vertical="center" indent="1"/>
    </xf>
    <xf numFmtId="0" fontId="5" fillId="0" borderId="0" xfId="0" applyNumberFormat="1" applyFont="1" applyAlignment="1">
      <alignment horizontal="left" vertical="center" indent="2"/>
    </xf>
    <xf numFmtId="177" fontId="11" fillId="0" borderId="13" xfId="0" applyNumberFormat="1" applyFont="1" applyBorder="1" applyProtection="1">
      <alignment vertical="center"/>
      <protection locked="0"/>
    </xf>
    <xf numFmtId="0" fontId="4" fillId="0" borderId="0" xfId="0" applyFont="1" applyAlignment="1">
      <alignment horizontal="right" vertical="center"/>
    </xf>
    <xf numFmtId="0" fontId="4" fillId="0" borderId="11" xfId="0" applyFont="1" applyBorder="1" applyAlignment="1" applyProtection="1">
      <alignment vertical="top"/>
      <protection locked="0"/>
    </xf>
    <xf numFmtId="0" fontId="4" fillId="3" borderId="23"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0" fillId="0" borderId="0" xfId="0" applyFont="1" applyAlignment="1">
      <alignment horizontal="right" vertical="top"/>
    </xf>
    <xf numFmtId="0" fontId="0" fillId="5" borderId="7" xfId="0" applyFont="1" applyFill="1" applyBorder="1" applyAlignment="1">
      <alignment vertical="center" wrapText="1"/>
    </xf>
    <xf numFmtId="0" fontId="9" fillId="0" borderId="0" xfId="0" applyNumberFormat="1" applyFont="1">
      <alignment vertical="center"/>
    </xf>
    <xf numFmtId="0" fontId="9" fillId="6" borderId="13" xfId="0" applyFont="1" applyFill="1" applyBorder="1" applyAlignment="1">
      <alignment horizontal="center" vertical="center"/>
    </xf>
    <xf numFmtId="176" fontId="9" fillId="0" borderId="13" xfId="0" applyNumberFormat="1" applyFont="1" applyBorder="1" applyAlignment="1" applyProtection="1">
      <alignment horizontal="left" vertical="center"/>
      <protection locked="0"/>
    </xf>
    <xf numFmtId="0" fontId="0" fillId="0" borderId="0" xfId="0" applyFont="1" applyAlignment="1">
      <alignment horizontal="left" vertical="center" indent="1"/>
    </xf>
    <xf numFmtId="0" fontId="9" fillId="6" borderId="8" xfId="0" applyFont="1" applyFill="1" applyBorder="1" applyAlignment="1">
      <alignment horizontal="center" vertical="center"/>
    </xf>
    <xf numFmtId="176" fontId="9" fillId="0" borderId="8" xfId="0" applyNumberFormat="1" applyFont="1" applyBorder="1" applyAlignment="1" applyProtection="1">
      <alignment horizontal="left" vertical="center"/>
      <protection locked="0"/>
    </xf>
    <xf numFmtId="0" fontId="9" fillId="0" borderId="0" xfId="0" applyFont="1" applyAlignment="1">
      <alignment horizontal="right" vertical="center"/>
    </xf>
    <xf numFmtId="0" fontId="9" fillId="3" borderId="23" xfId="0" applyFont="1" applyFill="1" applyBorder="1" applyAlignment="1" applyProtection="1">
      <alignment horizontal="left" vertical="center"/>
      <protection locked="0"/>
    </xf>
    <xf numFmtId="0" fontId="9" fillId="6" borderId="11" xfId="0" applyFont="1" applyFill="1" applyBorder="1" applyAlignment="1">
      <alignment horizontal="center" vertical="center"/>
    </xf>
    <xf numFmtId="176" fontId="9" fillId="0" borderId="11" xfId="0" applyNumberFormat="1" applyFont="1" applyBorder="1" applyAlignment="1" applyProtection="1">
      <alignment horizontal="left" vertical="center"/>
      <protection locked="0"/>
    </xf>
    <xf numFmtId="0" fontId="9" fillId="6" borderId="7" xfId="0" applyFont="1" applyFill="1" applyBorder="1" applyAlignment="1">
      <alignment horizontal="center" vertical="center" wrapText="1"/>
    </xf>
  </cellXfs>
  <cellStyles count="1">
    <cellStyle name="標準" xfId="0" builtinId="0"/>
  </cellStyles>
  <tableStyles count="0" defaultTableStyle="TableStyleMedium2" defaultPivotStyle="PivotStyleLight16"/>
  <colors>
    <mruColors>
      <color rgb="FFE6DCFF"/>
      <color rgb="FFC8FFB4"/>
      <color rgb="FFFFD7FF"/>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C8FFB4"/>
    <pageSetUpPr fitToPage="1"/>
  </sheetPr>
  <dimension ref="B1:AP49"/>
  <sheetViews>
    <sheetView workbookViewId="0">
      <selection activeCell="B1" sqref="B1:AP2"/>
    </sheetView>
  </sheetViews>
  <sheetFormatPr defaultRowHeight="22.5" customHeight="1"/>
  <cols>
    <col min="1" max="45" width="4.28515625" style="1" customWidth="1"/>
    <col min="46" max="16384" width="9.140625" style="1" customWidth="1"/>
  </cols>
  <sheetData>
    <row r="1" spans="2:42" ht="22.5" customHeight="1">
      <c r="B1" s="3" t="s">
        <v>26</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row>
    <row r="2" spans="2:42" ht="22.5" customHeight="1">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row>
    <row r="3" spans="2:42" ht="17.25" customHeight="1">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2:42" s="2" customFormat="1" ht="27" customHeight="1">
      <c r="B4" s="5" t="s">
        <v>51</v>
      </c>
      <c r="C4" s="5" t="s">
        <v>35</v>
      </c>
      <c r="D4" s="5"/>
      <c r="E4" s="5"/>
      <c r="F4" s="5"/>
      <c r="G4" s="5"/>
      <c r="H4" s="5"/>
      <c r="I4" s="5"/>
      <c r="J4" s="5"/>
    </row>
    <row r="5" spans="2:42" s="2" customFormat="1" ht="27" customHeight="1">
      <c r="B5" s="5" t="s">
        <v>52</v>
      </c>
      <c r="C5" s="5" t="s">
        <v>25</v>
      </c>
      <c r="D5" s="5"/>
      <c r="E5" s="5"/>
      <c r="F5" s="5"/>
      <c r="G5" s="5"/>
      <c r="H5" s="5"/>
      <c r="I5" s="31" t="s">
        <v>48</v>
      </c>
      <c r="J5" s="31"/>
      <c r="K5" s="38"/>
      <c r="L5" s="38"/>
      <c r="M5" s="38"/>
      <c r="N5" s="38"/>
      <c r="O5" s="38"/>
      <c r="P5" s="38"/>
      <c r="Q5" s="38"/>
      <c r="R5" s="38"/>
      <c r="S5" s="38"/>
      <c r="T5" s="38"/>
      <c r="U5" s="38"/>
      <c r="V5" s="38"/>
      <c r="W5" s="38"/>
      <c r="X5" s="38"/>
      <c r="Y5" s="38"/>
      <c r="Z5" s="38"/>
      <c r="AA5" s="38"/>
    </row>
    <row r="6" spans="2:42" s="2" customFormat="1" ht="27" customHeight="1">
      <c r="B6" s="5"/>
      <c r="C6" s="5"/>
      <c r="D6" s="5"/>
      <c r="E6" s="5"/>
      <c r="F6" s="5"/>
      <c r="G6" s="5"/>
      <c r="H6" s="5"/>
      <c r="I6" s="31" t="s">
        <v>49</v>
      </c>
      <c r="J6" s="31"/>
      <c r="K6" s="38"/>
      <c r="L6" s="38"/>
      <c r="M6" s="38"/>
      <c r="N6" s="38"/>
      <c r="O6" s="38"/>
      <c r="P6" s="38"/>
      <c r="Q6" s="38"/>
      <c r="R6" s="38"/>
      <c r="S6" s="38"/>
      <c r="T6" s="38"/>
      <c r="U6" s="38"/>
      <c r="V6" s="38"/>
      <c r="W6" s="38"/>
      <c r="X6" s="38"/>
      <c r="Y6" s="38"/>
      <c r="Z6" s="38"/>
      <c r="AA6" s="38"/>
    </row>
    <row r="7" spans="2:42" s="2" customFormat="1" ht="27" customHeight="1">
      <c r="B7" s="5" t="s">
        <v>53</v>
      </c>
      <c r="C7" s="12" t="s">
        <v>98</v>
      </c>
      <c r="D7" s="12"/>
      <c r="E7" s="12"/>
      <c r="F7" s="20"/>
      <c r="G7" s="5" t="s">
        <v>55</v>
      </c>
      <c r="H7" s="20"/>
      <c r="I7" s="5" t="s">
        <v>17</v>
      </c>
      <c r="J7" s="5" t="s">
        <v>46</v>
      </c>
      <c r="K7" s="5"/>
      <c r="L7" s="20"/>
      <c r="M7" s="5" t="s">
        <v>55</v>
      </c>
      <c r="N7" s="20"/>
      <c r="O7" s="5" t="s">
        <v>17</v>
      </c>
      <c r="P7" s="5" t="s">
        <v>15</v>
      </c>
      <c r="Q7" s="5"/>
      <c r="R7" s="5" t="s">
        <v>56</v>
      </c>
      <c r="S7" s="5" t="s">
        <v>58</v>
      </c>
      <c r="T7" s="20"/>
      <c r="U7" s="5" t="s">
        <v>59</v>
      </c>
      <c r="V7" s="5"/>
      <c r="W7" s="5"/>
    </row>
    <row r="8" spans="2:42" s="2" customFormat="1" ht="27" customHeight="1">
      <c r="B8" s="5" t="s">
        <v>54</v>
      </c>
      <c r="C8" s="5" t="s">
        <v>43</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2:42" ht="22.5" customHeight="1">
      <c r="B9" s="6" t="s">
        <v>5</v>
      </c>
      <c r="C9" s="13"/>
      <c r="D9" s="13"/>
      <c r="E9" s="13"/>
      <c r="F9" s="13" t="s">
        <v>14</v>
      </c>
      <c r="G9" s="13"/>
      <c r="H9" s="13"/>
      <c r="I9" s="13"/>
      <c r="J9" s="13"/>
      <c r="K9" s="39" t="s">
        <v>0</v>
      </c>
      <c r="L9" s="43"/>
      <c r="M9" s="48"/>
      <c r="N9" s="52" t="s">
        <v>21</v>
      </c>
      <c r="O9" s="56"/>
      <c r="P9" s="56"/>
      <c r="Q9" s="56"/>
      <c r="R9" s="56"/>
      <c r="S9" s="56"/>
      <c r="T9" s="56"/>
      <c r="U9" s="56"/>
      <c r="V9" s="56"/>
      <c r="W9" s="56"/>
      <c r="X9" s="56"/>
      <c r="Y9" s="56"/>
      <c r="Z9" s="56"/>
      <c r="AA9" s="56"/>
      <c r="AB9" s="56"/>
      <c r="AC9" s="65"/>
      <c r="AD9" s="66" t="s">
        <v>28</v>
      </c>
      <c r="AE9" s="68"/>
      <c r="AF9" s="68"/>
      <c r="AG9" s="68"/>
      <c r="AH9" s="68"/>
      <c r="AI9" s="68"/>
      <c r="AJ9" s="70"/>
      <c r="AK9" s="39" t="s">
        <v>30</v>
      </c>
      <c r="AL9" s="43"/>
      <c r="AM9" s="43"/>
      <c r="AN9" s="43"/>
      <c r="AO9" s="43"/>
      <c r="AP9" s="72"/>
    </row>
    <row r="10" spans="2:42" ht="22.5" customHeight="1">
      <c r="B10" s="7"/>
      <c r="C10" s="14"/>
      <c r="D10" s="14"/>
      <c r="E10" s="14"/>
      <c r="F10" s="14"/>
      <c r="G10" s="14"/>
      <c r="H10" s="14"/>
      <c r="I10" s="14"/>
      <c r="J10" s="14"/>
      <c r="K10" s="40"/>
      <c r="L10" s="44"/>
      <c r="M10" s="49"/>
      <c r="N10" s="53" t="s">
        <v>22</v>
      </c>
      <c r="O10" s="57"/>
      <c r="P10" s="57"/>
      <c r="Q10" s="57"/>
      <c r="R10" s="57"/>
      <c r="S10" s="57"/>
      <c r="T10" s="62"/>
      <c r="U10" s="53" t="s">
        <v>24</v>
      </c>
      <c r="V10" s="57"/>
      <c r="W10" s="57"/>
      <c r="X10" s="57"/>
      <c r="Y10" s="62"/>
      <c r="Z10" s="53" t="s">
        <v>13</v>
      </c>
      <c r="AA10" s="57"/>
      <c r="AB10" s="57"/>
      <c r="AC10" s="62"/>
      <c r="AD10" s="67"/>
      <c r="AE10" s="69"/>
      <c r="AF10" s="69"/>
      <c r="AG10" s="69"/>
      <c r="AH10" s="69"/>
      <c r="AI10" s="69"/>
      <c r="AJ10" s="71"/>
      <c r="AK10" s="40"/>
      <c r="AL10" s="44"/>
      <c r="AM10" s="44"/>
      <c r="AN10" s="44"/>
      <c r="AO10" s="44"/>
      <c r="AP10" s="73"/>
    </row>
    <row r="11" spans="2:42" ht="22.5" customHeight="1">
      <c r="B11" s="8"/>
      <c r="C11" s="15"/>
      <c r="D11" s="15"/>
      <c r="E11" s="18"/>
      <c r="F11" s="21"/>
      <c r="G11" s="26"/>
      <c r="H11" s="26"/>
      <c r="I11" s="26"/>
      <c r="J11" s="32" t="s">
        <v>7</v>
      </c>
      <c r="K11" s="41"/>
      <c r="L11" s="45"/>
      <c r="M11" s="50"/>
      <c r="N11" s="54"/>
      <c r="O11" s="58"/>
      <c r="P11" s="58"/>
      <c r="Q11" s="58"/>
      <c r="R11" s="58"/>
      <c r="S11" s="58"/>
      <c r="T11" s="63"/>
      <c r="U11" s="54"/>
      <c r="V11" s="58"/>
      <c r="W11" s="58"/>
      <c r="X11" s="58"/>
      <c r="Y11" s="63"/>
      <c r="Z11" s="54"/>
      <c r="AA11" s="58"/>
      <c r="AB11" s="58"/>
      <c r="AC11" s="63"/>
      <c r="AD11" s="54"/>
      <c r="AE11" s="58"/>
      <c r="AF11" s="58"/>
      <c r="AG11" s="58"/>
      <c r="AH11" s="58"/>
      <c r="AI11" s="58"/>
      <c r="AJ11" s="63"/>
      <c r="AK11" s="54"/>
      <c r="AL11" s="58"/>
      <c r="AM11" s="58"/>
      <c r="AN11" s="58"/>
      <c r="AO11" s="58"/>
      <c r="AP11" s="74"/>
    </row>
    <row r="12" spans="2:42" ht="22.5" customHeight="1">
      <c r="B12" s="8"/>
      <c r="C12" s="15"/>
      <c r="D12" s="15"/>
      <c r="E12" s="18"/>
      <c r="F12" s="21"/>
      <c r="G12" s="26"/>
      <c r="H12" s="26"/>
      <c r="I12" s="26"/>
      <c r="J12" s="32" t="s">
        <v>7</v>
      </c>
      <c r="K12" s="41"/>
      <c r="L12" s="45"/>
      <c r="M12" s="50"/>
      <c r="N12" s="54"/>
      <c r="O12" s="58"/>
      <c r="P12" s="58"/>
      <c r="Q12" s="58"/>
      <c r="R12" s="58"/>
      <c r="S12" s="58"/>
      <c r="T12" s="63"/>
      <c r="U12" s="54"/>
      <c r="V12" s="58"/>
      <c r="W12" s="58"/>
      <c r="X12" s="58"/>
      <c r="Y12" s="63"/>
      <c r="Z12" s="54"/>
      <c r="AA12" s="58"/>
      <c r="AB12" s="58"/>
      <c r="AC12" s="63"/>
      <c r="AD12" s="54"/>
      <c r="AE12" s="58"/>
      <c r="AF12" s="58"/>
      <c r="AG12" s="58"/>
      <c r="AH12" s="58"/>
      <c r="AI12" s="58"/>
      <c r="AJ12" s="63"/>
      <c r="AK12" s="54"/>
      <c r="AL12" s="58"/>
      <c r="AM12" s="58"/>
      <c r="AN12" s="58"/>
      <c r="AO12" s="58"/>
      <c r="AP12" s="74"/>
    </row>
    <row r="13" spans="2:42" ht="22.5" customHeight="1">
      <c r="B13" s="8"/>
      <c r="C13" s="15"/>
      <c r="D13" s="15"/>
      <c r="E13" s="18"/>
      <c r="F13" s="21"/>
      <c r="G13" s="26"/>
      <c r="H13" s="26"/>
      <c r="I13" s="26"/>
      <c r="J13" s="32" t="s">
        <v>7</v>
      </c>
      <c r="K13" s="41"/>
      <c r="L13" s="45"/>
      <c r="M13" s="50"/>
      <c r="N13" s="54"/>
      <c r="O13" s="58"/>
      <c r="P13" s="58"/>
      <c r="Q13" s="58"/>
      <c r="R13" s="58"/>
      <c r="S13" s="58"/>
      <c r="T13" s="63"/>
      <c r="U13" s="54"/>
      <c r="V13" s="58"/>
      <c r="W13" s="58"/>
      <c r="X13" s="58"/>
      <c r="Y13" s="63"/>
      <c r="Z13" s="54"/>
      <c r="AA13" s="58"/>
      <c r="AB13" s="58"/>
      <c r="AC13" s="63"/>
      <c r="AD13" s="54"/>
      <c r="AE13" s="58"/>
      <c r="AF13" s="58"/>
      <c r="AG13" s="58"/>
      <c r="AH13" s="58"/>
      <c r="AI13" s="58"/>
      <c r="AJ13" s="63"/>
      <c r="AK13" s="54"/>
      <c r="AL13" s="58"/>
      <c r="AM13" s="58"/>
      <c r="AN13" s="58"/>
      <c r="AO13" s="58"/>
      <c r="AP13" s="74"/>
    </row>
    <row r="14" spans="2:42" ht="22.5" customHeight="1">
      <c r="B14" s="8"/>
      <c r="C14" s="15"/>
      <c r="D14" s="15"/>
      <c r="E14" s="18"/>
      <c r="F14" s="21"/>
      <c r="G14" s="26"/>
      <c r="H14" s="26"/>
      <c r="I14" s="26"/>
      <c r="J14" s="32" t="s">
        <v>7</v>
      </c>
      <c r="K14" s="41"/>
      <c r="L14" s="45"/>
      <c r="M14" s="50"/>
      <c r="N14" s="54"/>
      <c r="O14" s="58"/>
      <c r="P14" s="58"/>
      <c r="Q14" s="58"/>
      <c r="R14" s="58"/>
      <c r="S14" s="58"/>
      <c r="T14" s="63"/>
      <c r="U14" s="54"/>
      <c r="V14" s="58"/>
      <c r="W14" s="58"/>
      <c r="X14" s="58"/>
      <c r="Y14" s="63"/>
      <c r="Z14" s="54"/>
      <c r="AA14" s="58"/>
      <c r="AB14" s="58"/>
      <c r="AC14" s="63"/>
      <c r="AD14" s="54"/>
      <c r="AE14" s="58"/>
      <c r="AF14" s="58"/>
      <c r="AG14" s="58"/>
      <c r="AH14" s="58"/>
      <c r="AI14" s="58"/>
      <c r="AJ14" s="63"/>
      <c r="AK14" s="54"/>
      <c r="AL14" s="58"/>
      <c r="AM14" s="58"/>
      <c r="AN14" s="58"/>
      <c r="AO14" s="58"/>
      <c r="AP14" s="74"/>
    </row>
    <row r="15" spans="2:42" ht="22.5" customHeight="1">
      <c r="B15" s="8"/>
      <c r="C15" s="15"/>
      <c r="D15" s="15"/>
      <c r="E15" s="18"/>
      <c r="F15" s="21"/>
      <c r="G15" s="26"/>
      <c r="H15" s="26"/>
      <c r="I15" s="26"/>
      <c r="J15" s="32" t="s">
        <v>7</v>
      </c>
      <c r="K15" s="41"/>
      <c r="L15" s="45"/>
      <c r="M15" s="50"/>
      <c r="N15" s="54"/>
      <c r="O15" s="58"/>
      <c r="P15" s="58"/>
      <c r="Q15" s="58"/>
      <c r="R15" s="58"/>
      <c r="S15" s="58"/>
      <c r="T15" s="63"/>
      <c r="U15" s="54"/>
      <c r="V15" s="58"/>
      <c r="W15" s="58"/>
      <c r="X15" s="58"/>
      <c r="Y15" s="63"/>
      <c r="Z15" s="54"/>
      <c r="AA15" s="58"/>
      <c r="AB15" s="58"/>
      <c r="AC15" s="63"/>
      <c r="AD15" s="54"/>
      <c r="AE15" s="58"/>
      <c r="AF15" s="58"/>
      <c r="AG15" s="58"/>
      <c r="AH15" s="58"/>
      <c r="AI15" s="58"/>
      <c r="AJ15" s="63"/>
      <c r="AK15" s="54"/>
      <c r="AL15" s="58"/>
      <c r="AM15" s="58"/>
      <c r="AN15" s="58"/>
      <c r="AO15" s="58"/>
      <c r="AP15" s="74"/>
    </row>
    <row r="16" spans="2:42" ht="22.5" customHeight="1">
      <c r="B16" s="8"/>
      <c r="C16" s="15"/>
      <c r="D16" s="15"/>
      <c r="E16" s="18"/>
      <c r="F16" s="21"/>
      <c r="G16" s="26"/>
      <c r="H16" s="26"/>
      <c r="I16" s="26"/>
      <c r="J16" s="32" t="s">
        <v>7</v>
      </c>
      <c r="K16" s="41"/>
      <c r="L16" s="45"/>
      <c r="M16" s="50"/>
      <c r="N16" s="54"/>
      <c r="O16" s="58"/>
      <c r="P16" s="58"/>
      <c r="Q16" s="58"/>
      <c r="R16" s="58"/>
      <c r="S16" s="58"/>
      <c r="T16" s="63"/>
      <c r="U16" s="54"/>
      <c r="V16" s="58"/>
      <c r="W16" s="58"/>
      <c r="X16" s="58"/>
      <c r="Y16" s="63"/>
      <c r="Z16" s="54"/>
      <c r="AA16" s="58"/>
      <c r="AB16" s="58"/>
      <c r="AC16" s="63"/>
      <c r="AD16" s="54"/>
      <c r="AE16" s="58"/>
      <c r="AF16" s="58"/>
      <c r="AG16" s="58"/>
      <c r="AH16" s="58"/>
      <c r="AI16" s="58"/>
      <c r="AJ16" s="63"/>
      <c r="AK16" s="54"/>
      <c r="AL16" s="58"/>
      <c r="AM16" s="58"/>
      <c r="AN16" s="58"/>
      <c r="AO16" s="58"/>
      <c r="AP16" s="74"/>
    </row>
    <row r="17" spans="2:42" ht="22.5" customHeight="1">
      <c r="B17" s="8"/>
      <c r="C17" s="15"/>
      <c r="D17" s="15"/>
      <c r="E17" s="18"/>
      <c r="F17" s="21"/>
      <c r="G17" s="26"/>
      <c r="H17" s="26"/>
      <c r="I17" s="26"/>
      <c r="J17" s="32" t="s">
        <v>7</v>
      </c>
      <c r="K17" s="41"/>
      <c r="L17" s="45"/>
      <c r="M17" s="50"/>
      <c r="N17" s="54"/>
      <c r="O17" s="58"/>
      <c r="P17" s="58"/>
      <c r="Q17" s="58"/>
      <c r="R17" s="58"/>
      <c r="S17" s="58"/>
      <c r="T17" s="63"/>
      <c r="U17" s="54"/>
      <c r="V17" s="58"/>
      <c r="W17" s="58"/>
      <c r="X17" s="58"/>
      <c r="Y17" s="63"/>
      <c r="Z17" s="54"/>
      <c r="AA17" s="58"/>
      <c r="AB17" s="58"/>
      <c r="AC17" s="63"/>
      <c r="AD17" s="54"/>
      <c r="AE17" s="58"/>
      <c r="AF17" s="58"/>
      <c r="AG17" s="58"/>
      <c r="AH17" s="58"/>
      <c r="AI17" s="58"/>
      <c r="AJ17" s="63"/>
      <c r="AK17" s="54"/>
      <c r="AL17" s="58"/>
      <c r="AM17" s="58"/>
      <c r="AN17" s="58"/>
      <c r="AO17" s="58"/>
      <c r="AP17" s="74"/>
    </row>
    <row r="18" spans="2:42" ht="22.5" customHeight="1">
      <c r="B18" s="8"/>
      <c r="C18" s="15"/>
      <c r="D18" s="15"/>
      <c r="E18" s="18"/>
      <c r="F18" s="21"/>
      <c r="G18" s="26"/>
      <c r="H18" s="26"/>
      <c r="I18" s="26"/>
      <c r="J18" s="32" t="s">
        <v>7</v>
      </c>
      <c r="K18" s="41"/>
      <c r="L18" s="45"/>
      <c r="M18" s="50"/>
      <c r="N18" s="54"/>
      <c r="O18" s="58"/>
      <c r="P18" s="58"/>
      <c r="Q18" s="58"/>
      <c r="R18" s="58"/>
      <c r="S18" s="58"/>
      <c r="T18" s="63"/>
      <c r="U18" s="54"/>
      <c r="V18" s="58"/>
      <c r="W18" s="58"/>
      <c r="X18" s="58"/>
      <c r="Y18" s="63"/>
      <c r="Z18" s="54"/>
      <c r="AA18" s="58"/>
      <c r="AB18" s="58"/>
      <c r="AC18" s="63"/>
      <c r="AD18" s="54"/>
      <c r="AE18" s="58"/>
      <c r="AF18" s="58"/>
      <c r="AG18" s="58"/>
      <c r="AH18" s="58"/>
      <c r="AI18" s="58"/>
      <c r="AJ18" s="63"/>
      <c r="AK18" s="54"/>
      <c r="AL18" s="58"/>
      <c r="AM18" s="58"/>
      <c r="AN18" s="58"/>
      <c r="AO18" s="58"/>
      <c r="AP18" s="74"/>
    </row>
    <row r="19" spans="2:42" ht="22.5" customHeight="1">
      <c r="B19" s="8"/>
      <c r="C19" s="15"/>
      <c r="D19" s="15"/>
      <c r="E19" s="18"/>
      <c r="F19" s="21"/>
      <c r="G19" s="26"/>
      <c r="H19" s="26"/>
      <c r="I19" s="26"/>
      <c r="J19" s="32" t="s">
        <v>7</v>
      </c>
      <c r="K19" s="41"/>
      <c r="L19" s="45"/>
      <c r="M19" s="50"/>
      <c r="N19" s="54"/>
      <c r="O19" s="58"/>
      <c r="P19" s="58"/>
      <c r="Q19" s="58"/>
      <c r="R19" s="58"/>
      <c r="S19" s="58"/>
      <c r="T19" s="63"/>
      <c r="U19" s="54"/>
      <c r="V19" s="58"/>
      <c r="W19" s="58"/>
      <c r="X19" s="58"/>
      <c r="Y19" s="63"/>
      <c r="Z19" s="54"/>
      <c r="AA19" s="58"/>
      <c r="AB19" s="58"/>
      <c r="AC19" s="63"/>
      <c r="AD19" s="54"/>
      <c r="AE19" s="58"/>
      <c r="AF19" s="58"/>
      <c r="AG19" s="58"/>
      <c r="AH19" s="58"/>
      <c r="AI19" s="58"/>
      <c r="AJ19" s="63"/>
      <c r="AK19" s="54"/>
      <c r="AL19" s="58"/>
      <c r="AM19" s="58"/>
      <c r="AN19" s="58"/>
      <c r="AO19" s="58"/>
      <c r="AP19" s="74"/>
    </row>
    <row r="20" spans="2:42" ht="22.5" customHeight="1">
      <c r="B20" s="8"/>
      <c r="C20" s="15"/>
      <c r="D20" s="15"/>
      <c r="E20" s="18"/>
      <c r="F20" s="21"/>
      <c r="G20" s="26"/>
      <c r="H20" s="26"/>
      <c r="I20" s="26"/>
      <c r="J20" s="32" t="s">
        <v>7</v>
      </c>
      <c r="K20" s="41"/>
      <c r="L20" s="45"/>
      <c r="M20" s="50"/>
      <c r="N20" s="54"/>
      <c r="O20" s="58"/>
      <c r="P20" s="58"/>
      <c r="Q20" s="58"/>
      <c r="R20" s="58"/>
      <c r="S20" s="58"/>
      <c r="T20" s="63"/>
      <c r="U20" s="54"/>
      <c r="V20" s="58"/>
      <c r="W20" s="58"/>
      <c r="X20" s="58"/>
      <c r="Y20" s="63"/>
      <c r="Z20" s="54"/>
      <c r="AA20" s="58"/>
      <c r="AB20" s="58"/>
      <c r="AC20" s="63"/>
      <c r="AD20" s="54"/>
      <c r="AE20" s="58"/>
      <c r="AF20" s="58"/>
      <c r="AG20" s="58"/>
      <c r="AH20" s="58"/>
      <c r="AI20" s="58"/>
      <c r="AJ20" s="63"/>
      <c r="AK20" s="54"/>
      <c r="AL20" s="58"/>
      <c r="AM20" s="58"/>
      <c r="AN20" s="58"/>
      <c r="AO20" s="58"/>
      <c r="AP20" s="74"/>
    </row>
    <row r="21" spans="2:42" ht="22.5" customHeight="1">
      <c r="B21" s="8"/>
      <c r="C21" s="15"/>
      <c r="D21" s="15"/>
      <c r="E21" s="18"/>
      <c r="F21" s="21"/>
      <c r="G21" s="26"/>
      <c r="H21" s="26"/>
      <c r="I21" s="26"/>
      <c r="J21" s="32" t="s">
        <v>7</v>
      </c>
      <c r="K21" s="41"/>
      <c r="L21" s="45"/>
      <c r="M21" s="50"/>
      <c r="N21" s="54"/>
      <c r="O21" s="58"/>
      <c r="P21" s="58"/>
      <c r="Q21" s="58"/>
      <c r="R21" s="58"/>
      <c r="S21" s="58"/>
      <c r="T21" s="63"/>
      <c r="U21" s="54"/>
      <c r="V21" s="58"/>
      <c r="W21" s="58"/>
      <c r="X21" s="58"/>
      <c r="Y21" s="63"/>
      <c r="Z21" s="54"/>
      <c r="AA21" s="58"/>
      <c r="AB21" s="58"/>
      <c r="AC21" s="63"/>
      <c r="AD21" s="54"/>
      <c r="AE21" s="58"/>
      <c r="AF21" s="58"/>
      <c r="AG21" s="58"/>
      <c r="AH21" s="58"/>
      <c r="AI21" s="58"/>
      <c r="AJ21" s="63"/>
      <c r="AK21" s="54"/>
      <c r="AL21" s="58"/>
      <c r="AM21" s="58"/>
      <c r="AN21" s="58"/>
      <c r="AO21" s="58"/>
      <c r="AP21" s="74"/>
    </row>
    <row r="22" spans="2:42" ht="22.5" customHeight="1">
      <c r="B22" s="8"/>
      <c r="C22" s="15"/>
      <c r="D22" s="15"/>
      <c r="E22" s="18"/>
      <c r="F22" s="21"/>
      <c r="G22" s="26"/>
      <c r="H22" s="26"/>
      <c r="I22" s="26"/>
      <c r="J22" s="32" t="s">
        <v>7</v>
      </c>
      <c r="K22" s="41"/>
      <c r="L22" s="45"/>
      <c r="M22" s="50"/>
      <c r="N22" s="54"/>
      <c r="O22" s="58"/>
      <c r="P22" s="58"/>
      <c r="Q22" s="58"/>
      <c r="R22" s="58"/>
      <c r="S22" s="58"/>
      <c r="T22" s="63"/>
      <c r="U22" s="54"/>
      <c r="V22" s="58"/>
      <c r="W22" s="58"/>
      <c r="X22" s="58"/>
      <c r="Y22" s="63"/>
      <c r="Z22" s="54"/>
      <c r="AA22" s="58"/>
      <c r="AB22" s="58"/>
      <c r="AC22" s="63"/>
      <c r="AD22" s="54"/>
      <c r="AE22" s="58"/>
      <c r="AF22" s="58"/>
      <c r="AG22" s="58"/>
      <c r="AH22" s="58"/>
      <c r="AI22" s="58"/>
      <c r="AJ22" s="63"/>
      <c r="AK22" s="54"/>
      <c r="AL22" s="58"/>
      <c r="AM22" s="58"/>
      <c r="AN22" s="58"/>
      <c r="AO22" s="58"/>
      <c r="AP22" s="74"/>
    </row>
    <row r="23" spans="2:42" ht="22.5" customHeight="1">
      <c r="B23" s="8"/>
      <c r="C23" s="15"/>
      <c r="D23" s="15"/>
      <c r="E23" s="18"/>
      <c r="F23" s="21"/>
      <c r="G23" s="26"/>
      <c r="H23" s="26"/>
      <c r="I23" s="26"/>
      <c r="J23" s="32" t="s">
        <v>7</v>
      </c>
      <c r="K23" s="41"/>
      <c r="L23" s="45"/>
      <c r="M23" s="50"/>
      <c r="N23" s="54"/>
      <c r="O23" s="58"/>
      <c r="P23" s="58"/>
      <c r="Q23" s="58"/>
      <c r="R23" s="58"/>
      <c r="S23" s="58"/>
      <c r="T23" s="63"/>
      <c r="U23" s="54"/>
      <c r="V23" s="58"/>
      <c r="W23" s="58"/>
      <c r="X23" s="58"/>
      <c r="Y23" s="63"/>
      <c r="Z23" s="54"/>
      <c r="AA23" s="58"/>
      <c r="AB23" s="58"/>
      <c r="AC23" s="63"/>
      <c r="AD23" s="54"/>
      <c r="AE23" s="58"/>
      <c r="AF23" s="58"/>
      <c r="AG23" s="58"/>
      <c r="AH23" s="58"/>
      <c r="AI23" s="58"/>
      <c r="AJ23" s="63"/>
      <c r="AK23" s="54"/>
      <c r="AL23" s="58"/>
      <c r="AM23" s="58"/>
      <c r="AN23" s="58"/>
      <c r="AO23" s="58"/>
      <c r="AP23" s="74"/>
    </row>
    <row r="24" spans="2:42" ht="22.5" customHeight="1">
      <c r="B24" s="8"/>
      <c r="C24" s="15"/>
      <c r="D24" s="15"/>
      <c r="E24" s="18"/>
      <c r="F24" s="21"/>
      <c r="G24" s="26"/>
      <c r="H24" s="26"/>
      <c r="I24" s="26"/>
      <c r="J24" s="32" t="s">
        <v>7</v>
      </c>
      <c r="K24" s="41"/>
      <c r="L24" s="45"/>
      <c r="M24" s="50"/>
      <c r="N24" s="54"/>
      <c r="O24" s="58"/>
      <c r="P24" s="58"/>
      <c r="Q24" s="58"/>
      <c r="R24" s="58"/>
      <c r="S24" s="58"/>
      <c r="T24" s="63"/>
      <c r="U24" s="54"/>
      <c r="V24" s="58"/>
      <c r="W24" s="58"/>
      <c r="X24" s="58"/>
      <c r="Y24" s="63"/>
      <c r="Z24" s="54"/>
      <c r="AA24" s="58"/>
      <c r="AB24" s="58"/>
      <c r="AC24" s="63"/>
      <c r="AD24" s="54"/>
      <c r="AE24" s="58"/>
      <c r="AF24" s="58"/>
      <c r="AG24" s="58"/>
      <c r="AH24" s="58"/>
      <c r="AI24" s="58"/>
      <c r="AJ24" s="63"/>
      <c r="AK24" s="54"/>
      <c r="AL24" s="58"/>
      <c r="AM24" s="58"/>
      <c r="AN24" s="58"/>
      <c r="AO24" s="58"/>
      <c r="AP24" s="74"/>
    </row>
    <row r="25" spans="2:42" ht="22.5" customHeight="1">
      <c r="B25" s="8"/>
      <c r="C25" s="15"/>
      <c r="D25" s="15"/>
      <c r="E25" s="18"/>
      <c r="F25" s="21"/>
      <c r="G25" s="26"/>
      <c r="H25" s="26"/>
      <c r="I25" s="26"/>
      <c r="J25" s="32" t="s">
        <v>7</v>
      </c>
      <c r="K25" s="41"/>
      <c r="L25" s="45"/>
      <c r="M25" s="50"/>
      <c r="N25" s="54"/>
      <c r="O25" s="58"/>
      <c r="P25" s="58"/>
      <c r="Q25" s="58"/>
      <c r="R25" s="58"/>
      <c r="S25" s="58"/>
      <c r="T25" s="63"/>
      <c r="U25" s="54"/>
      <c r="V25" s="58"/>
      <c r="W25" s="58"/>
      <c r="X25" s="58"/>
      <c r="Y25" s="63"/>
      <c r="Z25" s="54"/>
      <c r="AA25" s="58"/>
      <c r="AB25" s="58"/>
      <c r="AC25" s="63"/>
      <c r="AD25" s="54"/>
      <c r="AE25" s="58"/>
      <c r="AF25" s="58"/>
      <c r="AG25" s="58"/>
      <c r="AH25" s="58"/>
      <c r="AI25" s="58"/>
      <c r="AJ25" s="63"/>
      <c r="AK25" s="54"/>
      <c r="AL25" s="58"/>
      <c r="AM25" s="58"/>
      <c r="AN25" s="58"/>
      <c r="AO25" s="58"/>
      <c r="AP25" s="74"/>
    </row>
    <row r="26" spans="2:42" ht="22.5" customHeight="1">
      <c r="B26" s="8"/>
      <c r="C26" s="15"/>
      <c r="D26" s="15"/>
      <c r="E26" s="18"/>
      <c r="F26" s="21"/>
      <c r="G26" s="26"/>
      <c r="H26" s="26"/>
      <c r="I26" s="26"/>
      <c r="J26" s="32" t="s">
        <v>7</v>
      </c>
      <c r="K26" s="41"/>
      <c r="L26" s="45"/>
      <c r="M26" s="50"/>
      <c r="N26" s="54"/>
      <c r="O26" s="58"/>
      <c r="P26" s="58"/>
      <c r="Q26" s="58"/>
      <c r="R26" s="58"/>
      <c r="S26" s="58"/>
      <c r="T26" s="63"/>
      <c r="U26" s="54"/>
      <c r="V26" s="58"/>
      <c r="W26" s="58"/>
      <c r="X26" s="58"/>
      <c r="Y26" s="63"/>
      <c r="Z26" s="54"/>
      <c r="AA26" s="58"/>
      <c r="AB26" s="58"/>
      <c r="AC26" s="63"/>
      <c r="AD26" s="54"/>
      <c r="AE26" s="58"/>
      <c r="AF26" s="58"/>
      <c r="AG26" s="58"/>
      <c r="AH26" s="58"/>
      <c r="AI26" s="58"/>
      <c r="AJ26" s="63"/>
      <c r="AK26" s="54"/>
      <c r="AL26" s="58"/>
      <c r="AM26" s="58"/>
      <c r="AN26" s="58"/>
      <c r="AO26" s="58"/>
      <c r="AP26" s="74"/>
    </row>
    <row r="27" spans="2:42" ht="22.5" customHeight="1">
      <c r="B27" s="8"/>
      <c r="C27" s="15"/>
      <c r="D27" s="15"/>
      <c r="E27" s="18"/>
      <c r="F27" s="21"/>
      <c r="G27" s="26"/>
      <c r="H27" s="26"/>
      <c r="I27" s="26"/>
      <c r="J27" s="32" t="s">
        <v>7</v>
      </c>
      <c r="K27" s="41"/>
      <c r="L27" s="45"/>
      <c r="M27" s="50"/>
      <c r="N27" s="54"/>
      <c r="O27" s="58"/>
      <c r="P27" s="58"/>
      <c r="Q27" s="58"/>
      <c r="R27" s="58"/>
      <c r="S27" s="58"/>
      <c r="T27" s="63"/>
      <c r="U27" s="54"/>
      <c r="V27" s="58"/>
      <c r="W27" s="58"/>
      <c r="X27" s="58"/>
      <c r="Y27" s="63"/>
      <c r="Z27" s="54"/>
      <c r="AA27" s="58"/>
      <c r="AB27" s="58"/>
      <c r="AC27" s="63"/>
      <c r="AD27" s="54"/>
      <c r="AE27" s="58"/>
      <c r="AF27" s="58"/>
      <c r="AG27" s="58"/>
      <c r="AH27" s="58"/>
      <c r="AI27" s="58"/>
      <c r="AJ27" s="63"/>
      <c r="AK27" s="54"/>
      <c r="AL27" s="58"/>
      <c r="AM27" s="58"/>
      <c r="AN27" s="58"/>
      <c r="AO27" s="58"/>
      <c r="AP27" s="74"/>
    </row>
    <row r="28" spans="2:42" ht="22.5" customHeight="1">
      <c r="B28" s="8"/>
      <c r="C28" s="15"/>
      <c r="D28" s="15"/>
      <c r="E28" s="18"/>
      <c r="F28" s="21"/>
      <c r="G28" s="26"/>
      <c r="H28" s="26"/>
      <c r="I28" s="26"/>
      <c r="J28" s="32" t="s">
        <v>7</v>
      </c>
      <c r="K28" s="41"/>
      <c r="L28" s="45"/>
      <c r="M28" s="50"/>
      <c r="N28" s="54"/>
      <c r="O28" s="58"/>
      <c r="P28" s="58"/>
      <c r="Q28" s="58"/>
      <c r="R28" s="58"/>
      <c r="S28" s="58"/>
      <c r="T28" s="63"/>
      <c r="U28" s="54"/>
      <c r="V28" s="58"/>
      <c r="W28" s="58"/>
      <c r="X28" s="58"/>
      <c r="Y28" s="63"/>
      <c r="Z28" s="54"/>
      <c r="AA28" s="58"/>
      <c r="AB28" s="58"/>
      <c r="AC28" s="63"/>
      <c r="AD28" s="54"/>
      <c r="AE28" s="58"/>
      <c r="AF28" s="58"/>
      <c r="AG28" s="58"/>
      <c r="AH28" s="58"/>
      <c r="AI28" s="58"/>
      <c r="AJ28" s="63"/>
      <c r="AK28" s="54"/>
      <c r="AL28" s="58"/>
      <c r="AM28" s="58"/>
      <c r="AN28" s="58"/>
      <c r="AO28" s="58"/>
      <c r="AP28" s="74"/>
    </row>
    <row r="29" spans="2:42" ht="22.5" customHeight="1">
      <c r="B29" s="8"/>
      <c r="C29" s="15"/>
      <c r="D29" s="15"/>
      <c r="E29" s="18"/>
      <c r="F29" s="21"/>
      <c r="G29" s="26"/>
      <c r="H29" s="26"/>
      <c r="I29" s="26"/>
      <c r="J29" s="32" t="s">
        <v>7</v>
      </c>
      <c r="K29" s="41"/>
      <c r="L29" s="45"/>
      <c r="M29" s="50"/>
      <c r="N29" s="54"/>
      <c r="O29" s="58"/>
      <c r="P29" s="58"/>
      <c r="Q29" s="58"/>
      <c r="R29" s="58"/>
      <c r="S29" s="58"/>
      <c r="T29" s="63"/>
      <c r="U29" s="54"/>
      <c r="V29" s="58"/>
      <c r="W29" s="58"/>
      <c r="X29" s="58"/>
      <c r="Y29" s="63"/>
      <c r="Z29" s="54"/>
      <c r="AA29" s="58"/>
      <c r="AB29" s="58"/>
      <c r="AC29" s="63"/>
      <c r="AD29" s="54"/>
      <c r="AE29" s="58"/>
      <c r="AF29" s="58"/>
      <c r="AG29" s="58"/>
      <c r="AH29" s="58"/>
      <c r="AI29" s="58"/>
      <c r="AJ29" s="63"/>
      <c r="AK29" s="54"/>
      <c r="AL29" s="58"/>
      <c r="AM29" s="58"/>
      <c r="AN29" s="58"/>
      <c r="AO29" s="58"/>
      <c r="AP29" s="74"/>
    </row>
    <row r="30" spans="2:42" ht="22.5" customHeight="1">
      <c r="B30" s="8"/>
      <c r="C30" s="15"/>
      <c r="D30" s="15"/>
      <c r="E30" s="18"/>
      <c r="F30" s="21"/>
      <c r="G30" s="26"/>
      <c r="H30" s="26"/>
      <c r="I30" s="26"/>
      <c r="J30" s="32" t="s">
        <v>7</v>
      </c>
      <c r="K30" s="41"/>
      <c r="L30" s="45"/>
      <c r="M30" s="50"/>
      <c r="N30" s="54"/>
      <c r="O30" s="58"/>
      <c r="P30" s="58"/>
      <c r="Q30" s="58"/>
      <c r="R30" s="58"/>
      <c r="S30" s="58"/>
      <c r="T30" s="63"/>
      <c r="U30" s="54"/>
      <c r="V30" s="58"/>
      <c r="W30" s="58"/>
      <c r="X30" s="58"/>
      <c r="Y30" s="63"/>
      <c r="Z30" s="54"/>
      <c r="AA30" s="58"/>
      <c r="AB30" s="58"/>
      <c r="AC30" s="63"/>
      <c r="AD30" s="54"/>
      <c r="AE30" s="58"/>
      <c r="AF30" s="58"/>
      <c r="AG30" s="58"/>
      <c r="AH30" s="58"/>
      <c r="AI30" s="58"/>
      <c r="AJ30" s="63"/>
      <c r="AK30" s="54"/>
      <c r="AL30" s="58"/>
      <c r="AM30" s="58"/>
      <c r="AN30" s="58"/>
      <c r="AO30" s="58"/>
      <c r="AP30" s="74"/>
    </row>
    <row r="31" spans="2:42" ht="22.5" customHeight="1">
      <c r="B31" s="8"/>
      <c r="C31" s="15"/>
      <c r="D31" s="15"/>
      <c r="E31" s="18"/>
      <c r="F31" s="21"/>
      <c r="G31" s="26"/>
      <c r="H31" s="26"/>
      <c r="I31" s="26"/>
      <c r="J31" s="32" t="s">
        <v>7</v>
      </c>
      <c r="K31" s="41"/>
      <c r="L31" s="45"/>
      <c r="M31" s="50"/>
      <c r="N31" s="54"/>
      <c r="O31" s="58"/>
      <c r="P31" s="58"/>
      <c r="Q31" s="58"/>
      <c r="R31" s="58"/>
      <c r="S31" s="58"/>
      <c r="T31" s="63"/>
      <c r="U31" s="54"/>
      <c r="V31" s="58"/>
      <c r="W31" s="58"/>
      <c r="X31" s="58"/>
      <c r="Y31" s="63"/>
      <c r="Z31" s="54"/>
      <c r="AA31" s="58"/>
      <c r="AB31" s="58"/>
      <c r="AC31" s="63"/>
      <c r="AD31" s="54"/>
      <c r="AE31" s="58"/>
      <c r="AF31" s="58"/>
      <c r="AG31" s="58"/>
      <c r="AH31" s="58"/>
      <c r="AI31" s="58"/>
      <c r="AJ31" s="63"/>
      <c r="AK31" s="54"/>
      <c r="AL31" s="58"/>
      <c r="AM31" s="58"/>
      <c r="AN31" s="58"/>
      <c r="AO31" s="58"/>
      <c r="AP31" s="74"/>
    </row>
    <row r="32" spans="2:42" ht="22.5" customHeight="1">
      <c r="B32" s="8"/>
      <c r="C32" s="15"/>
      <c r="D32" s="15"/>
      <c r="E32" s="18"/>
      <c r="F32" s="21"/>
      <c r="G32" s="26"/>
      <c r="H32" s="26"/>
      <c r="I32" s="26"/>
      <c r="J32" s="32" t="s">
        <v>7</v>
      </c>
      <c r="K32" s="41"/>
      <c r="L32" s="45"/>
      <c r="M32" s="50"/>
      <c r="N32" s="54"/>
      <c r="O32" s="58"/>
      <c r="P32" s="58"/>
      <c r="Q32" s="58"/>
      <c r="R32" s="58"/>
      <c r="S32" s="58"/>
      <c r="T32" s="63"/>
      <c r="U32" s="54"/>
      <c r="V32" s="58"/>
      <c r="W32" s="58"/>
      <c r="X32" s="58"/>
      <c r="Y32" s="63"/>
      <c r="Z32" s="54"/>
      <c r="AA32" s="58"/>
      <c r="AB32" s="58"/>
      <c r="AC32" s="63"/>
      <c r="AD32" s="54"/>
      <c r="AE32" s="58"/>
      <c r="AF32" s="58"/>
      <c r="AG32" s="58"/>
      <c r="AH32" s="58"/>
      <c r="AI32" s="58"/>
      <c r="AJ32" s="63"/>
      <c r="AK32" s="54"/>
      <c r="AL32" s="58"/>
      <c r="AM32" s="58"/>
      <c r="AN32" s="58"/>
      <c r="AO32" s="58"/>
      <c r="AP32" s="74"/>
    </row>
    <row r="33" spans="2:42" ht="22.5" customHeight="1">
      <c r="B33" s="8"/>
      <c r="C33" s="15"/>
      <c r="D33" s="15"/>
      <c r="E33" s="18"/>
      <c r="F33" s="21"/>
      <c r="G33" s="26"/>
      <c r="H33" s="26"/>
      <c r="I33" s="26"/>
      <c r="J33" s="32" t="s">
        <v>7</v>
      </c>
      <c r="K33" s="41"/>
      <c r="L33" s="45"/>
      <c r="M33" s="50"/>
      <c r="N33" s="54"/>
      <c r="O33" s="58"/>
      <c r="P33" s="58"/>
      <c r="Q33" s="58"/>
      <c r="R33" s="58"/>
      <c r="S33" s="58"/>
      <c r="T33" s="63"/>
      <c r="U33" s="54"/>
      <c r="V33" s="58"/>
      <c r="W33" s="58"/>
      <c r="X33" s="58"/>
      <c r="Y33" s="63"/>
      <c r="Z33" s="54"/>
      <c r="AA33" s="58"/>
      <c r="AB33" s="58"/>
      <c r="AC33" s="63"/>
      <c r="AD33" s="54"/>
      <c r="AE33" s="58"/>
      <c r="AF33" s="58"/>
      <c r="AG33" s="58"/>
      <c r="AH33" s="58"/>
      <c r="AI33" s="58"/>
      <c r="AJ33" s="63"/>
      <c r="AK33" s="54"/>
      <c r="AL33" s="58"/>
      <c r="AM33" s="58"/>
      <c r="AN33" s="58"/>
      <c r="AO33" s="58"/>
      <c r="AP33" s="74"/>
    </row>
    <row r="34" spans="2:42" ht="22.5" customHeight="1">
      <c r="B34" s="8"/>
      <c r="C34" s="15"/>
      <c r="D34" s="15"/>
      <c r="E34" s="18"/>
      <c r="F34" s="21"/>
      <c r="G34" s="26"/>
      <c r="H34" s="26"/>
      <c r="I34" s="26"/>
      <c r="J34" s="32" t="s">
        <v>7</v>
      </c>
      <c r="K34" s="41"/>
      <c r="L34" s="45"/>
      <c r="M34" s="50"/>
      <c r="N34" s="54"/>
      <c r="O34" s="58"/>
      <c r="P34" s="58"/>
      <c r="Q34" s="58"/>
      <c r="R34" s="58"/>
      <c r="S34" s="58"/>
      <c r="T34" s="63"/>
      <c r="U34" s="54"/>
      <c r="V34" s="58"/>
      <c r="W34" s="58"/>
      <c r="X34" s="58"/>
      <c r="Y34" s="63"/>
      <c r="Z34" s="54"/>
      <c r="AA34" s="58"/>
      <c r="AB34" s="58"/>
      <c r="AC34" s="63"/>
      <c r="AD34" s="54"/>
      <c r="AE34" s="58"/>
      <c r="AF34" s="58"/>
      <c r="AG34" s="58"/>
      <c r="AH34" s="58"/>
      <c r="AI34" s="58"/>
      <c r="AJ34" s="63"/>
      <c r="AK34" s="54"/>
      <c r="AL34" s="58"/>
      <c r="AM34" s="58"/>
      <c r="AN34" s="58"/>
      <c r="AO34" s="58"/>
      <c r="AP34" s="74"/>
    </row>
    <row r="35" spans="2:42" ht="22.5" customHeight="1">
      <c r="B35" s="8"/>
      <c r="C35" s="15"/>
      <c r="D35" s="15"/>
      <c r="E35" s="18"/>
      <c r="F35" s="21"/>
      <c r="G35" s="26"/>
      <c r="H35" s="26"/>
      <c r="I35" s="26"/>
      <c r="J35" s="32" t="s">
        <v>7</v>
      </c>
      <c r="K35" s="41"/>
      <c r="L35" s="45"/>
      <c r="M35" s="50"/>
      <c r="N35" s="54"/>
      <c r="O35" s="58"/>
      <c r="P35" s="58"/>
      <c r="Q35" s="58"/>
      <c r="R35" s="58"/>
      <c r="S35" s="58"/>
      <c r="T35" s="63"/>
      <c r="U35" s="54"/>
      <c r="V35" s="58"/>
      <c r="W35" s="58"/>
      <c r="X35" s="58"/>
      <c r="Y35" s="63"/>
      <c r="Z35" s="54"/>
      <c r="AA35" s="58"/>
      <c r="AB35" s="58"/>
      <c r="AC35" s="63"/>
      <c r="AD35" s="54"/>
      <c r="AE35" s="58"/>
      <c r="AF35" s="58"/>
      <c r="AG35" s="58"/>
      <c r="AH35" s="58"/>
      <c r="AI35" s="58"/>
      <c r="AJ35" s="63"/>
      <c r="AK35" s="54"/>
      <c r="AL35" s="58"/>
      <c r="AM35" s="58"/>
      <c r="AN35" s="58"/>
      <c r="AO35" s="58"/>
      <c r="AP35" s="74"/>
    </row>
    <row r="36" spans="2:42" ht="22.5" customHeight="1">
      <c r="B36" s="8"/>
      <c r="C36" s="15"/>
      <c r="D36" s="15"/>
      <c r="E36" s="18"/>
      <c r="F36" s="21"/>
      <c r="G36" s="26"/>
      <c r="H36" s="26"/>
      <c r="I36" s="26"/>
      <c r="J36" s="32" t="s">
        <v>7</v>
      </c>
      <c r="K36" s="41"/>
      <c r="L36" s="45"/>
      <c r="M36" s="50"/>
      <c r="N36" s="54"/>
      <c r="O36" s="58"/>
      <c r="P36" s="58"/>
      <c r="Q36" s="58"/>
      <c r="R36" s="58"/>
      <c r="S36" s="58"/>
      <c r="T36" s="63"/>
      <c r="U36" s="54"/>
      <c r="V36" s="58"/>
      <c r="W36" s="58"/>
      <c r="X36" s="58"/>
      <c r="Y36" s="63"/>
      <c r="Z36" s="54"/>
      <c r="AA36" s="58"/>
      <c r="AB36" s="58"/>
      <c r="AC36" s="63"/>
      <c r="AD36" s="54"/>
      <c r="AE36" s="58"/>
      <c r="AF36" s="58"/>
      <c r="AG36" s="58"/>
      <c r="AH36" s="58"/>
      <c r="AI36" s="58"/>
      <c r="AJ36" s="63"/>
      <c r="AK36" s="54"/>
      <c r="AL36" s="58"/>
      <c r="AM36" s="58"/>
      <c r="AN36" s="58"/>
      <c r="AO36" s="58"/>
      <c r="AP36" s="74"/>
    </row>
    <row r="37" spans="2:42" ht="22.5" customHeight="1">
      <c r="B37" s="8"/>
      <c r="C37" s="15"/>
      <c r="D37" s="15"/>
      <c r="E37" s="18"/>
      <c r="F37" s="21"/>
      <c r="G37" s="26"/>
      <c r="H37" s="26"/>
      <c r="I37" s="26"/>
      <c r="J37" s="32" t="s">
        <v>7</v>
      </c>
      <c r="K37" s="41"/>
      <c r="L37" s="45"/>
      <c r="M37" s="50"/>
      <c r="N37" s="54"/>
      <c r="O37" s="58"/>
      <c r="P37" s="58"/>
      <c r="Q37" s="58"/>
      <c r="R37" s="58"/>
      <c r="S37" s="58"/>
      <c r="T37" s="63"/>
      <c r="U37" s="54"/>
      <c r="V37" s="58"/>
      <c r="W37" s="58"/>
      <c r="X37" s="58"/>
      <c r="Y37" s="63"/>
      <c r="Z37" s="54"/>
      <c r="AA37" s="58"/>
      <c r="AB37" s="58"/>
      <c r="AC37" s="63"/>
      <c r="AD37" s="54"/>
      <c r="AE37" s="58"/>
      <c r="AF37" s="58"/>
      <c r="AG37" s="58"/>
      <c r="AH37" s="58"/>
      <c r="AI37" s="58"/>
      <c r="AJ37" s="63"/>
      <c r="AK37" s="54"/>
      <c r="AL37" s="58"/>
      <c r="AM37" s="58"/>
      <c r="AN37" s="58"/>
      <c r="AO37" s="58"/>
      <c r="AP37" s="74"/>
    </row>
    <row r="38" spans="2:42" ht="22.5" customHeight="1">
      <c r="B38" s="8"/>
      <c r="C38" s="15"/>
      <c r="D38" s="15"/>
      <c r="E38" s="18"/>
      <c r="F38" s="21"/>
      <c r="G38" s="26"/>
      <c r="H38" s="26"/>
      <c r="I38" s="26"/>
      <c r="J38" s="32" t="s">
        <v>7</v>
      </c>
      <c r="K38" s="41"/>
      <c r="L38" s="45"/>
      <c r="M38" s="50"/>
      <c r="N38" s="54"/>
      <c r="O38" s="58"/>
      <c r="P38" s="58"/>
      <c r="Q38" s="58"/>
      <c r="R38" s="58"/>
      <c r="S38" s="58"/>
      <c r="T38" s="63"/>
      <c r="U38" s="54"/>
      <c r="V38" s="58"/>
      <c r="W38" s="58"/>
      <c r="X38" s="58"/>
      <c r="Y38" s="63"/>
      <c r="Z38" s="54"/>
      <c r="AA38" s="58"/>
      <c r="AB38" s="58"/>
      <c r="AC38" s="63"/>
      <c r="AD38" s="54"/>
      <c r="AE38" s="58"/>
      <c r="AF38" s="58"/>
      <c r="AG38" s="58"/>
      <c r="AH38" s="58"/>
      <c r="AI38" s="58"/>
      <c r="AJ38" s="63"/>
      <c r="AK38" s="54"/>
      <c r="AL38" s="58"/>
      <c r="AM38" s="58"/>
      <c r="AN38" s="58"/>
      <c r="AO38" s="58"/>
      <c r="AP38" s="74"/>
    </row>
    <row r="39" spans="2:42" ht="22.5" customHeight="1">
      <c r="B39" s="8"/>
      <c r="C39" s="15"/>
      <c r="D39" s="15"/>
      <c r="E39" s="18"/>
      <c r="F39" s="21"/>
      <c r="G39" s="26"/>
      <c r="H39" s="26"/>
      <c r="I39" s="26"/>
      <c r="J39" s="32" t="s">
        <v>7</v>
      </c>
      <c r="K39" s="41"/>
      <c r="L39" s="45"/>
      <c r="M39" s="50"/>
      <c r="N39" s="54"/>
      <c r="O39" s="58"/>
      <c r="P39" s="58"/>
      <c r="Q39" s="58"/>
      <c r="R39" s="58"/>
      <c r="S39" s="58"/>
      <c r="T39" s="63"/>
      <c r="U39" s="54"/>
      <c r="V39" s="58"/>
      <c r="W39" s="58"/>
      <c r="X39" s="58"/>
      <c r="Y39" s="63"/>
      <c r="Z39" s="54"/>
      <c r="AA39" s="58"/>
      <c r="AB39" s="58"/>
      <c r="AC39" s="63"/>
      <c r="AD39" s="54"/>
      <c r="AE39" s="58"/>
      <c r="AF39" s="58"/>
      <c r="AG39" s="58"/>
      <c r="AH39" s="58"/>
      <c r="AI39" s="58"/>
      <c r="AJ39" s="63"/>
      <c r="AK39" s="54"/>
      <c r="AL39" s="58"/>
      <c r="AM39" s="58"/>
      <c r="AN39" s="58"/>
      <c r="AO39" s="58"/>
      <c r="AP39" s="74"/>
    </row>
    <row r="40" spans="2:42" ht="22.5" customHeight="1">
      <c r="B40" s="9"/>
      <c r="C40" s="16"/>
      <c r="D40" s="16"/>
      <c r="E40" s="19"/>
      <c r="F40" s="22"/>
      <c r="G40" s="27"/>
      <c r="H40" s="27"/>
      <c r="I40" s="27"/>
      <c r="J40" s="33" t="s">
        <v>7</v>
      </c>
      <c r="K40" s="42"/>
      <c r="L40" s="46"/>
      <c r="M40" s="51"/>
      <c r="N40" s="55"/>
      <c r="O40" s="59"/>
      <c r="P40" s="59"/>
      <c r="Q40" s="59"/>
      <c r="R40" s="59"/>
      <c r="S40" s="59"/>
      <c r="T40" s="64"/>
      <c r="U40" s="55"/>
      <c r="V40" s="59"/>
      <c r="W40" s="59"/>
      <c r="X40" s="59"/>
      <c r="Y40" s="64"/>
      <c r="Z40" s="55"/>
      <c r="AA40" s="59"/>
      <c r="AB40" s="59"/>
      <c r="AC40" s="64"/>
      <c r="AD40" s="55"/>
      <c r="AE40" s="59"/>
      <c r="AF40" s="59"/>
      <c r="AG40" s="59"/>
      <c r="AH40" s="59"/>
      <c r="AI40" s="59"/>
      <c r="AJ40" s="64"/>
      <c r="AK40" s="55"/>
      <c r="AL40" s="59"/>
      <c r="AM40" s="59"/>
      <c r="AN40" s="59"/>
      <c r="AO40" s="59"/>
      <c r="AP40" s="75"/>
    </row>
    <row r="41" spans="2:42" ht="22.5" customHeight="1">
      <c r="B41" s="6" t="s">
        <v>4</v>
      </c>
      <c r="C41" s="13" t="s">
        <v>6</v>
      </c>
      <c r="D41" s="13"/>
      <c r="E41" s="13"/>
      <c r="F41" s="23">
        <f>SUMIF($K$11:$M$40,C41,$F$11:$I$40)</f>
        <v>0</v>
      </c>
      <c r="G41" s="28"/>
      <c r="H41" s="28"/>
      <c r="I41" s="28"/>
      <c r="J41" s="34" t="s">
        <v>7</v>
      </c>
    </row>
    <row r="42" spans="2:42" ht="22.5" customHeight="1">
      <c r="B42" s="7"/>
      <c r="C42" s="14" t="s">
        <v>61</v>
      </c>
      <c r="D42" s="14"/>
      <c r="E42" s="14"/>
      <c r="F42" s="24">
        <f>SUMIF($K$11:$M$40,C42,$F$11:$I$40)</f>
        <v>0</v>
      </c>
      <c r="G42" s="29"/>
      <c r="H42" s="29"/>
      <c r="I42" s="29"/>
      <c r="J42" s="35" t="s">
        <v>7</v>
      </c>
      <c r="L42" s="6" t="s">
        <v>2</v>
      </c>
      <c r="M42" s="13"/>
      <c r="N42" s="13"/>
      <c r="O42" s="13"/>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76"/>
    </row>
    <row r="43" spans="2:42" ht="22.5" customHeight="1">
      <c r="B43" s="7"/>
      <c r="C43" s="14" t="s">
        <v>4</v>
      </c>
      <c r="D43" s="14"/>
      <c r="E43" s="14"/>
      <c r="F43" s="24">
        <f>F41+F42</f>
        <v>0</v>
      </c>
      <c r="G43" s="29"/>
      <c r="H43" s="29"/>
      <c r="I43" s="29"/>
      <c r="J43" s="35" t="s">
        <v>7</v>
      </c>
      <c r="K43" s="1" t="str">
        <f>IF(F43=SUM(F11:I40),"","???")</f>
        <v/>
      </c>
      <c r="L43" s="47"/>
      <c r="M43" s="17"/>
      <c r="N43" s="17"/>
      <c r="O43" s="17"/>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77"/>
    </row>
    <row r="44" spans="2:42" ht="22.5" customHeight="1">
      <c r="B44" s="10" t="s">
        <v>62</v>
      </c>
      <c r="C44" s="14" t="s">
        <v>6</v>
      </c>
      <c r="D44" s="14"/>
      <c r="E44" s="14"/>
      <c r="F44" s="21"/>
      <c r="G44" s="26"/>
      <c r="H44" s="26"/>
      <c r="I44" s="26"/>
      <c r="J44" s="36" t="s">
        <v>7</v>
      </c>
    </row>
    <row r="45" spans="2:42" ht="22.5" customHeight="1">
      <c r="B45" s="10"/>
      <c r="C45" s="14" t="s">
        <v>61</v>
      </c>
      <c r="D45" s="14"/>
      <c r="E45" s="14"/>
      <c r="F45" s="21"/>
      <c r="G45" s="26"/>
      <c r="H45" s="26"/>
      <c r="I45" s="26"/>
      <c r="J45" s="36" t="s">
        <v>7</v>
      </c>
    </row>
    <row r="46" spans="2:42" ht="22.5" customHeight="1">
      <c r="B46" s="10"/>
      <c r="C46" s="14" t="s">
        <v>4</v>
      </c>
      <c r="D46" s="14"/>
      <c r="E46" s="14"/>
      <c r="F46" s="21"/>
      <c r="G46" s="26"/>
      <c r="H46" s="26"/>
      <c r="I46" s="26"/>
      <c r="J46" s="36" t="s">
        <v>7</v>
      </c>
    </row>
    <row r="47" spans="2:42" ht="22.5" customHeight="1">
      <c r="B47" s="10" t="s">
        <v>41</v>
      </c>
      <c r="C47" s="14" t="s">
        <v>6</v>
      </c>
      <c r="D47" s="14"/>
      <c r="E47" s="14"/>
      <c r="F47" s="24">
        <f>F41+F44</f>
        <v>0</v>
      </c>
      <c r="G47" s="29"/>
      <c r="H47" s="29"/>
      <c r="I47" s="29"/>
      <c r="J47" s="35" t="s">
        <v>7</v>
      </c>
    </row>
    <row r="48" spans="2:42" ht="22.5" customHeight="1">
      <c r="B48" s="10"/>
      <c r="C48" s="14" t="s">
        <v>61</v>
      </c>
      <c r="D48" s="14"/>
      <c r="E48" s="14"/>
      <c r="F48" s="24">
        <f>F42+F45</f>
        <v>0</v>
      </c>
      <c r="G48" s="29"/>
      <c r="H48" s="29"/>
      <c r="I48" s="29"/>
      <c r="J48" s="35" t="s">
        <v>7</v>
      </c>
    </row>
    <row r="49" spans="2:10" ht="22.5" customHeight="1">
      <c r="B49" s="11"/>
      <c r="C49" s="17" t="s">
        <v>4</v>
      </c>
      <c r="D49" s="17"/>
      <c r="E49" s="17"/>
      <c r="F49" s="25">
        <f>F43+F46</f>
        <v>0</v>
      </c>
      <c r="G49" s="30"/>
      <c r="H49" s="30"/>
      <c r="I49" s="30"/>
      <c r="J49" s="37" t="s">
        <v>7</v>
      </c>
    </row>
  </sheetData>
  <mergeCells count="278">
    <mergeCell ref="I5:J5"/>
    <mergeCell ref="K5:AA5"/>
    <mergeCell ref="I6:J6"/>
    <mergeCell ref="K6:AA6"/>
    <mergeCell ref="C7:E7"/>
    <mergeCell ref="N9:AC9"/>
    <mergeCell ref="N10:T10"/>
    <mergeCell ref="U10:Y10"/>
    <mergeCell ref="Z10:AC10"/>
    <mergeCell ref="B11:E11"/>
    <mergeCell ref="F11:I11"/>
    <mergeCell ref="K11:M11"/>
    <mergeCell ref="N11:T11"/>
    <mergeCell ref="U11:Y11"/>
    <mergeCell ref="Z11:AC11"/>
    <mergeCell ref="AD11:AJ11"/>
    <mergeCell ref="AK11:AP11"/>
    <mergeCell ref="B12:E12"/>
    <mergeCell ref="F12:I12"/>
    <mergeCell ref="K12:M12"/>
    <mergeCell ref="N12:T12"/>
    <mergeCell ref="U12:Y12"/>
    <mergeCell ref="Z12:AC12"/>
    <mergeCell ref="AD12:AJ12"/>
    <mergeCell ref="AK12:AP12"/>
    <mergeCell ref="B13:E13"/>
    <mergeCell ref="F13:I13"/>
    <mergeCell ref="K13:M13"/>
    <mergeCell ref="N13:T13"/>
    <mergeCell ref="U13:Y13"/>
    <mergeCell ref="Z13:AC13"/>
    <mergeCell ref="AD13:AJ13"/>
    <mergeCell ref="AK13:AP13"/>
    <mergeCell ref="B14:E14"/>
    <mergeCell ref="F14:I14"/>
    <mergeCell ref="K14:M14"/>
    <mergeCell ref="N14:T14"/>
    <mergeCell ref="U14:Y14"/>
    <mergeCell ref="Z14:AC14"/>
    <mergeCell ref="AD14:AJ14"/>
    <mergeCell ref="AK14:AP14"/>
    <mergeCell ref="B15:E15"/>
    <mergeCell ref="F15:I15"/>
    <mergeCell ref="K15:M15"/>
    <mergeCell ref="N15:T15"/>
    <mergeCell ref="U15:Y15"/>
    <mergeCell ref="Z15:AC15"/>
    <mergeCell ref="AD15:AJ15"/>
    <mergeCell ref="AK15:AP15"/>
    <mergeCell ref="B16:E16"/>
    <mergeCell ref="F16:I16"/>
    <mergeCell ref="K16:M16"/>
    <mergeCell ref="N16:T16"/>
    <mergeCell ref="U16:Y16"/>
    <mergeCell ref="Z16:AC16"/>
    <mergeCell ref="AD16:AJ16"/>
    <mergeCell ref="AK16:AP16"/>
    <mergeCell ref="B17:E17"/>
    <mergeCell ref="F17:I17"/>
    <mergeCell ref="K17:M17"/>
    <mergeCell ref="N17:T17"/>
    <mergeCell ref="U17:Y17"/>
    <mergeCell ref="Z17:AC17"/>
    <mergeCell ref="AD17:AJ17"/>
    <mergeCell ref="AK17:AP17"/>
    <mergeCell ref="B18:E18"/>
    <mergeCell ref="F18:I18"/>
    <mergeCell ref="K18:M18"/>
    <mergeCell ref="N18:T18"/>
    <mergeCell ref="U18:Y18"/>
    <mergeCell ref="Z18:AC18"/>
    <mergeCell ref="AD18:AJ18"/>
    <mergeCell ref="AK18:AP18"/>
    <mergeCell ref="B19:E19"/>
    <mergeCell ref="F19:I19"/>
    <mergeCell ref="K19:M19"/>
    <mergeCell ref="N19:T19"/>
    <mergeCell ref="U19:Y19"/>
    <mergeCell ref="Z19:AC19"/>
    <mergeCell ref="AD19:AJ19"/>
    <mergeCell ref="AK19:AP19"/>
    <mergeCell ref="B20:E20"/>
    <mergeCell ref="F20:I20"/>
    <mergeCell ref="K20:M20"/>
    <mergeCell ref="N20:T20"/>
    <mergeCell ref="U20:Y20"/>
    <mergeCell ref="Z20:AC20"/>
    <mergeCell ref="AD20:AJ20"/>
    <mergeCell ref="AK20:AP20"/>
    <mergeCell ref="B21:E21"/>
    <mergeCell ref="F21:I21"/>
    <mergeCell ref="K21:M21"/>
    <mergeCell ref="N21:T21"/>
    <mergeCell ref="U21:Y21"/>
    <mergeCell ref="Z21:AC21"/>
    <mergeCell ref="AD21:AJ21"/>
    <mergeCell ref="AK21:AP21"/>
    <mergeCell ref="B22:E22"/>
    <mergeCell ref="F22:I22"/>
    <mergeCell ref="K22:M22"/>
    <mergeCell ref="N22:T22"/>
    <mergeCell ref="U22:Y22"/>
    <mergeCell ref="Z22:AC22"/>
    <mergeCell ref="AD22:AJ22"/>
    <mergeCell ref="AK22:AP22"/>
    <mergeCell ref="B23:E23"/>
    <mergeCell ref="F23:I23"/>
    <mergeCell ref="K23:M23"/>
    <mergeCell ref="N23:T23"/>
    <mergeCell ref="U23:Y23"/>
    <mergeCell ref="Z23:AC23"/>
    <mergeCell ref="AD23:AJ23"/>
    <mergeCell ref="AK23:AP23"/>
    <mergeCell ref="B24:E24"/>
    <mergeCell ref="F24:I24"/>
    <mergeCell ref="K24:M24"/>
    <mergeCell ref="N24:T24"/>
    <mergeCell ref="U24:Y24"/>
    <mergeCell ref="Z24:AC24"/>
    <mergeCell ref="AD24:AJ24"/>
    <mergeCell ref="AK24:AP24"/>
    <mergeCell ref="B25:E25"/>
    <mergeCell ref="F25:I25"/>
    <mergeCell ref="K25:M25"/>
    <mergeCell ref="N25:T25"/>
    <mergeCell ref="U25:Y25"/>
    <mergeCell ref="Z25:AC25"/>
    <mergeCell ref="AD25:AJ25"/>
    <mergeCell ref="AK25:AP25"/>
    <mergeCell ref="B26:E26"/>
    <mergeCell ref="F26:I26"/>
    <mergeCell ref="K26:M26"/>
    <mergeCell ref="N26:T26"/>
    <mergeCell ref="U26:Y26"/>
    <mergeCell ref="Z26:AC26"/>
    <mergeCell ref="AD26:AJ26"/>
    <mergeCell ref="AK26:AP26"/>
    <mergeCell ref="B27:E27"/>
    <mergeCell ref="F27:I27"/>
    <mergeCell ref="K27:M27"/>
    <mergeCell ref="N27:T27"/>
    <mergeCell ref="U27:Y27"/>
    <mergeCell ref="Z27:AC27"/>
    <mergeCell ref="AD27:AJ27"/>
    <mergeCell ref="AK27:AP27"/>
    <mergeCell ref="B28:E28"/>
    <mergeCell ref="F28:I28"/>
    <mergeCell ref="K28:M28"/>
    <mergeCell ref="N28:T28"/>
    <mergeCell ref="U28:Y28"/>
    <mergeCell ref="Z28:AC28"/>
    <mergeCell ref="AD28:AJ28"/>
    <mergeCell ref="AK28:AP28"/>
    <mergeCell ref="B29:E29"/>
    <mergeCell ref="F29:I29"/>
    <mergeCell ref="K29:M29"/>
    <mergeCell ref="N29:T29"/>
    <mergeCell ref="U29:Y29"/>
    <mergeCell ref="Z29:AC29"/>
    <mergeCell ref="AD29:AJ29"/>
    <mergeCell ref="AK29:AP29"/>
    <mergeCell ref="B30:E30"/>
    <mergeCell ref="F30:I30"/>
    <mergeCell ref="K30:M30"/>
    <mergeCell ref="N30:T30"/>
    <mergeCell ref="U30:Y30"/>
    <mergeCell ref="Z30:AC30"/>
    <mergeCell ref="AD30:AJ30"/>
    <mergeCell ref="AK30:AP30"/>
    <mergeCell ref="B31:E31"/>
    <mergeCell ref="F31:I31"/>
    <mergeCell ref="K31:M31"/>
    <mergeCell ref="N31:T31"/>
    <mergeCell ref="U31:Y31"/>
    <mergeCell ref="Z31:AC31"/>
    <mergeCell ref="AD31:AJ31"/>
    <mergeCell ref="AK31:AP31"/>
    <mergeCell ref="B32:E32"/>
    <mergeCell ref="F32:I32"/>
    <mergeCell ref="K32:M32"/>
    <mergeCell ref="N32:T32"/>
    <mergeCell ref="U32:Y32"/>
    <mergeCell ref="Z32:AC32"/>
    <mergeCell ref="AD32:AJ32"/>
    <mergeCell ref="AK32:AP32"/>
    <mergeCell ref="B33:E33"/>
    <mergeCell ref="F33:I33"/>
    <mergeCell ref="K33:M33"/>
    <mergeCell ref="N33:T33"/>
    <mergeCell ref="U33:Y33"/>
    <mergeCell ref="Z33:AC33"/>
    <mergeCell ref="AD33:AJ33"/>
    <mergeCell ref="AK33:AP33"/>
    <mergeCell ref="B34:E34"/>
    <mergeCell ref="F34:I34"/>
    <mergeCell ref="K34:M34"/>
    <mergeCell ref="N34:T34"/>
    <mergeCell ref="U34:Y34"/>
    <mergeCell ref="Z34:AC34"/>
    <mergeCell ref="AD34:AJ34"/>
    <mergeCell ref="AK34:AP34"/>
    <mergeCell ref="B35:E35"/>
    <mergeCell ref="F35:I35"/>
    <mergeCell ref="K35:M35"/>
    <mergeCell ref="N35:T35"/>
    <mergeCell ref="U35:Y35"/>
    <mergeCell ref="Z35:AC35"/>
    <mergeCell ref="AD35:AJ35"/>
    <mergeCell ref="AK35:AP35"/>
    <mergeCell ref="B36:E36"/>
    <mergeCell ref="F36:I36"/>
    <mergeCell ref="K36:M36"/>
    <mergeCell ref="N36:T36"/>
    <mergeCell ref="U36:Y36"/>
    <mergeCell ref="Z36:AC36"/>
    <mergeCell ref="AD36:AJ36"/>
    <mergeCell ref="AK36:AP36"/>
    <mergeCell ref="B37:E37"/>
    <mergeCell ref="F37:I37"/>
    <mergeCell ref="K37:M37"/>
    <mergeCell ref="N37:T37"/>
    <mergeCell ref="U37:Y37"/>
    <mergeCell ref="Z37:AC37"/>
    <mergeCell ref="AD37:AJ37"/>
    <mergeCell ref="AK37:AP37"/>
    <mergeCell ref="B38:E38"/>
    <mergeCell ref="F38:I38"/>
    <mergeCell ref="K38:M38"/>
    <mergeCell ref="N38:T38"/>
    <mergeCell ref="U38:Y38"/>
    <mergeCell ref="Z38:AC38"/>
    <mergeCell ref="AD38:AJ38"/>
    <mergeCell ref="AK38:AP38"/>
    <mergeCell ref="B39:E39"/>
    <mergeCell ref="F39:I39"/>
    <mergeCell ref="K39:M39"/>
    <mergeCell ref="N39:T39"/>
    <mergeCell ref="U39:Y39"/>
    <mergeCell ref="Z39:AC39"/>
    <mergeCell ref="AD39:AJ39"/>
    <mergeCell ref="AK39:AP39"/>
    <mergeCell ref="B40:E40"/>
    <mergeCell ref="F40:I40"/>
    <mergeCell ref="K40:M40"/>
    <mergeCell ref="N40:T40"/>
    <mergeCell ref="U40:Y40"/>
    <mergeCell ref="Z40:AC40"/>
    <mergeCell ref="AD40:AJ40"/>
    <mergeCell ref="AK40:AP40"/>
    <mergeCell ref="C41:E41"/>
    <mergeCell ref="F41:I41"/>
    <mergeCell ref="C42:E42"/>
    <mergeCell ref="F42:I42"/>
    <mergeCell ref="C43:E43"/>
    <mergeCell ref="F43:I43"/>
    <mergeCell ref="C44:E44"/>
    <mergeCell ref="F44:I44"/>
    <mergeCell ref="C45:E45"/>
    <mergeCell ref="F45:I45"/>
    <mergeCell ref="C46:E46"/>
    <mergeCell ref="F46:I46"/>
    <mergeCell ref="C47:E47"/>
    <mergeCell ref="F47:I47"/>
    <mergeCell ref="C48:E48"/>
    <mergeCell ref="F48:I48"/>
    <mergeCell ref="C49:E49"/>
    <mergeCell ref="F49:I49"/>
    <mergeCell ref="B1:AP2"/>
    <mergeCell ref="B9:E10"/>
    <mergeCell ref="F9:J10"/>
    <mergeCell ref="K9:M10"/>
    <mergeCell ref="AD9:AJ10"/>
    <mergeCell ref="AK9:AP10"/>
    <mergeCell ref="B41:B43"/>
    <mergeCell ref="L42:O43"/>
    <mergeCell ref="P42:AP43"/>
    <mergeCell ref="B44:B46"/>
    <mergeCell ref="B47:B49"/>
  </mergeCells>
  <phoneticPr fontId="1" type="Hiragana"/>
  <printOptions horizontalCentered="1"/>
  <pageMargins left="0.39370078740157477" right="0.39370078740157477" top="0.78740157480314954" bottom="0.78740157480314954" header="0.3" footer="0.3"/>
  <pageSetup paperSize="9" scale="84" fitToWidth="1" fitToHeight="0"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Sheet3!$C$1:$C$2</xm:f>
          </x14:formula1>
          <xm:sqref>K11:K40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E69A"/>
    <pageSetUpPr fitToPage="1"/>
  </sheetPr>
  <dimension ref="B1:AQ189"/>
  <sheetViews>
    <sheetView workbookViewId="0">
      <selection activeCell="B16" sqref="B16:E16"/>
    </sheetView>
  </sheetViews>
  <sheetFormatPr defaultRowHeight="22.5" customHeight="1"/>
  <cols>
    <col min="1" max="45" width="4.28515625" style="1" customWidth="1"/>
    <col min="46" max="16384" width="9.140625" style="1" customWidth="1"/>
  </cols>
  <sheetData>
    <row r="1" spans="2:42" s="2" customFormat="1" ht="22.5" customHeight="1">
      <c r="B1" s="5" t="s">
        <v>8</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2:42" ht="22.5" customHeight="1">
      <c r="B2" s="79" t="s">
        <v>5</v>
      </c>
      <c r="C2" s="92"/>
      <c r="D2" s="92"/>
      <c r="E2" s="92"/>
      <c r="F2" s="92" t="s">
        <v>14</v>
      </c>
      <c r="G2" s="92"/>
      <c r="H2" s="92"/>
      <c r="I2" s="92"/>
      <c r="J2" s="92"/>
      <c r="K2" s="92" t="s">
        <v>11</v>
      </c>
      <c r="L2" s="92"/>
      <c r="M2" s="92"/>
      <c r="N2" s="92" t="s">
        <v>20</v>
      </c>
      <c r="O2" s="92"/>
      <c r="P2" s="92"/>
      <c r="Q2" s="92"/>
      <c r="R2" s="92" t="s">
        <v>23</v>
      </c>
      <c r="S2" s="92"/>
      <c r="T2" s="92"/>
      <c r="U2" s="92"/>
      <c r="V2" s="92"/>
      <c r="W2" s="92"/>
      <c r="X2" s="92"/>
      <c r="Y2" s="92"/>
      <c r="Z2" s="92"/>
      <c r="AA2" s="92"/>
      <c r="AB2" s="92"/>
      <c r="AC2" s="92"/>
      <c r="AD2" s="92"/>
      <c r="AE2" s="92"/>
      <c r="AF2" s="92"/>
      <c r="AG2" s="92"/>
      <c r="AH2" s="100" t="s">
        <v>29</v>
      </c>
      <c r="AI2" s="100"/>
      <c r="AJ2" s="100"/>
      <c r="AK2" s="100"/>
      <c r="AL2" s="92" t="s">
        <v>30</v>
      </c>
      <c r="AM2" s="92"/>
      <c r="AN2" s="92"/>
      <c r="AO2" s="92"/>
      <c r="AP2" s="120"/>
    </row>
    <row r="3" spans="2:42" ht="22.5" customHeight="1">
      <c r="B3" s="80"/>
      <c r="C3" s="93"/>
      <c r="D3" s="93"/>
      <c r="E3" s="93"/>
      <c r="F3" s="93"/>
      <c r="G3" s="93"/>
      <c r="H3" s="93"/>
      <c r="I3" s="93"/>
      <c r="J3" s="93"/>
      <c r="K3" s="93"/>
      <c r="L3" s="93"/>
      <c r="M3" s="93"/>
      <c r="N3" s="93"/>
      <c r="O3" s="93"/>
      <c r="P3" s="93"/>
      <c r="Q3" s="93"/>
      <c r="R3" s="93" t="s">
        <v>22</v>
      </c>
      <c r="S3" s="93"/>
      <c r="T3" s="93"/>
      <c r="U3" s="93"/>
      <c r="V3" s="93"/>
      <c r="W3" s="93"/>
      <c r="X3" s="93"/>
      <c r="Y3" s="93" t="s">
        <v>24</v>
      </c>
      <c r="Z3" s="93"/>
      <c r="AA3" s="93"/>
      <c r="AB3" s="93"/>
      <c r="AC3" s="93"/>
      <c r="AD3" s="93" t="s">
        <v>13</v>
      </c>
      <c r="AE3" s="93"/>
      <c r="AF3" s="93"/>
      <c r="AG3" s="93"/>
      <c r="AH3" s="171"/>
      <c r="AI3" s="171"/>
      <c r="AJ3" s="171"/>
      <c r="AK3" s="171"/>
      <c r="AL3" s="93"/>
      <c r="AM3" s="93"/>
      <c r="AN3" s="93"/>
      <c r="AO3" s="93"/>
      <c r="AP3" s="123"/>
    </row>
    <row r="4" spans="2:42" ht="22.5" customHeight="1">
      <c r="B4" s="81" t="s">
        <v>10</v>
      </c>
      <c r="C4" s="94"/>
      <c r="D4" s="94"/>
      <c r="E4" s="94"/>
      <c r="F4" s="94"/>
      <c r="G4" s="94"/>
      <c r="H4" s="114"/>
      <c r="I4" s="114"/>
      <c r="J4" s="116"/>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76"/>
    </row>
    <row r="5" spans="2:42" ht="22.5" customHeight="1">
      <c r="B5" s="82"/>
      <c r="C5" s="95"/>
      <c r="D5" s="95"/>
      <c r="E5" s="103"/>
      <c r="F5" s="21"/>
      <c r="G5" s="26"/>
      <c r="H5" s="26"/>
      <c r="I5" s="26"/>
      <c r="J5" s="32" t="s">
        <v>7</v>
      </c>
      <c r="K5" s="125"/>
      <c r="L5" s="125"/>
      <c r="M5" s="125"/>
      <c r="N5" s="125"/>
      <c r="O5" s="125"/>
      <c r="P5" s="125"/>
      <c r="Q5" s="125"/>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77"/>
    </row>
    <row r="6" spans="2:42" ht="22.5" customHeight="1">
      <c r="B6" s="82"/>
      <c r="C6" s="95"/>
      <c r="D6" s="95"/>
      <c r="E6" s="103"/>
      <c r="F6" s="21"/>
      <c r="G6" s="26"/>
      <c r="H6" s="26"/>
      <c r="I6" s="26"/>
      <c r="J6" s="32" t="s">
        <v>7</v>
      </c>
      <c r="K6" s="125"/>
      <c r="L6" s="125"/>
      <c r="M6" s="125"/>
      <c r="N6" s="125"/>
      <c r="O6" s="125"/>
      <c r="P6" s="125"/>
      <c r="Q6" s="125"/>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77"/>
    </row>
    <row r="7" spans="2:42" ht="22.5" customHeight="1">
      <c r="B7" s="82"/>
      <c r="C7" s="95"/>
      <c r="D7" s="95"/>
      <c r="E7" s="103"/>
      <c r="F7" s="21"/>
      <c r="G7" s="26"/>
      <c r="H7" s="26"/>
      <c r="I7" s="26"/>
      <c r="J7" s="32" t="s">
        <v>7</v>
      </c>
      <c r="K7" s="125"/>
      <c r="L7" s="125"/>
      <c r="M7" s="125"/>
      <c r="N7" s="125"/>
      <c r="O7" s="125"/>
      <c r="P7" s="125"/>
      <c r="Q7" s="125"/>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77"/>
    </row>
    <row r="8" spans="2:42" ht="22.5" customHeight="1">
      <c r="B8" s="82"/>
      <c r="C8" s="95"/>
      <c r="D8" s="95"/>
      <c r="E8" s="103"/>
      <c r="F8" s="21"/>
      <c r="G8" s="26"/>
      <c r="H8" s="26"/>
      <c r="I8" s="26"/>
      <c r="J8" s="32" t="s">
        <v>7</v>
      </c>
      <c r="K8" s="125"/>
      <c r="L8" s="125"/>
      <c r="M8" s="125"/>
      <c r="N8" s="125"/>
      <c r="O8" s="125"/>
      <c r="P8" s="125"/>
      <c r="Q8" s="125"/>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77"/>
    </row>
    <row r="9" spans="2:42" ht="22.5" customHeight="1">
      <c r="B9" s="82"/>
      <c r="C9" s="95"/>
      <c r="D9" s="95"/>
      <c r="E9" s="103"/>
      <c r="F9" s="21"/>
      <c r="G9" s="26"/>
      <c r="H9" s="26"/>
      <c r="I9" s="26"/>
      <c r="J9" s="32" t="s">
        <v>7</v>
      </c>
      <c r="K9" s="125"/>
      <c r="L9" s="125"/>
      <c r="M9" s="125"/>
      <c r="N9" s="125"/>
      <c r="O9" s="125"/>
      <c r="P9" s="125"/>
      <c r="Q9" s="125"/>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77"/>
    </row>
    <row r="10" spans="2:42" ht="22.5" customHeight="1">
      <c r="B10" s="82"/>
      <c r="C10" s="95"/>
      <c r="D10" s="95"/>
      <c r="E10" s="103"/>
      <c r="F10" s="21"/>
      <c r="G10" s="26"/>
      <c r="H10" s="26"/>
      <c r="I10" s="26"/>
      <c r="J10" s="32" t="s">
        <v>7</v>
      </c>
      <c r="K10" s="125"/>
      <c r="L10" s="125"/>
      <c r="M10" s="125"/>
      <c r="N10" s="125"/>
      <c r="O10" s="125"/>
      <c r="P10" s="125"/>
      <c r="Q10" s="125"/>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77"/>
    </row>
    <row r="11" spans="2:42" ht="22.5" customHeight="1">
      <c r="B11" s="82"/>
      <c r="C11" s="95"/>
      <c r="D11" s="95"/>
      <c r="E11" s="103"/>
      <c r="F11" s="21"/>
      <c r="G11" s="26"/>
      <c r="H11" s="26"/>
      <c r="I11" s="26"/>
      <c r="J11" s="32" t="s">
        <v>7</v>
      </c>
      <c r="K11" s="125"/>
      <c r="L11" s="125"/>
      <c r="M11" s="125"/>
      <c r="N11" s="125"/>
      <c r="O11" s="125"/>
      <c r="P11" s="125"/>
      <c r="Q11" s="125"/>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77"/>
    </row>
    <row r="12" spans="2:42" ht="22.5" customHeight="1">
      <c r="B12" s="82"/>
      <c r="C12" s="95"/>
      <c r="D12" s="95"/>
      <c r="E12" s="103"/>
      <c r="F12" s="21"/>
      <c r="G12" s="26"/>
      <c r="H12" s="26"/>
      <c r="I12" s="26"/>
      <c r="J12" s="32" t="s">
        <v>7</v>
      </c>
      <c r="K12" s="125"/>
      <c r="L12" s="125"/>
      <c r="M12" s="125"/>
      <c r="N12" s="125"/>
      <c r="O12" s="125"/>
      <c r="P12" s="125"/>
      <c r="Q12" s="125"/>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77"/>
    </row>
    <row r="13" spans="2:42" ht="22.5" customHeight="1">
      <c r="B13" s="82"/>
      <c r="C13" s="95"/>
      <c r="D13" s="95"/>
      <c r="E13" s="103"/>
      <c r="F13" s="21"/>
      <c r="G13" s="26"/>
      <c r="H13" s="26"/>
      <c r="I13" s="26"/>
      <c r="J13" s="32" t="s">
        <v>7</v>
      </c>
      <c r="K13" s="125"/>
      <c r="L13" s="125"/>
      <c r="M13" s="125"/>
      <c r="N13" s="125"/>
      <c r="O13" s="125"/>
      <c r="P13" s="125"/>
      <c r="Q13" s="125"/>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77"/>
    </row>
    <row r="14" spans="2:42" ht="22.5" customHeight="1">
      <c r="B14" s="82"/>
      <c r="C14" s="95"/>
      <c r="D14" s="95"/>
      <c r="E14" s="103"/>
      <c r="F14" s="21"/>
      <c r="G14" s="26"/>
      <c r="H14" s="26"/>
      <c r="I14" s="26"/>
      <c r="J14" s="32" t="s">
        <v>7</v>
      </c>
      <c r="K14" s="125"/>
      <c r="L14" s="125"/>
      <c r="M14" s="125"/>
      <c r="N14" s="125"/>
      <c r="O14" s="125"/>
      <c r="P14" s="125"/>
      <c r="Q14" s="125"/>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77"/>
    </row>
    <row r="15" spans="2:42" ht="22.5" customHeight="1">
      <c r="B15" s="82"/>
      <c r="C15" s="95"/>
      <c r="D15" s="95"/>
      <c r="E15" s="103"/>
      <c r="F15" s="21"/>
      <c r="G15" s="26"/>
      <c r="H15" s="26"/>
      <c r="I15" s="26"/>
      <c r="J15" s="32" t="s">
        <v>7</v>
      </c>
      <c r="K15" s="125"/>
      <c r="L15" s="125"/>
      <c r="M15" s="125"/>
      <c r="N15" s="125"/>
      <c r="O15" s="125"/>
      <c r="P15" s="125"/>
      <c r="Q15" s="125"/>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77"/>
    </row>
    <row r="16" spans="2:42" ht="22.5" customHeight="1">
      <c r="B16" s="82"/>
      <c r="C16" s="95"/>
      <c r="D16" s="95"/>
      <c r="E16" s="103"/>
      <c r="F16" s="21"/>
      <c r="G16" s="26"/>
      <c r="H16" s="26"/>
      <c r="I16" s="26"/>
      <c r="J16" s="32" t="s">
        <v>7</v>
      </c>
      <c r="K16" s="125"/>
      <c r="L16" s="125"/>
      <c r="M16" s="125"/>
      <c r="N16" s="125"/>
      <c r="O16" s="125"/>
      <c r="P16" s="125"/>
      <c r="Q16" s="125"/>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77"/>
    </row>
    <row r="17" spans="2:42" ht="22.5" customHeight="1">
      <c r="B17" s="82"/>
      <c r="C17" s="95"/>
      <c r="D17" s="95"/>
      <c r="E17" s="103"/>
      <c r="F17" s="104"/>
      <c r="G17" s="111"/>
      <c r="H17" s="111"/>
      <c r="I17" s="111"/>
      <c r="J17" s="32" t="s">
        <v>7</v>
      </c>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78"/>
    </row>
    <row r="18" spans="2:42" s="1" customFormat="1" ht="22.5" customHeight="1">
      <c r="B18" s="83" t="str">
        <f>B4</f>
        <v>⑴人件費</v>
      </c>
      <c r="C18" s="96"/>
      <c r="D18" s="96"/>
      <c r="E18" s="96"/>
      <c r="F18" s="105" t="s">
        <v>4</v>
      </c>
      <c r="G18" s="112">
        <f>COUNTA(F5:I17)</f>
        <v>0</v>
      </c>
      <c r="H18" s="112"/>
      <c r="I18" s="112"/>
      <c r="J18" s="117" t="s">
        <v>16</v>
      </c>
      <c r="K18" s="126">
        <f>SUM(F5:I17)</f>
        <v>0</v>
      </c>
      <c r="L18" s="126"/>
      <c r="M18" s="126"/>
      <c r="N18" s="126"/>
      <c r="O18" s="126"/>
      <c r="P18" s="139" t="s">
        <v>7</v>
      </c>
      <c r="Q18" s="142"/>
      <c r="R18" s="149">
        <f>SUMIF(K5:M16,"立候補準備",F5:I16)</f>
        <v>0</v>
      </c>
      <c r="S18" s="149"/>
      <c r="T18" s="149">
        <f>SUMIF(K5:M16,"選挙運動",F5:I16)</f>
        <v>0</v>
      </c>
      <c r="U18" s="149"/>
      <c r="V18" s="157">
        <f>R18+T18</f>
        <v>0</v>
      </c>
      <c r="W18" s="157"/>
      <c r="X18" s="157"/>
      <c r="Y18" s="142" t="str">
        <f>IF(K18=V18,"","!!!!")</f>
        <v/>
      </c>
      <c r="Z18" s="142"/>
      <c r="AA18" s="142"/>
      <c r="AB18" s="142"/>
      <c r="AC18" s="142"/>
      <c r="AD18" s="142"/>
      <c r="AE18" s="142"/>
      <c r="AF18" s="142"/>
      <c r="AG18" s="142"/>
      <c r="AH18" s="142"/>
      <c r="AI18" s="142"/>
      <c r="AJ18" s="142"/>
      <c r="AK18" s="142"/>
      <c r="AL18" s="142"/>
      <c r="AM18" s="142"/>
      <c r="AN18" s="142"/>
      <c r="AO18" s="142"/>
      <c r="AP18" s="179"/>
    </row>
    <row r="19" spans="2:42" ht="22.5" customHeight="1">
      <c r="B19" s="81" t="s">
        <v>32</v>
      </c>
      <c r="C19" s="94"/>
      <c r="D19" s="94"/>
      <c r="E19" s="94"/>
      <c r="F19" s="94"/>
      <c r="G19" s="94"/>
      <c r="H19" s="114"/>
      <c r="I19" s="114"/>
      <c r="J19" s="116"/>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80"/>
    </row>
    <row r="20" spans="2:42" ht="22.5" customHeight="1">
      <c r="B20" s="82"/>
      <c r="C20" s="95"/>
      <c r="D20" s="95"/>
      <c r="E20" s="103"/>
      <c r="F20" s="21"/>
      <c r="G20" s="26"/>
      <c r="H20" s="26"/>
      <c r="I20" s="26"/>
      <c r="J20" s="32" t="s">
        <v>7</v>
      </c>
      <c r="K20" s="125"/>
      <c r="L20" s="125"/>
      <c r="M20" s="125"/>
      <c r="N20" s="125"/>
      <c r="O20" s="125"/>
      <c r="P20" s="125"/>
      <c r="Q20" s="125"/>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77"/>
    </row>
    <row r="21" spans="2:42" ht="22.5" customHeight="1">
      <c r="B21" s="82"/>
      <c r="C21" s="95"/>
      <c r="D21" s="95"/>
      <c r="E21" s="103"/>
      <c r="F21" s="21"/>
      <c r="G21" s="26"/>
      <c r="H21" s="26"/>
      <c r="I21" s="26"/>
      <c r="J21" s="32" t="s">
        <v>7</v>
      </c>
      <c r="K21" s="125"/>
      <c r="L21" s="125"/>
      <c r="M21" s="125"/>
      <c r="N21" s="125"/>
      <c r="O21" s="125"/>
      <c r="P21" s="125"/>
      <c r="Q21" s="125"/>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77"/>
    </row>
    <row r="22" spans="2:42" ht="22.5" customHeight="1">
      <c r="B22" s="82"/>
      <c r="C22" s="95"/>
      <c r="D22" s="95"/>
      <c r="E22" s="103"/>
      <c r="F22" s="21"/>
      <c r="G22" s="26"/>
      <c r="H22" s="26"/>
      <c r="I22" s="26"/>
      <c r="J22" s="32" t="s">
        <v>7</v>
      </c>
      <c r="K22" s="125"/>
      <c r="L22" s="125"/>
      <c r="M22" s="125"/>
      <c r="N22" s="125"/>
      <c r="O22" s="125"/>
      <c r="P22" s="125"/>
      <c r="Q22" s="125"/>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77"/>
    </row>
    <row r="23" spans="2:42" ht="22.5" customHeight="1">
      <c r="B23" s="82"/>
      <c r="C23" s="95"/>
      <c r="D23" s="95"/>
      <c r="E23" s="103"/>
      <c r="F23" s="21"/>
      <c r="G23" s="26"/>
      <c r="H23" s="26"/>
      <c r="I23" s="26"/>
      <c r="J23" s="32" t="s">
        <v>7</v>
      </c>
      <c r="K23" s="125"/>
      <c r="L23" s="125"/>
      <c r="M23" s="125"/>
      <c r="N23" s="125"/>
      <c r="O23" s="125"/>
      <c r="P23" s="125"/>
      <c r="Q23" s="125"/>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77"/>
    </row>
    <row r="24" spans="2:42" ht="22.5" customHeight="1">
      <c r="B24" s="82"/>
      <c r="C24" s="95"/>
      <c r="D24" s="95"/>
      <c r="E24" s="103"/>
      <c r="F24" s="21"/>
      <c r="G24" s="26"/>
      <c r="H24" s="26"/>
      <c r="I24" s="26"/>
      <c r="J24" s="32" t="s">
        <v>7</v>
      </c>
      <c r="K24" s="125"/>
      <c r="L24" s="125"/>
      <c r="M24" s="125"/>
      <c r="N24" s="125"/>
      <c r="O24" s="125"/>
      <c r="P24" s="125"/>
      <c r="Q24" s="125"/>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77"/>
    </row>
    <row r="25" spans="2:42" ht="22.5" customHeight="1">
      <c r="B25" s="82"/>
      <c r="C25" s="95"/>
      <c r="D25" s="95"/>
      <c r="E25" s="103"/>
      <c r="F25" s="21"/>
      <c r="G25" s="26"/>
      <c r="H25" s="26"/>
      <c r="I25" s="26"/>
      <c r="J25" s="32" t="s">
        <v>7</v>
      </c>
      <c r="K25" s="125"/>
      <c r="L25" s="125"/>
      <c r="M25" s="125"/>
      <c r="N25" s="125"/>
      <c r="O25" s="125"/>
      <c r="P25" s="125"/>
      <c r="Q25" s="125"/>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77"/>
    </row>
    <row r="26" spans="2:42" ht="22.5" customHeight="1">
      <c r="B26" s="82"/>
      <c r="C26" s="95"/>
      <c r="D26" s="95"/>
      <c r="E26" s="103"/>
      <c r="F26" s="21"/>
      <c r="G26" s="26"/>
      <c r="H26" s="26"/>
      <c r="I26" s="26"/>
      <c r="J26" s="32" t="s">
        <v>7</v>
      </c>
      <c r="K26" s="125"/>
      <c r="L26" s="125"/>
      <c r="M26" s="125"/>
      <c r="N26" s="125"/>
      <c r="O26" s="125"/>
      <c r="P26" s="125"/>
      <c r="Q26" s="125"/>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77"/>
    </row>
    <row r="27" spans="2:42" ht="22.5" customHeight="1">
      <c r="B27" s="82"/>
      <c r="C27" s="95"/>
      <c r="D27" s="95"/>
      <c r="E27" s="103"/>
      <c r="F27" s="21"/>
      <c r="G27" s="26"/>
      <c r="H27" s="26"/>
      <c r="I27" s="26"/>
      <c r="J27" s="32" t="s">
        <v>7</v>
      </c>
      <c r="K27" s="125"/>
      <c r="L27" s="125"/>
      <c r="M27" s="125"/>
      <c r="N27" s="125"/>
      <c r="O27" s="125"/>
      <c r="P27" s="125"/>
      <c r="Q27" s="125"/>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77"/>
    </row>
    <row r="28" spans="2:42" ht="22.5" customHeight="1">
      <c r="B28" s="82"/>
      <c r="C28" s="95"/>
      <c r="D28" s="95"/>
      <c r="E28" s="103"/>
      <c r="F28" s="21"/>
      <c r="G28" s="26"/>
      <c r="H28" s="26"/>
      <c r="I28" s="26"/>
      <c r="J28" s="32" t="s">
        <v>7</v>
      </c>
      <c r="K28" s="125"/>
      <c r="L28" s="125"/>
      <c r="M28" s="125"/>
      <c r="N28" s="125"/>
      <c r="O28" s="125"/>
      <c r="P28" s="125"/>
      <c r="Q28" s="125"/>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77"/>
    </row>
    <row r="29" spans="2:42" ht="22.5" customHeight="1">
      <c r="B29" s="82"/>
      <c r="C29" s="95"/>
      <c r="D29" s="95"/>
      <c r="E29" s="103"/>
      <c r="F29" s="21"/>
      <c r="G29" s="26"/>
      <c r="H29" s="26"/>
      <c r="I29" s="26"/>
      <c r="J29" s="32" t="s">
        <v>7</v>
      </c>
      <c r="K29" s="125"/>
      <c r="L29" s="125"/>
      <c r="M29" s="125"/>
      <c r="N29" s="125"/>
      <c r="O29" s="125"/>
      <c r="P29" s="125"/>
      <c r="Q29" s="125"/>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77"/>
    </row>
    <row r="30" spans="2:42" ht="22.5" customHeight="1">
      <c r="B30" s="82"/>
      <c r="C30" s="95"/>
      <c r="D30" s="95"/>
      <c r="E30" s="103"/>
      <c r="F30" s="21"/>
      <c r="G30" s="26"/>
      <c r="H30" s="26"/>
      <c r="I30" s="26"/>
      <c r="J30" s="32" t="s">
        <v>7</v>
      </c>
      <c r="K30" s="125"/>
      <c r="L30" s="125"/>
      <c r="M30" s="125"/>
      <c r="N30" s="125"/>
      <c r="O30" s="125"/>
      <c r="P30" s="125"/>
      <c r="Q30" s="125"/>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77"/>
    </row>
    <row r="31" spans="2:42" ht="22.5" customHeight="1">
      <c r="B31" s="82"/>
      <c r="C31" s="95"/>
      <c r="D31" s="95"/>
      <c r="E31" s="103"/>
      <c r="F31" s="21"/>
      <c r="G31" s="26"/>
      <c r="H31" s="26"/>
      <c r="I31" s="26"/>
      <c r="J31" s="32" t="s">
        <v>7</v>
      </c>
      <c r="K31" s="125"/>
      <c r="L31" s="125"/>
      <c r="M31" s="125"/>
      <c r="N31" s="125"/>
      <c r="O31" s="125"/>
      <c r="P31" s="125"/>
      <c r="Q31" s="125"/>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77"/>
    </row>
    <row r="32" spans="2:42" ht="22.5" customHeight="1">
      <c r="B32" s="82"/>
      <c r="C32" s="95"/>
      <c r="D32" s="95"/>
      <c r="E32" s="103"/>
      <c r="F32" s="104"/>
      <c r="G32" s="111"/>
      <c r="H32" s="111"/>
      <c r="I32" s="111"/>
      <c r="J32" s="32" t="s">
        <v>7</v>
      </c>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78"/>
    </row>
    <row r="33" spans="2:42" s="1" customFormat="1" ht="22.5" customHeight="1">
      <c r="B33" s="84" t="str">
        <f>B19</f>
        <v>⑵家屋費(選挙事務所費)</v>
      </c>
      <c r="C33" s="97"/>
      <c r="D33" s="97"/>
      <c r="E33" s="97"/>
      <c r="F33" s="106" t="s">
        <v>4</v>
      </c>
      <c r="G33" s="113">
        <f>COUNTA(F20:I32)</f>
        <v>0</v>
      </c>
      <c r="H33" s="113"/>
      <c r="I33" s="113"/>
      <c r="J33" s="118" t="s">
        <v>16</v>
      </c>
      <c r="K33" s="128">
        <f>SUM(F20:I32)</f>
        <v>0</v>
      </c>
      <c r="L33" s="128"/>
      <c r="M33" s="128"/>
      <c r="N33" s="128"/>
      <c r="O33" s="128"/>
      <c r="P33" s="140" t="s">
        <v>7</v>
      </c>
      <c r="Q33" s="143"/>
      <c r="R33" s="149">
        <f>SUMIF(K20:M31,"立候補準備",F20:I31)</f>
        <v>0</v>
      </c>
      <c r="S33" s="149"/>
      <c r="T33" s="149">
        <f>SUMIF(K20:M31,"選挙運動",F20:I31)</f>
        <v>0</v>
      </c>
      <c r="U33" s="149"/>
      <c r="V33" s="157">
        <f>R33+T33</f>
        <v>0</v>
      </c>
      <c r="W33" s="157"/>
      <c r="X33" s="157"/>
      <c r="Y33" s="143"/>
      <c r="Z33" s="143"/>
      <c r="AA33" s="143"/>
      <c r="AB33" s="143"/>
      <c r="AC33" s="143"/>
      <c r="AD33" s="143"/>
      <c r="AE33" s="143"/>
      <c r="AF33" s="143"/>
      <c r="AG33" s="143"/>
      <c r="AH33" s="143"/>
      <c r="AI33" s="143"/>
      <c r="AJ33" s="143"/>
      <c r="AK33" s="143"/>
      <c r="AL33" s="143"/>
      <c r="AM33" s="143"/>
      <c r="AN33" s="143"/>
      <c r="AO33" s="143"/>
      <c r="AP33" s="181"/>
    </row>
    <row r="34" spans="2:42" ht="22.5" customHeight="1">
      <c r="B34" s="81" t="s">
        <v>31</v>
      </c>
      <c r="C34" s="94"/>
      <c r="D34" s="94"/>
      <c r="E34" s="94"/>
      <c r="F34" s="94"/>
      <c r="G34" s="94"/>
      <c r="H34" s="114"/>
      <c r="I34" s="114"/>
      <c r="J34" s="116"/>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80"/>
    </row>
    <row r="35" spans="2:42" ht="22.5" customHeight="1">
      <c r="B35" s="82"/>
      <c r="C35" s="95"/>
      <c r="D35" s="95"/>
      <c r="E35" s="103"/>
      <c r="F35" s="21"/>
      <c r="G35" s="26"/>
      <c r="H35" s="26"/>
      <c r="I35" s="26"/>
      <c r="J35" s="32" t="s">
        <v>7</v>
      </c>
      <c r="K35" s="125"/>
      <c r="L35" s="125"/>
      <c r="M35" s="125"/>
      <c r="N35" s="125"/>
      <c r="O35" s="125"/>
      <c r="P35" s="125"/>
      <c r="Q35" s="125"/>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77"/>
    </row>
    <row r="36" spans="2:42" ht="22.5" customHeight="1">
      <c r="B36" s="82"/>
      <c r="C36" s="95"/>
      <c r="D36" s="95"/>
      <c r="E36" s="103"/>
      <c r="F36" s="21"/>
      <c r="G36" s="26"/>
      <c r="H36" s="26"/>
      <c r="I36" s="26"/>
      <c r="J36" s="32" t="s">
        <v>7</v>
      </c>
      <c r="K36" s="125"/>
      <c r="L36" s="125"/>
      <c r="M36" s="125"/>
      <c r="N36" s="125"/>
      <c r="O36" s="125"/>
      <c r="P36" s="125"/>
      <c r="Q36" s="125"/>
      <c r="R36" s="148"/>
      <c r="S36" s="148"/>
      <c r="T36" s="148"/>
      <c r="U36" s="148"/>
      <c r="V36" s="148"/>
      <c r="W36" s="148"/>
      <c r="X36" s="148"/>
      <c r="Y36" s="148"/>
      <c r="Z36" s="148"/>
      <c r="AA36" s="148"/>
      <c r="AB36" s="148"/>
      <c r="AC36" s="148"/>
      <c r="AD36" s="148"/>
      <c r="AE36" s="148"/>
      <c r="AF36" s="148"/>
      <c r="AG36" s="148"/>
      <c r="AH36" s="148"/>
      <c r="AI36" s="148"/>
      <c r="AJ36" s="148"/>
      <c r="AK36" s="148"/>
      <c r="AL36" s="148"/>
      <c r="AM36" s="148"/>
      <c r="AN36" s="148"/>
      <c r="AO36" s="148"/>
      <c r="AP36" s="177"/>
    </row>
    <row r="37" spans="2:42" ht="22.5" customHeight="1">
      <c r="B37" s="82"/>
      <c r="C37" s="95"/>
      <c r="D37" s="95"/>
      <c r="E37" s="103"/>
      <c r="F37" s="21"/>
      <c r="G37" s="26"/>
      <c r="H37" s="26"/>
      <c r="I37" s="26"/>
      <c r="J37" s="32" t="s">
        <v>7</v>
      </c>
      <c r="K37" s="125"/>
      <c r="L37" s="125"/>
      <c r="M37" s="125"/>
      <c r="N37" s="125"/>
      <c r="O37" s="125"/>
      <c r="P37" s="125"/>
      <c r="Q37" s="125"/>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77"/>
    </row>
    <row r="38" spans="2:42" ht="22.5" customHeight="1">
      <c r="B38" s="82"/>
      <c r="C38" s="95"/>
      <c r="D38" s="95"/>
      <c r="E38" s="103"/>
      <c r="F38" s="21"/>
      <c r="G38" s="26"/>
      <c r="H38" s="26"/>
      <c r="I38" s="26"/>
      <c r="J38" s="32" t="s">
        <v>7</v>
      </c>
      <c r="K38" s="125"/>
      <c r="L38" s="125"/>
      <c r="M38" s="125"/>
      <c r="N38" s="125"/>
      <c r="O38" s="125"/>
      <c r="P38" s="125"/>
      <c r="Q38" s="125"/>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77"/>
    </row>
    <row r="39" spans="2:42" ht="22.5" customHeight="1">
      <c r="B39" s="82"/>
      <c r="C39" s="95"/>
      <c r="D39" s="95"/>
      <c r="E39" s="103"/>
      <c r="F39" s="21"/>
      <c r="G39" s="26"/>
      <c r="H39" s="26"/>
      <c r="I39" s="26"/>
      <c r="J39" s="32" t="s">
        <v>7</v>
      </c>
      <c r="K39" s="125"/>
      <c r="L39" s="125"/>
      <c r="M39" s="125"/>
      <c r="N39" s="125"/>
      <c r="O39" s="125"/>
      <c r="P39" s="125"/>
      <c r="Q39" s="125"/>
      <c r="R39" s="148"/>
      <c r="S39" s="148"/>
      <c r="T39" s="148"/>
      <c r="U39" s="148"/>
      <c r="V39" s="148"/>
      <c r="W39" s="148"/>
      <c r="X39" s="148"/>
      <c r="Y39" s="148"/>
      <c r="Z39" s="148"/>
      <c r="AA39" s="148"/>
      <c r="AB39" s="148"/>
      <c r="AC39" s="148"/>
      <c r="AD39" s="148"/>
      <c r="AE39" s="148"/>
      <c r="AF39" s="148"/>
      <c r="AG39" s="148"/>
      <c r="AH39" s="148"/>
      <c r="AI39" s="148"/>
      <c r="AJ39" s="148"/>
      <c r="AK39" s="148"/>
      <c r="AL39" s="148"/>
      <c r="AM39" s="148"/>
      <c r="AN39" s="148"/>
      <c r="AO39" s="148"/>
      <c r="AP39" s="177"/>
    </row>
    <row r="40" spans="2:42" ht="22.5" customHeight="1">
      <c r="B40" s="82"/>
      <c r="C40" s="95"/>
      <c r="D40" s="95"/>
      <c r="E40" s="103"/>
      <c r="F40" s="21"/>
      <c r="G40" s="26"/>
      <c r="H40" s="26"/>
      <c r="I40" s="26"/>
      <c r="J40" s="32" t="s">
        <v>7</v>
      </c>
      <c r="K40" s="125"/>
      <c r="L40" s="125"/>
      <c r="M40" s="125"/>
      <c r="N40" s="125"/>
      <c r="O40" s="125"/>
      <c r="P40" s="125"/>
      <c r="Q40" s="125"/>
      <c r="R40" s="148"/>
      <c r="S40" s="148"/>
      <c r="T40" s="148"/>
      <c r="U40" s="148"/>
      <c r="V40" s="148"/>
      <c r="W40" s="148"/>
      <c r="X40" s="148"/>
      <c r="Y40" s="148"/>
      <c r="Z40" s="148"/>
      <c r="AA40" s="148"/>
      <c r="AB40" s="148"/>
      <c r="AC40" s="148"/>
      <c r="AD40" s="148"/>
      <c r="AE40" s="148"/>
      <c r="AF40" s="148"/>
      <c r="AG40" s="148"/>
      <c r="AH40" s="148"/>
      <c r="AI40" s="148"/>
      <c r="AJ40" s="148"/>
      <c r="AK40" s="148"/>
      <c r="AL40" s="148"/>
      <c r="AM40" s="148"/>
      <c r="AN40" s="148"/>
      <c r="AO40" s="148"/>
      <c r="AP40" s="177"/>
    </row>
    <row r="41" spans="2:42" ht="22.5" customHeight="1">
      <c r="B41" s="82"/>
      <c r="C41" s="95"/>
      <c r="D41" s="95"/>
      <c r="E41" s="103"/>
      <c r="F41" s="21"/>
      <c r="G41" s="26"/>
      <c r="H41" s="26"/>
      <c r="I41" s="26"/>
      <c r="J41" s="32" t="s">
        <v>7</v>
      </c>
      <c r="K41" s="125"/>
      <c r="L41" s="125"/>
      <c r="M41" s="125"/>
      <c r="N41" s="125"/>
      <c r="O41" s="125"/>
      <c r="P41" s="125"/>
      <c r="Q41" s="125"/>
      <c r="R41" s="148"/>
      <c r="S41" s="148"/>
      <c r="T41" s="148"/>
      <c r="U41" s="148"/>
      <c r="V41" s="148"/>
      <c r="W41" s="148"/>
      <c r="X41" s="148"/>
      <c r="Y41" s="148"/>
      <c r="Z41" s="148"/>
      <c r="AA41" s="148"/>
      <c r="AB41" s="148"/>
      <c r="AC41" s="148"/>
      <c r="AD41" s="148"/>
      <c r="AE41" s="148"/>
      <c r="AF41" s="148"/>
      <c r="AG41" s="148"/>
      <c r="AH41" s="148"/>
      <c r="AI41" s="148"/>
      <c r="AJ41" s="148"/>
      <c r="AK41" s="148"/>
      <c r="AL41" s="148"/>
      <c r="AM41" s="148"/>
      <c r="AN41" s="148"/>
      <c r="AO41" s="148"/>
      <c r="AP41" s="177"/>
    </row>
    <row r="42" spans="2:42" ht="22.5" customHeight="1">
      <c r="B42" s="82"/>
      <c r="C42" s="95"/>
      <c r="D42" s="95"/>
      <c r="E42" s="103"/>
      <c r="F42" s="21"/>
      <c r="G42" s="26"/>
      <c r="H42" s="26"/>
      <c r="I42" s="26"/>
      <c r="J42" s="32" t="s">
        <v>7</v>
      </c>
      <c r="K42" s="125"/>
      <c r="L42" s="125"/>
      <c r="M42" s="125"/>
      <c r="N42" s="125"/>
      <c r="O42" s="125"/>
      <c r="P42" s="125"/>
      <c r="Q42" s="125"/>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77"/>
    </row>
    <row r="43" spans="2:42" ht="22.5" customHeight="1">
      <c r="B43" s="82"/>
      <c r="C43" s="95"/>
      <c r="D43" s="95"/>
      <c r="E43" s="103"/>
      <c r="F43" s="21"/>
      <c r="G43" s="26"/>
      <c r="H43" s="26"/>
      <c r="I43" s="26"/>
      <c r="J43" s="32" t="s">
        <v>7</v>
      </c>
      <c r="K43" s="125"/>
      <c r="L43" s="125"/>
      <c r="M43" s="125"/>
      <c r="N43" s="125"/>
      <c r="O43" s="125"/>
      <c r="P43" s="125"/>
      <c r="Q43" s="125"/>
      <c r="R43" s="148"/>
      <c r="S43" s="148"/>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77"/>
    </row>
    <row r="44" spans="2:42" ht="22.5" customHeight="1">
      <c r="B44" s="82"/>
      <c r="C44" s="95"/>
      <c r="D44" s="95"/>
      <c r="E44" s="103"/>
      <c r="F44" s="21"/>
      <c r="G44" s="26"/>
      <c r="H44" s="26"/>
      <c r="I44" s="26"/>
      <c r="J44" s="32" t="s">
        <v>7</v>
      </c>
      <c r="K44" s="125"/>
      <c r="L44" s="125"/>
      <c r="M44" s="125"/>
      <c r="N44" s="125"/>
      <c r="O44" s="125"/>
      <c r="P44" s="125"/>
      <c r="Q44" s="125"/>
      <c r="R44" s="148"/>
      <c r="S44" s="148"/>
      <c r="T44" s="148"/>
      <c r="U44" s="148"/>
      <c r="V44" s="148"/>
      <c r="W44" s="148"/>
      <c r="X44" s="148"/>
      <c r="Y44" s="148"/>
      <c r="Z44" s="148"/>
      <c r="AA44" s="148"/>
      <c r="AB44" s="148"/>
      <c r="AC44" s="148"/>
      <c r="AD44" s="148"/>
      <c r="AE44" s="148"/>
      <c r="AF44" s="148"/>
      <c r="AG44" s="148"/>
      <c r="AH44" s="148"/>
      <c r="AI44" s="148"/>
      <c r="AJ44" s="148"/>
      <c r="AK44" s="148"/>
      <c r="AL44" s="148"/>
      <c r="AM44" s="148"/>
      <c r="AN44" s="148"/>
      <c r="AO44" s="148"/>
      <c r="AP44" s="177"/>
    </row>
    <row r="45" spans="2:42" ht="22.5" customHeight="1">
      <c r="B45" s="82"/>
      <c r="C45" s="95"/>
      <c r="D45" s="95"/>
      <c r="E45" s="103"/>
      <c r="F45" s="21"/>
      <c r="G45" s="26"/>
      <c r="H45" s="26"/>
      <c r="I45" s="26"/>
      <c r="J45" s="32" t="s">
        <v>7</v>
      </c>
      <c r="K45" s="125"/>
      <c r="L45" s="125"/>
      <c r="M45" s="125"/>
      <c r="N45" s="125"/>
      <c r="O45" s="125"/>
      <c r="P45" s="125"/>
      <c r="Q45" s="125"/>
      <c r="R45" s="148"/>
      <c r="S45" s="148"/>
      <c r="T45" s="148"/>
      <c r="U45" s="148"/>
      <c r="V45" s="148"/>
      <c r="W45" s="148"/>
      <c r="X45" s="148"/>
      <c r="Y45" s="148"/>
      <c r="Z45" s="148"/>
      <c r="AA45" s="148"/>
      <c r="AB45" s="148"/>
      <c r="AC45" s="148"/>
      <c r="AD45" s="148"/>
      <c r="AE45" s="148"/>
      <c r="AF45" s="148"/>
      <c r="AG45" s="148"/>
      <c r="AH45" s="148"/>
      <c r="AI45" s="148"/>
      <c r="AJ45" s="148"/>
      <c r="AK45" s="148"/>
      <c r="AL45" s="148"/>
      <c r="AM45" s="148"/>
      <c r="AN45" s="148"/>
      <c r="AO45" s="148"/>
      <c r="AP45" s="177"/>
    </row>
    <row r="46" spans="2:42" ht="22.5" customHeight="1">
      <c r="B46" s="82"/>
      <c r="C46" s="95"/>
      <c r="D46" s="95"/>
      <c r="E46" s="103"/>
      <c r="F46" s="21"/>
      <c r="G46" s="26"/>
      <c r="H46" s="26"/>
      <c r="I46" s="26"/>
      <c r="J46" s="32" t="s">
        <v>7</v>
      </c>
      <c r="K46" s="125"/>
      <c r="L46" s="125"/>
      <c r="M46" s="125"/>
      <c r="N46" s="125"/>
      <c r="O46" s="125"/>
      <c r="P46" s="125"/>
      <c r="Q46" s="125"/>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77"/>
    </row>
    <row r="47" spans="2:42" ht="22.5" customHeight="1">
      <c r="B47" s="82"/>
      <c r="C47" s="95"/>
      <c r="D47" s="95"/>
      <c r="E47" s="103"/>
      <c r="F47" s="104"/>
      <c r="G47" s="111"/>
      <c r="H47" s="111"/>
      <c r="I47" s="111"/>
      <c r="J47" s="32" t="s">
        <v>7</v>
      </c>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78"/>
    </row>
    <row r="48" spans="2:42" s="1" customFormat="1" ht="22.5" customHeight="1">
      <c r="B48" s="85" t="str">
        <f>B34</f>
        <v>⑵家屋費(集合会場費)</v>
      </c>
      <c r="C48" s="98"/>
      <c r="D48" s="98"/>
      <c r="E48" s="98"/>
      <c r="F48" s="105" t="s">
        <v>50</v>
      </c>
      <c r="G48" s="112">
        <f>COUNTA(F35:I47)</f>
        <v>0</v>
      </c>
      <c r="H48" s="112"/>
      <c r="I48" s="112"/>
      <c r="J48" s="117" t="s">
        <v>16</v>
      </c>
      <c r="K48" s="126">
        <f>SUM(F35:I47)</f>
        <v>0</v>
      </c>
      <c r="L48" s="126"/>
      <c r="M48" s="126"/>
      <c r="N48" s="126"/>
      <c r="O48" s="126"/>
      <c r="P48" s="139" t="s">
        <v>7</v>
      </c>
      <c r="Q48" s="142"/>
      <c r="R48" s="149">
        <f>SUMIF(K35:M46,"立候補準備",F35:I46)</f>
        <v>0</v>
      </c>
      <c r="S48" s="149"/>
      <c r="T48" s="149">
        <f>SUMIF(K35:M46,"選挙運動",F35:I46)</f>
        <v>0</v>
      </c>
      <c r="U48" s="149"/>
      <c r="V48" s="157">
        <f>R48+T48</f>
        <v>0</v>
      </c>
      <c r="W48" s="157"/>
      <c r="X48" s="157"/>
      <c r="Y48" s="142"/>
      <c r="Z48" s="142"/>
      <c r="AA48" s="142"/>
      <c r="AB48" s="142"/>
      <c r="AC48" s="142"/>
      <c r="AD48" s="142"/>
      <c r="AE48" s="142"/>
      <c r="AF48" s="142"/>
      <c r="AG48" s="142"/>
      <c r="AH48" s="142"/>
      <c r="AI48" s="142"/>
      <c r="AJ48" s="142"/>
      <c r="AK48" s="142"/>
      <c r="AL48" s="142"/>
      <c r="AM48" s="142"/>
      <c r="AN48" s="142"/>
      <c r="AO48" s="142"/>
      <c r="AP48" s="179"/>
    </row>
    <row r="49" spans="2:42" ht="22.5" customHeight="1">
      <c r="B49" s="81" t="s">
        <v>36</v>
      </c>
      <c r="C49" s="94"/>
      <c r="D49" s="94"/>
      <c r="E49" s="94"/>
      <c r="F49" s="94"/>
      <c r="G49" s="94"/>
      <c r="H49" s="115"/>
      <c r="I49" s="115"/>
      <c r="J49" s="11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82"/>
    </row>
    <row r="50" spans="2:42" ht="22.5" customHeight="1">
      <c r="B50" s="82"/>
      <c r="C50" s="95"/>
      <c r="D50" s="95"/>
      <c r="E50" s="103"/>
      <c r="F50" s="21"/>
      <c r="G50" s="26"/>
      <c r="H50" s="26"/>
      <c r="I50" s="26"/>
      <c r="J50" s="32" t="s">
        <v>7</v>
      </c>
      <c r="K50" s="125"/>
      <c r="L50" s="125"/>
      <c r="M50" s="125"/>
      <c r="N50" s="125"/>
      <c r="O50" s="125"/>
      <c r="P50" s="125"/>
      <c r="Q50" s="125"/>
      <c r="R50" s="148"/>
      <c r="S50" s="148"/>
      <c r="T50" s="148"/>
      <c r="U50" s="148"/>
      <c r="V50" s="148"/>
      <c r="W50" s="148"/>
      <c r="X50" s="148"/>
      <c r="Y50" s="148"/>
      <c r="Z50" s="148"/>
      <c r="AA50" s="148"/>
      <c r="AB50" s="148"/>
      <c r="AC50" s="148"/>
      <c r="AD50" s="148"/>
      <c r="AE50" s="148"/>
      <c r="AF50" s="148"/>
      <c r="AG50" s="148"/>
      <c r="AH50" s="148"/>
      <c r="AI50" s="148"/>
      <c r="AJ50" s="148"/>
      <c r="AK50" s="148"/>
      <c r="AL50" s="148"/>
      <c r="AM50" s="148"/>
      <c r="AN50" s="148"/>
      <c r="AO50" s="148"/>
      <c r="AP50" s="177"/>
    </row>
    <row r="51" spans="2:42" ht="22.5" customHeight="1">
      <c r="B51" s="82"/>
      <c r="C51" s="95"/>
      <c r="D51" s="95"/>
      <c r="E51" s="103"/>
      <c r="F51" s="21"/>
      <c r="G51" s="26"/>
      <c r="H51" s="26"/>
      <c r="I51" s="26"/>
      <c r="J51" s="32" t="s">
        <v>7</v>
      </c>
      <c r="K51" s="125"/>
      <c r="L51" s="125"/>
      <c r="M51" s="125"/>
      <c r="N51" s="125"/>
      <c r="O51" s="125"/>
      <c r="P51" s="125"/>
      <c r="Q51" s="125"/>
      <c r="R51" s="148"/>
      <c r="S51" s="148"/>
      <c r="T51" s="148"/>
      <c r="U51" s="148"/>
      <c r="V51" s="148"/>
      <c r="W51" s="148"/>
      <c r="X51" s="148"/>
      <c r="Y51" s="148"/>
      <c r="Z51" s="148"/>
      <c r="AA51" s="148"/>
      <c r="AB51" s="148"/>
      <c r="AC51" s="148"/>
      <c r="AD51" s="148"/>
      <c r="AE51" s="148"/>
      <c r="AF51" s="148"/>
      <c r="AG51" s="148"/>
      <c r="AH51" s="148"/>
      <c r="AI51" s="148"/>
      <c r="AJ51" s="148"/>
      <c r="AK51" s="148"/>
      <c r="AL51" s="148"/>
      <c r="AM51" s="148"/>
      <c r="AN51" s="148"/>
      <c r="AO51" s="148"/>
      <c r="AP51" s="177"/>
    </row>
    <row r="52" spans="2:42" ht="22.5" customHeight="1">
      <c r="B52" s="82"/>
      <c r="C52" s="95"/>
      <c r="D52" s="95"/>
      <c r="E52" s="103"/>
      <c r="F52" s="21"/>
      <c r="G52" s="26"/>
      <c r="H52" s="26"/>
      <c r="I52" s="26"/>
      <c r="J52" s="32" t="s">
        <v>7</v>
      </c>
      <c r="K52" s="125"/>
      <c r="L52" s="125"/>
      <c r="M52" s="125"/>
      <c r="N52" s="125"/>
      <c r="O52" s="125"/>
      <c r="P52" s="125"/>
      <c r="Q52" s="125"/>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77"/>
    </row>
    <row r="53" spans="2:42" ht="22.5" customHeight="1">
      <c r="B53" s="82"/>
      <c r="C53" s="95"/>
      <c r="D53" s="95"/>
      <c r="E53" s="103"/>
      <c r="F53" s="21"/>
      <c r="G53" s="26"/>
      <c r="H53" s="26"/>
      <c r="I53" s="26"/>
      <c r="J53" s="32" t="s">
        <v>7</v>
      </c>
      <c r="K53" s="125"/>
      <c r="L53" s="125"/>
      <c r="M53" s="125"/>
      <c r="N53" s="125"/>
      <c r="O53" s="125"/>
      <c r="P53" s="125"/>
      <c r="Q53" s="125"/>
      <c r="R53" s="148"/>
      <c r="S53" s="148"/>
      <c r="T53" s="148"/>
      <c r="U53" s="148"/>
      <c r="V53" s="148"/>
      <c r="W53" s="148"/>
      <c r="X53" s="148"/>
      <c r="Y53" s="148"/>
      <c r="Z53" s="148"/>
      <c r="AA53" s="148"/>
      <c r="AB53" s="148"/>
      <c r="AC53" s="148"/>
      <c r="AD53" s="148"/>
      <c r="AE53" s="148"/>
      <c r="AF53" s="148"/>
      <c r="AG53" s="148"/>
      <c r="AH53" s="148"/>
      <c r="AI53" s="148"/>
      <c r="AJ53" s="148"/>
      <c r="AK53" s="148"/>
      <c r="AL53" s="148"/>
      <c r="AM53" s="148"/>
      <c r="AN53" s="148"/>
      <c r="AO53" s="148"/>
      <c r="AP53" s="177"/>
    </row>
    <row r="54" spans="2:42" ht="22.5" customHeight="1">
      <c r="B54" s="82"/>
      <c r="C54" s="95"/>
      <c r="D54" s="95"/>
      <c r="E54" s="103"/>
      <c r="F54" s="21"/>
      <c r="G54" s="26"/>
      <c r="H54" s="26"/>
      <c r="I54" s="26"/>
      <c r="J54" s="32" t="s">
        <v>7</v>
      </c>
      <c r="K54" s="125"/>
      <c r="L54" s="125"/>
      <c r="M54" s="125"/>
      <c r="N54" s="125"/>
      <c r="O54" s="125"/>
      <c r="P54" s="125"/>
      <c r="Q54" s="125"/>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77"/>
    </row>
    <row r="55" spans="2:42" ht="22.5" customHeight="1">
      <c r="B55" s="82"/>
      <c r="C55" s="95"/>
      <c r="D55" s="95"/>
      <c r="E55" s="103"/>
      <c r="F55" s="21"/>
      <c r="G55" s="26"/>
      <c r="H55" s="26"/>
      <c r="I55" s="26"/>
      <c r="J55" s="32" t="s">
        <v>7</v>
      </c>
      <c r="K55" s="125"/>
      <c r="L55" s="125"/>
      <c r="M55" s="125"/>
      <c r="N55" s="125"/>
      <c r="O55" s="125"/>
      <c r="P55" s="125"/>
      <c r="Q55" s="125"/>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77"/>
    </row>
    <row r="56" spans="2:42" ht="22.5" customHeight="1">
      <c r="B56" s="82"/>
      <c r="C56" s="95"/>
      <c r="D56" s="95"/>
      <c r="E56" s="103"/>
      <c r="F56" s="21"/>
      <c r="G56" s="26"/>
      <c r="H56" s="26"/>
      <c r="I56" s="26"/>
      <c r="J56" s="32" t="s">
        <v>7</v>
      </c>
      <c r="K56" s="125"/>
      <c r="L56" s="125"/>
      <c r="M56" s="125"/>
      <c r="N56" s="125"/>
      <c r="O56" s="125"/>
      <c r="P56" s="125"/>
      <c r="Q56" s="125"/>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177"/>
    </row>
    <row r="57" spans="2:42" ht="22.5" customHeight="1">
      <c r="B57" s="82"/>
      <c r="C57" s="95"/>
      <c r="D57" s="95"/>
      <c r="E57" s="103"/>
      <c r="F57" s="21"/>
      <c r="G57" s="26"/>
      <c r="H57" s="26"/>
      <c r="I57" s="26"/>
      <c r="J57" s="32" t="s">
        <v>7</v>
      </c>
      <c r="K57" s="125"/>
      <c r="L57" s="125"/>
      <c r="M57" s="125"/>
      <c r="N57" s="125"/>
      <c r="O57" s="125"/>
      <c r="P57" s="125"/>
      <c r="Q57" s="125"/>
      <c r="R57" s="148"/>
      <c r="S57" s="148"/>
      <c r="T57" s="148"/>
      <c r="U57" s="148"/>
      <c r="V57" s="148"/>
      <c r="W57" s="148"/>
      <c r="X57" s="148"/>
      <c r="Y57" s="148"/>
      <c r="Z57" s="148"/>
      <c r="AA57" s="148"/>
      <c r="AB57" s="148"/>
      <c r="AC57" s="148"/>
      <c r="AD57" s="148"/>
      <c r="AE57" s="148"/>
      <c r="AF57" s="148"/>
      <c r="AG57" s="148"/>
      <c r="AH57" s="148"/>
      <c r="AI57" s="148"/>
      <c r="AJ57" s="148"/>
      <c r="AK57" s="148"/>
      <c r="AL57" s="148"/>
      <c r="AM57" s="148"/>
      <c r="AN57" s="148"/>
      <c r="AO57" s="148"/>
      <c r="AP57" s="177"/>
    </row>
    <row r="58" spans="2:42" ht="22.5" customHeight="1">
      <c r="B58" s="82"/>
      <c r="C58" s="95"/>
      <c r="D58" s="95"/>
      <c r="E58" s="103"/>
      <c r="F58" s="21"/>
      <c r="G58" s="26"/>
      <c r="H58" s="26"/>
      <c r="I58" s="26"/>
      <c r="J58" s="32" t="s">
        <v>7</v>
      </c>
      <c r="K58" s="125"/>
      <c r="L58" s="125"/>
      <c r="M58" s="125"/>
      <c r="N58" s="125"/>
      <c r="O58" s="125"/>
      <c r="P58" s="125"/>
      <c r="Q58" s="125"/>
      <c r="R58" s="148"/>
      <c r="S58" s="148"/>
      <c r="T58" s="148"/>
      <c r="U58" s="148"/>
      <c r="V58" s="148"/>
      <c r="W58" s="148"/>
      <c r="X58" s="148"/>
      <c r="Y58" s="148"/>
      <c r="Z58" s="148"/>
      <c r="AA58" s="148"/>
      <c r="AB58" s="148"/>
      <c r="AC58" s="148"/>
      <c r="AD58" s="148"/>
      <c r="AE58" s="148"/>
      <c r="AF58" s="148"/>
      <c r="AG58" s="148"/>
      <c r="AH58" s="148"/>
      <c r="AI58" s="148"/>
      <c r="AJ58" s="148"/>
      <c r="AK58" s="148"/>
      <c r="AL58" s="148"/>
      <c r="AM58" s="148"/>
      <c r="AN58" s="148"/>
      <c r="AO58" s="148"/>
      <c r="AP58" s="177"/>
    </row>
    <row r="59" spans="2:42" ht="22.5" customHeight="1">
      <c r="B59" s="82"/>
      <c r="C59" s="95"/>
      <c r="D59" s="95"/>
      <c r="E59" s="103"/>
      <c r="F59" s="21"/>
      <c r="G59" s="26"/>
      <c r="H59" s="26"/>
      <c r="I59" s="26"/>
      <c r="J59" s="32" t="s">
        <v>7</v>
      </c>
      <c r="K59" s="125"/>
      <c r="L59" s="125"/>
      <c r="M59" s="125"/>
      <c r="N59" s="125"/>
      <c r="O59" s="125"/>
      <c r="P59" s="125"/>
      <c r="Q59" s="125"/>
      <c r="R59" s="148"/>
      <c r="S59" s="148"/>
      <c r="T59" s="148"/>
      <c r="U59" s="148"/>
      <c r="V59" s="148"/>
      <c r="W59" s="148"/>
      <c r="X59" s="148"/>
      <c r="Y59" s="148"/>
      <c r="Z59" s="148"/>
      <c r="AA59" s="148"/>
      <c r="AB59" s="148"/>
      <c r="AC59" s="148"/>
      <c r="AD59" s="148"/>
      <c r="AE59" s="148"/>
      <c r="AF59" s="148"/>
      <c r="AG59" s="148"/>
      <c r="AH59" s="148"/>
      <c r="AI59" s="148"/>
      <c r="AJ59" s="148"/>
      <c r="AK59" s="148"/>
      <c r="AL59" s="148"/>
      <c r="AM59" s="148"/>
      <c r="AN59" s="148"/>
      <c r="AO59" s="148"/>
      <c r="AP59" s="177"/>
    </row>
    <row r="60" spans="2:42" ht="22.5" customHeight="1">
      <c r="B60" s="82"/>
      <c r="C60" s="95"/>
      <c r="D60" s="95"/>
      <c r="E60" s="103"/>
      <c r="F60" s="21"/>
      <c r="G60" s="26"/>
      <c r="H60" s="26"/>
      <c r="I60" s="26"/>
      <c r="J60" s="32" t="s">
        <v>7</v>
      </c>
      <c r="K60" s="125"/>
      <c r="L60" s="125"/>
      <c r="M60" s="125"/>
      <c r="N60" s="125"/>
      <c r="O60" s="125"/>
      <c r="P60" s="125"/>
      <c r="Q60" s="125"/>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77"/>
    </row>
    <row r="61" spans="2:42" ht="22.5" customHeight="1">
      <c r="B61" s="82"/>
      <c r="C61" s="95"/>
      <c r="D61" s="95"/>
      <c r="E61" s="103"/>
      <c r="F61" s="21"/>
      <c r="G61" s="26"/>
      <c r="H61" s="26"/>
      <c r="I61" s="26"/>
      <c r="J61" s="32" t="s">
        <v>7</v>
      </c>
      <c r="K61" s="125"/>
      <c r="L61" s="125"/>
      <c r="M61" s="125"/>
      <c r="N61" s="125"/>
      <c r="O61" s="125"/>
      <c r="P61" s="125"/>
      <c r="Q61" s="125"/>
      <c r="R61" s="148"/>
      <c r="S61" s="148"/>
      <c r="T61" s="148"/>
      <c r="U61" s="148"/>
      <c r="V61" s="148"/>
      <c r="W61" s="148"/>
      <c r="X61" s="148"/>
      <c r="Y61" s="148"/>
      <c r="Z61" s="148"/>
      <c r="AA61" s="148"/>
      <c r="AB61" s="148"/>
      <c r="AC61" s="148"/>
      <c r="AD61" s="148"/>
      <c r="AE61" s="148"/>
      <c r="AF61" s="148"/>
      <c r="AG61" s="148"/>
      <c r="AH61" s="148"/>
      <c r="AI61" s="148"/>
      <c r="AJ61" s="148"/>
      <c r="AK61" s="148"/>
      <c r="AL61" s="148"/>
      <c r="AM61" s="148"/>
      <c r="AN61" s="148"/>
      <c r="AO61" s="148"/>
      <c r="AP61" s="177"/>
    </row>
    <row r="62" spans="2:42" ht="22.5" customHeight="1">
      <c r="B62" s="82"/>
      <c r="C62" s="95"/>
      <c r="D62" s="95"/>
      <c r="E62" s="103"/>
      <c r="F62" s="104"/>
      <c r="G62" s="111"/>
      <c r="H62" s="111"/>
      <c r="I62" s="111"/>
      <c r="J62" s="32" t="s">
        <v>7</v>
      </c>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78"/>
    </row>
    <row r="63" spans="2:42" s="1" customFormat="1" ht="22.5" customHeight="1">
      <c r="B63" s="83" t="str">
        <f>B49</f>
        <v>⑶通信費</v>
      </c>
      <c r="C63" s="96"/>
      <c r="D63" s="96"/>
      <c r="E63" s="96"/>
      <c r="F63" s="105" t="s">
        <v>4</v>
      </c>
      <c r="G63" s="112">
        <f>COUNTA(F50:I62)</f>
        <v>0</v>
      </c>
      <c r="H63" s="112"/>
      <c r="I63" s="112"/>
      <c r="J63" s="117" t="s">
        <v>16</v>
      </c>
      <c r="K63" s="126">
        <f>SUM(F50:I62)</f>
        <v>0</v>
      </c>
      <c r="L63" s="126"/>
      <c r="M63" s="126"/>
      <c r="N63" s="126"/>
      <c r="O63" s="126"/>
      <c r="P63" s="139" t="s">
        <v>7</v>
      </c>
      <c r="Q63" s="142"/>
      <c r="R63" s="149">
        <f>SUMIF(K50:M61,"立候補準備",F50:I61)</f>
        <v>0</v>
      </c>
      <c r="S63" s="149"/>
      <c r="T63" s="149">
        <f>SUMIF(K50:M61,"選挙運動",F50:I61)</f>
        <v>0</v>
      </c>
      <c r="U63" s="149"/>
      <c r="V63" s="157">
        <f>R63+T63</f>
        <v>0</v>
      </c>
      <c r="W63" s="157"/>
      <c r="X63" s="157"/>
      <c r="Y63" s="142"/>
      <c r="Z63" s="142"/>
      <c r="AA63" s="142"/>
      <c r="AB63" s="142"/>
      <c r="AC63" s="142"/>
      <c r="AD63" s="142"/>
      <c r="AE63" s="142"/>
      <c r="AF63" s="142"/>
      <c r="AG63" s="142"/>
      <c r="AH63" s="142"/>
      <c r="AI63" s="142"/>
      <c r="AJ63" s="142"/>
      <c r="AK63" s="142"/>
      <c r="AL63" s="142"/>
      <c r="AM63" s="142"/>
      <c r="AN63" s="142"/>
      <c r="AO63" s="142"/>
      <c r="AP63" s="179"/>
    </row>
    <row r="64" spans="2:42" ht="22.5" customHeight="1">
      <c r="B64" s="81" t="s">
        <v>37</v>
      </c>
      <c r="C64" s="94"/>
      <c r="D64" s="94"/>
      <c r="E64" s="94"/>
      <c r="F64" s="94"/>
      <c r="G64" s="94"/>
      <c r="H64" s="115"/>
      <c r="I64" s="115"/>
      <c r="J64" s="11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82"/>
    </row>
    <row r="65" spans="2:42" ht="22.5" customHeight="1">
      <c r="B65" s="82"/>
      <c r="C65" s="95"/>
      <c r="D65" s="95"/>
      <c r="E65" s="103"/>
      <c r="F65" s="21"/>
      <c r="G65" s="26"/>
      <c r="H65" s="26"/>
      <c r="I65" s="26"/>
      <c r="J65" s="32" t="s">
        <v>7</v>
      </c>
      <c r="K65" s="125"/>
      <c r="L65" s="125"/>
      <c r="M65" s="125"/>
      <c r="N65" s="125"/>
      <c r="O65" s="125"/>
      <c r="P65" s="125"/>
      <c r="Q65" s="125"/>
      <c r="R65" s="148"/>
      <c r="S65" s="148"/>
      <c r="T65" s="148"/>
      <c r="U65" s="148"/>
      <c r="V65" s="148"/>
      <c r="W65" s="148"/>
      <c r="X65" s="148"/>
      <c r="Y65" s="148"/>
      <c r="Z65" s="148"/>
      <c r="AA65" s="148"/>
      <c r="AB65" s="148"/>
      <c r="AC65" s="148"/>
      <c r="AD65" s="148"/>
      <c r="AE65" s="148"/>
      <c r="AF65" s="148"/>
      <c r="AG65" s="148"/>
      <c r="AH65" s="148"/>
      <c r="AI65" s="148"/>
      <c r="AJ65" s="148"/>
      <c r="AK65" s="148"/>
      <c r="AL65" s="148"/>
      <c r="AM65" s="148"/>
      <c r="AN65" s="148"/>
      <c r="AO65" s="148"/>
      <c r="AP65" s="177"/>
    </row>
    <row r="66" spans="2:42" ht="22.5" customHeight="1">
      <c r="B66" s="82"/>
      <c r="C66" s="95"/>
      <c r="D66" s="95"/>
      <c r="E66" s="103"/>
      <c r="F66" s="21"/>
      <c r="G66" s="26"/>
      <c r="H66" s="26"/>
      <c r="I66" s="26"/>
      <c r="J66" s="32" t="s">
        <v>7</v>
      </c>
      <c r="K66" s="125"/>
      <c r="L66" s="125"/>
      <c r="M66" s="125"/>
      <c r="N66" s="125"/>
      <c r="O66" s="125"/>
      <c r="P66" s="125"/>
      <c r="Q66" s="125"/>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77"/>
    </row>
    <row r="67" spans="2:42" ht="22.5" customHeight="1">
      <c r="B67" s="82"/>
      <c r="C67" s="95"/>
      <c r="D67" s="95"/>
      <c r="E67" s="103"/>
      <c r="F67" s="21"/>
      <c r="G67" s="26"/>
      <c r="H67" s="26"/>
      <c r="I67" s="26"/>
      <c r="J67" s="32" t="s">
        <v>7</v>
      </c>
      <c r="K67" s="125"/>
      <c r="L67" s="125"/>
      <c r="M67" s="125"/>
      <c r="N67" s="125"/>
      <c r="O67" s="125"/>
      <c r="P67" s="125"/>
      <c r="Q67" s="125"/>
      <c r="R67" s="148"/>
      <c r="S67" s="148"/>
      <c r="T67" s="148"/>
      <c r="U67" s="148"/>
      <c r="V67" s="148"/>
      <c r="W67" s="148"/>
      <c r="X67" s="148"/>
      <c r="Y67" s="148"/>
      <c r="Z67" s="148"/>
      <c r="AA67" s="148"/>
      <c r="AB67" s="148"/>
      <c r="AC67" s="148"/>
      <c r="AD67" s="148"/>
      <c r="AE67" s="148"/>
      <c r="AF67" s="148"/>
      <c r="AG67" s="148"/>
      <c r="AH67" s="148"/>
      <c r="AI67" s="148"/>
      <c r="AJ67" s="148"/>
      <c r="AK67" s="148"/>
      <c r="AL67" s="148"/>
      <c r="AM67" s="148"/>
      <c r="AN67" s="148"/>
      <c r="AO67" s="148"/>
      <c r="AP67" s="177"/>
    </row>
    <row r="68" spans="2:42" ht="22.5" customHeight="1">
      <c r="B68" s="82"/>
      <c r="C68" s="95"/>
      <c r="D68" s="95"/>
      <c r="E68" s="103"/>
      <c r="F68" s="21"/>
      <c r="G68" s="26"/>
      <c r="H68" s="26"/>
      <c r="I68" s="26"/>
      <c r="J68" s="32" t="s">
        <v>7</v>
      </c>
      <c r="K68" s="125"/>
      <c r="L68" s="125"/>
      <c r="M68" s="125"/>
      <c r="N68" s="125"/>
      <c r="O68" s="125"/>
      <c r="P68" s="125"/>
      <c r="Q68" s="125"/>
      <c r="R68" s="148"/>
      <c r="S68" s="148"/>
      <c r="T68" s="148"/>
      <c r="U68" s="148"/>
      <c r="V68" s="148"/>
      <c r="W68" s="148"/>
      <c r="X68" s="148"/>
      <c r="Y68" s="148"/>
      <c r="Z68" s="148"/>
      <c r="AA68" s="148"/>
      <c r="AB68" s="148"/>
      <c r="AC68" s="148"/>
      <c r="AD68" s="148"/>
      <c r="AE68" s="148"/>
      <c r="AF68" s="148"/>
      <c r="AG68" s="148"/>
      <c r="AH68" s="148"/>
      <c r="AI68" s="148"/>
      <c r="AJ68" s="148"/>
      <c r="AK68" s="148"/>
      <c r="AL68" s="148"/>
      <c r="AM68" s="148"/>
      <c r="AN68" s="148"/>
      <c r="AO68" s="148"/>
      <c r="AP68" s="177"/>
    </row>
    <row r="69" spans="2:42" ht="22.5" customHeight="1">
      <c r="B69" s="82"/>
      <c r="C69" s="95"/>
      <c r="D69" s="95"/>
      <c r="E69" s="103"/>
      <c r="F69" s="21"/>
      <c r="G69" s="26"/>
      <c r="H69" s="26"/>
      <c r="I69" s="26"/>
      <c r="J69" s="32" t="s">
        <v>7</v>
      </c>
      <c r="K69" s="125"/>
      <c r="L69" s="125"/>
      <c r="M69" s="125"/>
      <c r="N69" s="125"/>
      <c r="O69" s="125"/>
      <c r="P69" s="125"/>
      <c r="Q69" s="125"/>
      <c r="R69" s="148"/>
      <c r="S69" s="148"/>
      <c r="T69" s="148"/>
      <c r="U69" s="148"/>
      <c r="V69" s="148"/>
      <c r="W69" s="148"/>
      <c r="X69" s="148"/>
      <c r="Y69" s="148"/>
      <c r="Z69" s="148"/>
      <c r="AA69" s="148"/>
      <c r="AB69" s="148"/>
      <c r="AC69" s="148"/>
      <c r="AD69" s="148"/>
      <c r="AE69" s="148"/>
      <c r="AF69" s="148"/>
      <c r="AG69" s="148"/>
      <c r="AH69" s="148"/>
      <c r="AI69" s="148"/>
      <c r="AJ69" s="148"/>
      <c r="AK69" s="148"/>
      <c r="AL69" s="148"/>
      <c r="AM69" s="148"/>
      <c r="AN69" s="148"/>
      <c r="AO69" s="148"/>
      <c r="AP69" s="177"/>
    </row>
    <row r="70" spans="2:42" ht="22.5" customHeight="1">
      <c r="B70" s="82"/>
      <c r="C70" s="95"/>
      <c r="D70" s="95"/>
      <c r="E70" s="103"/>
      <c r="F70" s="21"/>
      <c r="G70" s="26"/>
      <c r="H70" s="26"/>
      <c r="I70" s="26"/>
      <c r="J70" s="32" t="s">
        <v>7</v>
      </c>
      <c r="K70" s="125"/>
      <c r="L70" s="125"/>
      <c r="M70" s="125"/>
      <c r="N70" s="125"/>
      <c r="O70" s="125"/>
      <c r="P70" s="125"/>
      <c r="Q70" s="125"/>
      <c r="R70" s="148"/>
      <c r="S70" s="148"/>
      <c r="T70" s="148"/>
      <c r="U70" s="148"/>
      <c r="V70" s="148"/>
      <c r="W70" s="148"/>
      <c r="X70" s="148"/>
      <c r="Y70" s="148"/>
      <c r="Z70" s="148"/>
      <c r="AA70" s="148"/>
      <c r="AB70" s="148"/>
      <c r="AC70" s="148"/>
      <c r="AD70" s="148"/>
      <c r="AE70" s="148"/>
      <c r="AF70" s="148"/>
      <c r="AG70" s="148"/>
      <c r="AH70" s="148"/>
      <c r="AI70" s="148"/>
      <c r="AJ70" s="148"/>
      <c r="AK70" s="148"/>
      <c r="AL70" s="148"/>
      <c r="AM70" s="148"/>
      <c r="AN70" s="148"/>
      <c r="AO70" s="148"/>
      <c r="AP70" s="177"/>
    </row>
    <row r="71" spans="2:42" ht="22.5" customHeight="1">
      <c r="B71" s="82"/>
      <c r="C71" s="95"/>
      <c r="D71" s="95"/>
      <c r="E71" s="103"/>
      <c r="F71" s="21"/>
      <c r="G71" s="26"/>
      <c r="H71" s="26"/>
      <c r="I71" s="26"/>
      <c r="J71" s="32" t="s">
        <v>7</v>
      </c>
      <c r="K71" s="125"/>
      <c r="L71" s="125"/>
      <c r="M71" s="125"/>
      <c r="N71" s="125"/>
      <c r="O71" s="125"/>
      <c r="P71" s="125"/>
      <c r="Q71" s="125"/>
      <c r="R71" s="148"/>
      <c r="S71" s="148"/>
      <c r="T71" s="148"/>
      <c r="U71" s="148"/>
      <c r="V71" s="148"/>
      <c r="W71" s="148"/>
      <c r="X71" s="148"/>
      <c r="Y71" s="148"/>
      <c r="Z71" s="148"/>
      <c r="AA71" s="148"/>
      <c r="AB71" s="148"/>
      <c r="AC71" s="148"/>
      <c r="AD71" s="148"/>
      <c r="AE71" s="148"/>
      <c r="AF71" s="148"/>
      <c r="AG71" s="148"/>
      <c r="AH71" s="148"/>
      <c r="AI71" s="148"/>
      <c r="AJ71" s="148"/>
      <c r="AK71" s="148"/>
      <c r="AL71" s="148"/>
      <c r="AM71" s="148"/>
      <c r="AN71" s="148"/>
      <c r="AO71" s="148"/>
      <c r="AP71" s="177"/>
    </row>
    <row r="72" spans="2:42" ht="22.5" customHeight="1">
      <c r="B72" s="82"/>
      <c r="C72" s="95"/>
      <c r="D72" s="95"/>
      <c r="E72" s="103"/>
      <c r="F72" s="21"/>
      <c r="G72" s="26"/>
      <c r="H72" s="26"/>
      <c r="I72" s="26"/>
      <c r="J72" s="32" t="s">
        <v>7</v>
      </c>
      <c r="K72" s="125"/>
      <c r="L72" s="125"/>
      <c r="M72" s="125"/>
      <c r="N72" s="125"/>
      <c r="O72" s="125"/>
      <c r="P72" s="125"/>
      <c r="Q72" s="125"/>
      <c r="R72" s="148"/>
      <c r="S72" s="148"/>
      <c r="T72" s="148"/>
      <c r="U72" s="148"/>
      <c r="V72" s="148"/>
      <c r="W72" s="148"/>
      <c r="X72" s="148"/>
      <c r="Y72" s="148"/>
      <c r="Z72" s="148"/>
      <c r="AA72" s="148"/>
      <c r="AB72" s="148"/>
      <c r="AC72" s="148"/>
      <c r="AD72" s="148"/>
      <c r="AE72" s="148"/>
      <c r="AF72" s="148"/>
      <c r="AG72" s="148"/>
      <c r="AH72" s="148"/>
      <c r="AI72" s="148"/>
      <c r="AJ72" s="148"/>
      <c r="AK72" s="148"/>
      <c r="AL72" s="148"/>
      <c r="AM72" s="148"/>
      <c r="AN72" s="148"/>
      <c r="AO72" s="148"/>
      <c r="AP72" s="177"/>
    </row>
    <row r="73" spans="2:42" ht="22.5" customHeight="1">
      <c r="B73" s="82"/>
      <c r="C73" s="95"/>
      <c r="D73" s="95"/>
      <c r="E73" s="103"/>
      <c r="F73" s="21"/>
      <c r="G73" s="26"/>
      <c r="H73" s="26"/>
      <c r="I73" s="26"/>
      <c r="J73" s="32" t="s">
        <v>7</v>
      </c>
      <c r="K73" s="125"/>
      <c r="L73" s="125"/>
      <c r="M73" s="125"/>
      <c r="N73" s="125"/>
      <c r="O73" s="125"/>
      <c r="P73" s="125"/>
      <c r="Q73" s="125"/>
      <c r="R73" s="148"/>
      <c r="S73" s="148"/>
      <c r="T73" s="148"/>
      <c r="U73" s="148"/>
      <c r="V73" s="148"/>
      <c r="W73" s="148"/>
      <c r="X73" s="148"/>
      <c r="Y73" s="148"/>
      <c r="Z73" s="148"/>
      <c r="AA73" s="148"/>
      <c r="AB73" s="148"/>
      <c r="AC73" s="148"/>
      <c r="AD73" s="148"/>
      <c r="AE73" s="148"/>
      <c r="AF73" s="148"/>
      <c r="AG73" s="148"/>
      <c r="AH73" s="148"/>
      <c r="AI73" s="148"/>
      <c r="AJ73" s="148"/>
      <c r="AK73" s="148"/>
      <c r="AL73" s="148"/>
      <c r="AM73" s="148"/>
      <c r="AN73" s="148"/>
      <c r="AO73" s="148"/>
      <c r="AP73" s="177"/>
    </row>
    <row r="74" spans="2:42" ht="22.5" customHeight="1">
      <c r="B74" s="82"/>
      <c r="C74" s="95"/>
      <c r="D74" s="95"/>
      <c r="E74" s="103"/>
      <c r="F74" s="21"/>
      <c r="G74" s="26"/>
      <c r="H74" s="26"/>
      <c r="I74" s="26"/>
      <c r="J74" s="32" t="s">
        <v>7</v>
      </c>
      <c r="K74" s="125"/>
      <c r="L74" s="125"/>
      <c r="M74" s="125"/>
      <c r="N74" s="125"/>
      <c r="O74" s="125"/>
      <c r="P74" s="125"/>
      <c r="Q74" s="125"/>
      <c r="R74" s="148"/>
      <c r="S74" s="148"/>
      <c r="T74" s="148"/>
      <c r="U74" s="148"/>
      <c r="V74" s="148"/>
      <c r="W74" s="148"/>
      <c r="X74" s="148"/>
      <c r="Y74" s="148"/>
      <c r="Z74" s="148"/>
      <c r="AA74" s="148"/>
      <c r="AB74" s="148"/>
      <c r="AC74" s="148"/>
      <c r="AD74" s="148"/>
      <c r="AE74" s="148"/>
      <c r="AF74" s="148"/>
      <c r="AG74" s="148"/>
      <c r="AH74" s="148"/>
      <c r="AI74" s="148"/>
      <c r="AJ74" s="148"/>
      <c r="AK74" s="148"/>
      <c r="AL74" s="148"/>
      <c r="AM74" s="148"/>
      <c r="AN74" s="148"/>
      <c r="AO74" s="148"/>
      <c r="AP74" s="177"/>
    </row>
    <row r="75" spans="2:42" ht="22.5" customHeight="1">
      <c r="B75" s="82"/>
      <c r="C75" s="95"/>
      <c r="D75" s="95"/>
      <c r="E75" s="103"/>
      <c r="F75" s="21"/>
      <c r="G75" s="26"/>
      <c r="H75" s="26"/>
      <c r="I75" s="26"/>
      <c r="J75" s="32" t="s">
        <v>7</v>
      </c>
      <c r="K75" s="125"/>
      <c r="L75" s="125"/>
      <c r="M75" s="125"/>
      <c r="N75" s="125"/>
      <c r="O75" s="125"/>
      <c r="P75" s="125"/>
      <c r="Q75" s="125"/>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77"/>
    </row>
    <row r="76" spans="2:42" ht="22.5" customHeight="1">
      <c r="B76" s="82"/>
      <c r="C76" s="95"/>
      <c r="D76" s="95"/>
      <c r="E76" s="103"/>
      <c r="F76" s="21"/>
      <c r="G76" s="26"/>
      <c r="H76" s="26"/>
      <c r="I76" s="26"/>
      <c r="J76" s="32" t="s">
        <v>7</v>
      </c>
      <c r="K76" s="125"/>
      <c r="L76" s="125"/>
      <c r="M76" s="125"/>
      <c r="N76" s="125"/>
      <c r="O76" s="125"/>
      <c r="P76" s="125"/>
      <c r="Q76" s="125"/>
      <c r="R76" s="148"/>
      <c r="S76" s="148"/>
      <c r="T76" s="148"/>
      <c r="U76" s="148"/>
      <c r="V76" s="148"/>
      <c r="W76" s="148"/>
      <c r="X76" s="148"/>
      <c r="Y76" s="148"/>
      <c r="Z76" s="148"/>
      <c r="AA76" s="148"/>
      <c r="AB76" s="148"/>
      <c r="AC76" s="148"/>
      <c r="AD76" s="148"/>
      <c r="AE76" s="148"/>
      <c r="AF76" s="148"/>
      <c r="AG76" s="148"/>
      <c r="AH76" s="148"/>
      <c r="AI76" s="148"/>
      <c r="AJ76" s="148"/>
      <c r="AK76" s="148"/>
      <c r="AL76" s="148"/>
      <c r="AM76" s="148"/>
      <c r="AN76" s="148"/>
      <c r="AO76" s="148"/>
      <c r="AP76" s="177"/>
    </row>
    <row r="77" spans="2:42" ht="22.5" customHeight="1">
      <c r="B77" s="82"/>
      <c r="C77" s="95"/>
      <c r="D77" s="95"/>
      <c r="E77" s="103"/>
      <c r="F77" s="104"/>
      <c r="G77" s="111"/>
      <c r="H77" s="111"/>
      <c r="I77" s="111"/>
      <c r="J77" s="32" t="s">
        <v>7</v>
      </c>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78"/>
    </row>
    <row r="78" spans="2:42" s="1" customFormat="1" ht="22.5" customHeight="1">
      <c r="B78" s="83" t="str">
        <f>B64</f>
        <v>⑷交通費</v>
      </c>
      <c r="C78" s="96"/>
      <c r="D78" s="96"/>
      <c r="E78" s="96"/>
      <c r="F78" s="105" t="s">
        <v>4</v>
      </c>
      <c r="G78" s="112">
        <f>COUNTA(F65:I77)</f>
        <v>0</v>
      </c>
      <c r="H78" s="112"/>
      <c r="I78" s="112"/>
      <c r="J78" s="117" t="s">
        <v>16</v>
      </c>
      <c r="K78" s="126">
        <f>SUM(F65:I77)</f>
        <v>0</v>
      </c>
      <c r="L78" s="126"/>
      <c r="M78" s="126"/>
      <c r="N78" s="126"/>
      <c r="O78" s="126"/>
      <c r="P78" s="139" t="s">
        <v>7</v>
      </c>
      <c r="Q78" s="142"/>
      <c r="R78" s="149">
        <f>SUMIF(K65:M76,"立候補準備",F65:I76)</f>
        <v>0</v>
      </c>
      <c r="S78" s="149"/>
      <c r="T78" s="149">
        <f>SUMIF(K65:M76,"選挙運動",F65:I76)</f>
        <v>0</v>
      </c>
      <c r="U78" s="149"/>
      <c r="V78" s="157">
        <f>R78+T78</f>
        <v>0</v>
      </c>
      <c r="W78" s="157"/>
      <c r="X78" s="157"/>
      <c r="Y78" s="142"/>
      <c r="Z78" s="142"/>
      <c r="AA78" s="142"/>
      <c r="AB78" s="142"/>
      <c r="AC78" s="142"/>
      <c r="AD78" s="142"/>
      <c r="AE78" s="142"/>
      <c r="AF78" s="142"/>
      <c r="AG78" s="142"/>
      <c r="AH78" s="142"/>
      <c r="AI78" s="142"/>
      <c r="AJ78" s="142"/>
      <c r="AK78" s="142"/>
      <c r="AL78" s="142"/>
      <c r="AM78" s="142"/>
      <c r="AN78" s="142"/>
      <c r="AO78" s="142"/>
      <c r="AP78" s="179"/>
    </row>
    <row r="79" spans="2:42" ht="22.5" customHeight="1">
      <c r="B79" s="81" t="s">
        <v>38</v>
      </c>
      <c r="C79" s="94"/>
      <c r="D79" s="94"/>
      <c r="E79" s="94"/>
      <c r="F79" s="94"/>
      <c r="G79" s="94"/>
      <c r="H79" s="115"/>
      <c r="I79" s="115"/>
      <c r="J79" s="11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82"/>
    </row>
    <row r="80" spans="2:42" ht="22.5" customHeight="1">
      <c r="B80" s="82"/>
      <c r="C80" s="95"/>
      <c r="D80" s="95"/>
      <c r="E80" s="103"/>
      <c r="F80" s="21"/>
      <c r="G80" s="26"/>
      <c r="H80" s="26"/>
      <c r="I80" s="26"/>
      <c r="J80" s="32" t="s">
        <v>7</v>
      </c>
      <c r="K80" s="125"/>
      <c r="L80" s="125"/>
      <c r="M80" s="125"/>
      <c r="N80" s="125"/>
      <c r="O80" s="125"/>
      <c r="P80" s="125"/>
      <c r="Q80" s="125"/>
      <c r="R80" s="148"/>
      <c r="S80" s="148"/>
      <c r="T80" s="148"/>
      <c r="U80" s="148"/>
      <c r="V80" s="148"/>
      <c r="W80" s="148"/>
      <c r="X80" s="148"/>
      <c r="Y80" s="148"/>
      <c r="Z80" s="148"/>
      <c r="AA80" s="148"/>
      <c r="AB80" s="148"/>
      <c r="AC80" s="148"/>
      <c r="AD80" s="148"/>
      <c r="AE80" s="148"/>
      <c r="AF80" s="148"/>
      <c r="AG80" s="148"/>
      <c r="AH80" s="148"/>
      <c r="AI80" s="148"/>
      <c r="AJ80" s="148"/>
      <c r="AK80" s="148"/>
      <c r="AL80" s="148"/>
      <c r="AM80" s="148"/>
      <c r="AN80" s="148"/>
      <c r="AO80" s="148"/>
      <c r="AP80" s="177"/>
    </row>
    <row r="81" spans="2:42" ht="22.5" customHeight="1">
      <c r="B81" s="82"/>
      <c r="C81" s="95"/>
      <c r="D81" s="95"/>
      <c r="E81" s="103"/>
      <c r="F81" s="21"/>
      <c r="G81" s="26"/>
      <c r="H81" s="26"/>
      <c r="I81" s="26"/>
      <c r="J81" s="32" t="s">
        <v>7</v>
      </c>
      <c r="K81" s="125"/>
      <c r="L81" s="125"/>
      <c r="M81" s="125"/>
      <c r="N81" s="125"/>
      <c r="O81" s="125"/>
      <c r="P81" s="125"/>
      <c r="Q81" s="125"/>
      <c r="R81" s="148"/>
      <c r="S81" s="148"/>
      <c r="T81" s="148"/>
      <c r="U81" s="148"/>
      <c r="V81" s="148"/>
      <c r="W81" s="148"/>
      <c r="X81" s="148"/>
      <c r="Y81" s="148"/>
      <c r="Z81" s="148"/>
      <c r="AA81" s="148"/>
      <c r="AB81" s="148"/>
      <c r="AC81" s="148"/>
      <c r="AD81" s="148"/>
      <c r="AE81" s="148"/>
      <c r="AF81" s="148"/>
      <c r="AG81" s="148"/>
      <c r="AH81" s="148"/>
      <c r="AI81" s="148"/>
      <c r="AJ81" s="148"/>
      <c r="AK81" s="148"/>
      <c r="AL81" s="148"/>
      <c r="AM81" s="148"/>
      <c r="AN81" s="148"/>
      <c r="AO81" s="148"/>
      <c r="AP81" s="177"/>
    </row>
    <row r="82" spans="2:42" ht="22.5" customHeight="1">
      <c r="B82" s="82"/>
      <c r="C82" s="95"/>
      <c r="D82" s="95"/>
      <c r="E82" s="103"/>
      <c r="F82" s="21"/>
      <c r="G82" s="26"/>
      <c r="H82" s="26"/>
      <c r="I82" s="26"/>
      <c r="J82" s="32" t="s">
        <v>7</v>
      </c>
      <c r="K82" s="125"/>
      <c r="L82" s="125"/>
      <c r="M82" s="125"/>
      <c r="N82" s="125"/>
      <c r="O82" s="125"/>
      <c r="P82" s="125"/>
      <c r="Q82" s="125"/>
      <c r="R82" s="148"/>
      <c r="S82" s="148"/>
      <c r="T82" s="148"/>
      <c r="U82" s="148"/>
      <c r="V82" s="148"/>
      <c r="W82" s="148"/>
      <c r="X82" s="148"/>
      <c r="Y82" s="148"/>
      <c r="Z82" s="148"/>
      <c r="AA82" s="148"/>
      <c r="AB82" s="148"/>
      <c r="AC82" s="148"/>
      <c r="AD82" s="148"/>
      <c r="AE82" s="148"/>
      <c r="AF82" s="148"/>
      <c r="AG82" s="148"/>
      <c r="AH82" s="148"/>
      <c r="AI82" s="148"/>
      <c r="AJ82" s="148"/>
      <c r="AK82" s="148"/>
      <c r="AL82" s="148"/>
      <c r="AM82" s="148"/>
      <c r="AN82" s="148"/>
      <c r="AO82" s="148"/>
      <c r="AP82" s="177"/>
    </row>
    <row r="83" spans="2:42" ht="22.5" customHeight="1">
      <c r="B83" s="82"/>
      <c r="C83" s="95"/>
      <c r="D83" s="95"/>
      <c r="E83" s="103"/>
      <c r="F83" s="21"/>
      <c r="G83" s="26"/>
      <c r="H83" s="26"/>
      <c r="I83" s="26"/>
      <c r="J83" s="32" t="s">
        <v>7</v>
      </c>
      <c r="K83" s="125"/>
      <c r="L83" s="125"/>
      <c r="M83" s="125"/>
      <c r="N83" s="125"/>
      <c r="O83" s="125"/>
      <c r="P83" s="125"/>
      <c r="Q83" s="125"/>
      <c r="R83" s="148"/>
      <c r="S83" s="148"/>
      <c r="T83" s="148"/>
      <c r="U83" s="148"/>
      <c r="V83" s="148"/>
      <c r="W83" s="148"/>
      <c r="X83" s="148"/>
      <c r="Y83" s="148"/>
      <c r="Z83" s="148"/>
      <c r="AA83" s="148"/>
      <c r="AB83" s="148"/>
      <c r="AC83" s="148"/>
      <c r="AD83" s="148"/>
      <c r="AE83" s="148"/>
      <c r="AF83" s="148"/>
      <c r="AG83" s="148"/>
      <c r="AH83" s="148"/>
      <c r="AI83" s="148"/>
      <c r="AJ83" s="148"/>
      <c r="AK83" s="148"/>
      <c r="AL83" s="148"/>
      <c r="AM83" s="148"/>
      <c r="AN83" s="148"/>
      <c r="AO83" s="148"/>
      <c r="AP83" s="177"/>
    </row>
    <row r="84" spans="2:42" ht="22.5" customHeight="1">
      <c r="B84" s="82"/>
      <c r="C84" s="95"/>
      <c r="D84" s="95"/>
      <c r="E84" s="103"/>
      <c r="F84" s="21"/>
      <c r="G84" s="26"/>
      <c r="H84" s="26"/>
      <c r="I84" s="26"/>
      <c r="J84" s="32" t="s">
        <v>7</v>
      </c>
      <c r="K84" s="125"/>
      <c r="L84" s="125"/>
      <c r="M84" s="125"/>
      <c r="N84" s="125"/>
      <c r="O84" s="125"/>
      <c r="P84" s="125"/>
      <c r="Q84" s="125"/>
      <c r="R84" s="148"/>
      <c r="S84" s="148"/>
      <c r="T84" s="148"/>
      <c r="U84" s="148"/>
      <c r="V84" s="148"/>
      <c r="W84" s="148"/>
      <c r="X84" s="148"/>
      <c r="Y84" s="148"/>
      <c r="Z84" s="148"/>
      <c r="AA84" s="148"/>
      <c r="AB84" s="148"/>
      <c r="AC84" s="148"/>
      <c r="AD84" s="148"/>
      <c r="AE84" s="148"/>
      <c r="AF84" s="148"/>
      <c r="AG84" s="148"/>
      <c r="AH84" s="148"/>
      <c r="AI84" s="148"/>
      <c r="AJ84" s="148"/>
      <c r="AK84" s="148"/>
      <c r="AL84" s="148"/>
      <c r="AM84" s="148"/>
      <c r="AN84" s="148"/>
      <c r="AO84" s="148"/>
      <c r="AP84" s="177"/>
    </row>
    <row r="85" spans="2:42" ht="22.5" customHeight="1">
      <c r="B85" s="82"/>
      <c r="C85" s="95"/>
      <c r="D85" s="95"/>
      <c r="E85" s="103"/>
      <c r="F85" s="21"/>
      <c r="G85" s="26"/>
      <c r="H85" s="26"/>
      <c r="I85" s="26"/>
      <c r="J85" s="32" t="s">
        <v>7</v>
      </c>
      <c r="K85" s="125"/>
      <c r="L85" s="125"/>
      <c r="M85" s="125"/>
      <c r="N85" s="125"/>
      <c r="O85" s="125"/>
      <c r="P85" s="125"/>
      <c r="Q85" s="125"/>
      <c r="R85" s="148"/>
      <c r="S85" s="148"/>
      <c r="T85" s="148"/>
      <c r="U85" s="148"/>
      <c r="V85" s="148"/>
      <c r="W85" s="148"/>
      <c r="X85" s="148"/>
      <c r="Y85" s="148"/>
      <c r="Z85" s="148"/>
      <c r="AA85" s="148"/>
      <c r="AB85" s="148"/>
      <c r="AC85" s="148"/>
      <c r="AD85" s="148"/>
      <c r="AE85" s="148"/>
      <c r="AF85" s="148"/>
      <c r="AG85" s="148"/>
      <c r="AH85" s="148"/>
      <c r="AI85" s="148"/>
      <c r="AJ85" s="148"/>
      <c r="AK85" s="148"/>
      <c r="AL85" s="148"/>
      <c r="AM85" s="148"/>
      <c r="AN85" s="148"/>
      <c r="AO85" s="148"/>
      <c r="AP85" s="177"/>
    </row>
    <row r="86" spans="2:42" ht="22.5" customHeight="1">
      <c r="B86" s="82"/>
      <c r="C86" s="95"/>
      <c r="D86" s="95"/>
      <c r="E86" s="103"/>
      <c r="F86" s="21"/>
      <c r="G86" s="26"/>
      <c r="H86" s="26"/>
      <c r="I86" s="26"/>
      <c r="J86" s="32" t="s">
        <v>7</v>
      </c>
      <c r="K86" s="125"/>
      <c r="L86" s="125"/>
      <c r="M86" s="125"/>
      <c r="N86" s="125"/>
      <c r="O86" s="125"/>
      <c r="P86" s="125"/>
      <c r="Q86" s="125"/>
      <c r="R86" s="148"/>
      <c r="S86" s="148"/>
      <c r="T86" s="148"/>
      <c r="U86" s="148"/>
      <c r="V86" s="148"/>
      <c r="W86" s="148"/>
      <c r="X86" s="148"/>
      <c r="Y86" s="148"/>
      <c r="Z86" s="148"/>
      <c r="AA86" s="148"/>
      <c r="AB86" s="148"/>
      <c r="AC86" s="148"/>
      <c r="AD86" s="148"/>
      <c r="AE86" s="148"/>
      <c r="AF86" s="148"/>
      <c r="AG86" s="148"/>
      <c r="AH86" s="148"/>
      <c r="AI86" s="148"/>
      <c r="AJ86" s="148"/>
      <c r="AK86" s="148"/>
      <c r="AL86" s="148"/>
      <c r="AM86" s="148"/>
      <c r="AN86" s="148"/>
      <c r="AO86" s="148"/>
      <c r="AP86" s="177"/>
    </row>
    <row r="87" spans="2:42" ht="22.5" customHeight="1">
      <c r="B87" s="82"/>
      <c r="C87" s="95"/>
      <c r="D87" s="95"/>
      <c r="E87" s="103"/>
      <c r="F87" s="21"/>
      <c r="G87" s="26"/>
      <c r="H87" s="26"/>
      <c r="I87" s="26"/>
      <c r="J87" s="32" t="s">
        <v>7</v>
      </c>
      <c r="K87" s="125"/>
      <c r="L87" s="125"/>
      <c r="M87" s="125"/>
      <c r="N87" s="125"/>
      <c r="O87" s="125"/>
      <c r="P87" s="125"/>
      <c r="Q87" s="125"/>
      <c r="R87" s="148"/>
      <c r="S87" s="148"/>
      <c r="T87" s="148"/>
      <c r="U87" s="148"/>
      <c r="V87" s="148"/>
      <c r="W87" s="148"/>
      <c r="X87" s="148"/>
      <c r="Y87" s="148"/>
      <c r="Z87" s="148"/>
      <c r="AA87" s="148"/>
      <c r="AB87" s="148"/>
      <c r="AC87" s="148"/>
      <c r="AD87" s="148"/>
      <c r="AE87" s="148"/>
      <c r="AF87" s="148"/>
      <c r="AG87" s="148"/>
      <c r="AH87" s="148"/>
      <c r="AI87" s="148"/>
      <c r="AJ87" s="148"/>
      <c r="AK87" s="148"/>
      <c r="AL87" s="148"/>
      <c r="AM87" s="148"/>
      <c r="AN87" s="148"/>
      <c r="AO87" s="148"/>
      <c r="AP87" s="177"/>
    </row>
    <row r="88" spans="2:42" ht="22.5" customHeight="1">
      <c r="B88" s="82"/>
      <c r="C88" s="95"/>
      <c r="D88" s="95"/>
      <c r="E88" s="103"/>
      <c r="F88" s="21"/>
      <c r="G88" s="26"/>
      <c r="H88" s="26"/>
      <c r="I88" s="26"/>
      <c r="J88" s="32" t="s">
        <v>7</v>
      </c>
      <c r="K88" s="125"/>
      <c r="L88" s="125"/>
      <c r="M88" s="125"/>
      <c r="N88" s="125"/>
      <c r="O88" s="125"/>
      <c r="P88" s="125"/>
      <c r="Q88" s="125"/>
      <c r="R88" s="148"/>
      <c r="S88" s="148"/>
      <c r="T88" s="148"/>
      <c r="U88" s="148"/>
      <c r="V88" s="148"/>
      <c r="W88" s="148"/>
      <c r="X88" s="148"/>
      <c r="Y88" s="148"/>
      <c r="Z88" s="148"/>
      <c r="AA88" s="148"/>
      <c r="AB88" s="148"/>
      <c r="AC88" s="148"/>
      <c r="AD88" s="148"/>
      <c r="AE88" s="148"/>
      <c r="AF88" s="148"/>
      <c r="AG88" s="148"/>
      <c r="AH88" s="148"/>
      <c r="AI88" s="148"/>
      <c r="AJ88" s="148"/>
      <c r="AK88" s="148"/>
      <c r="AL88" s="148"/>
      <c r="AM88" s="148"/>
      <c r="AN88" s="148"/>
      <c r="AO88" s="148"/>
      <c r="AP88" s="177"/>
    </row>
    <row r="89" spans="2:42" ht="22.5" customHeight="1">
      <c r="B89" s="82"/>
      <c r="C89" s="95"/>
      <c r="D89" s="95"/>
      <c r="E89" s="103"/>
      <c r="F89" s="21"/>
      <c r="G89" s="26"/>
      <c r="H89" s="26"/>
      <c r="I89" s="26"/>
      <c r="J89" s="32" t="s">
        <v>7</v>
      </c>
      <c r="K89" s="125"/>
      <c r="L89" s="125"/>
      <c r="M89" s="125"/>
      <c r="N89" s="125"/>
      <c r="O89" s="125"/>
      <c r="P89" s="125"/>
      <c r="Q89" s="125"/>
      <c r="R89" s="148"/>
      <c r="S89" s="148"/>
      <c r="T89" s="148"/>
      <c r="U89" s="148"/>
      <c r="V89" s="148"/>
      <c r="W89" s="148"/>
      <c r="X89" s="148"/>
      <c r="Y89" s="148"/>
      <c r="Z89" s="148"/>
      <c r="AA89" s="148"/>
      <c r="AB89" s="148"/>
      <c r="AC89" s="148"/>
      <c r="AD89" s="148"/>
      <c r="AE89" s="148"/>
      <c r="AF89" s="148"/>
      <c r="AG89" s="148"/>
      <c r="AH89" s="148"/>
      <c r="AI89" s="148"/>
      <c r="AJ89" s="148"/>
      <c r="AK89" s="148"/>
      <c r="AL89" s="148"/>
      <c r="AM89" s="148"/>
      <c r="AN89" s="148"/>
      <c r="AO89" s="148"/>
      <c r="AP89" s="177"/>
    </row>
    <row r="90" spans="2:42" ht="22.5" customHeight="1">
      <c r="B90" s="82"/>
      <c r="C90" s="95"/>
      <c r="D90" s="95"/>
      <c r="E90" s="103"/>
      <c r="F90" s="21"/>
      <c r="G90" s="26"/>
      <c r="H90" s="26"/>
      <c r="I90" s="26"/>
      <c r="J90" s="32" t="s">
        <v>7</v>
      </c>
      <c r="K90" s="125"/>
      <c r="L90" s="125"/>
      <c r="M90" s="125"/>
      <c r="N90" s="125"/>
      <c r="O90" s="125"/>
      <c r="P90" s="125"/>
      <c r="Q90" s="125"/>
      <c r="R90" s="148"/>
      <c r="S90" s="148"/>
      <c r="T90" s="148"/>
      <c r="U90" s="148"/>
      <c r="V90" s="148"/>
      <c r="W90" s="148"/>
      <c r="X90" s="148"/>
      <c r="Y90" s="148"/>
      <c r="Z90" s="148"/>
      <c r="AA90" s="148"/>
      <c r="AB90" s="148"/>
      <c r="AC90" s="148"/>
      <c r="AD90" s="148"/>
      <c r="AE90" s="148"/>
      <c r="AF90" s="148"/>
      <c r="AG90" s="148"/>
      <c r="AH90" s="148"/>
      <c r="AI90" s="148"/>
      <c r="AJ90" s="148"/>
      <c r="AK90" s="148"/>
      <c r="AL90" s="148"/>
      <c r="AM90" s="148"/>
      <c r="AN90" s="148"/>
      <c r="AO90" s="148"/>
      <c r="AP90" s="177"/>
    </row>
    <row r="91" spans="2:42" ht="22.5" customHeight="1">
      <c r="B91" s="82"/>
      <c r="C91" s="95"/>
      <c r="D91" s="95"/>
      <c r="E91" s="103"/>
      <c r="F91" s="21"/>
      <c r="G91" s="26"/>
      <c r="H91" s="26"/>
      <c r="I91" s="26"/>
      <c r="J91" s="32" t="s">
        <v>7</v>
      </c>
      <c r="K91" s="125"/>
      <c r="L91" s="125"/>
      <c r="M91" s="125"/>
      <c r="N91" s="125"/>
      <c r="O91" s="125"/>
      <c r="P91" s="125"/>
      <c r="Q91" s="125"/>
      <c r="R91" s="148"/>
      <c r="S91" s="148"/>
      <c r="T91" s="148"/>
      <c r="U91" s="148"/>
      <c r="V91" s="148"/>
      <c r="W91" s="148"/>
      <c r="X91" s="148"/>
      <c r="Y91" s="148"/>
      <c r="Z91" s="148"/>
      <c r="AA91" s="148"/>
      <c r="AB91" s="148"/>
      <c r="AC91" s="148"/>
      <c r="AD91" s="148"/>
      <c r="AE91" s="148"/>
      <c r="AF91" s="148"/>
      <c r="AG91" s="148"/>
      <c r="AH91" s="148"/>
      <c r="AI91" s="148"/>
      <c r="AJ91" s="148"/>
      <c r="AK91" s="148"/>
      <c r="AL91" s="148"/>
      <c r="AM91" s="148"/>
      <c r="AN91" s="148"/>
      <c r="AO91" s="148"/>
      <c r="AP91" s="177"/>
    </row>
    <row r="92" spans="2:42" ht="22.5" customHeight="1">
      <c r="B92" s="82"/>
      <c r="C92" s="95"/>
      <c r="D92" s="95"/>
      <c r="E92" s="103"/>
      <c r="F92" s="104"/>
      <c r="G92" s="111"/>
      <c r="H92" s="111"/>
      <c r="I92" s="111"/>
      <c r="J92" s="32" t="s">
        <v>7</v>
      </c>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78"/>
    </row>
    <row r="93" spans="2:42" s="1" customFormat="1" ht="22.5" customHeight="1">
      <c r="B93" s="83" t="str">
        <f>B79</f>
        <v>⑸印刷費</v>
      </c>
      <c r="C93" s="96"/>
      <c r="D93" s="96"/>
      <c r="E93" s="96"/>
      <c r="F93" s="105" t="s">
        <v>4</v>
      </c>
      <c r="G93" s="112">
        <f>COUNTA(F80:I92)</f>
        <v>0</v>
      </c>
      <c r="H93" s="112"/>
      <c r="I93" s="112"/>
      <c r="J93" s="117" t="s">
        <v>16</v>
      </c>
      <c r="K93" s="126">
        <f>SUM(F80:I92)</f>
        <v>0</v>
      </c>
      <c r="L93" s="126"/>
      <c r="M93" s="126"/>
      <c r="N93" s="126"/>
      <c r="O93" s="126"/>
      <c r="P93" s="139" t="s">
        <v>7</v>
      </c>
      <c r="Q93" s="142"/>
      <c r="R93" s="149">
        <f>SUMIF(K80:M91,"立候補準備",F80:I91)</f>
        <v>0</v>
      </c>
      <c r="S93" s="149"/>
      <c r="T93" s="149">
        <f>SUMIF(K80:M91,"選挙運動",F80:I91)</f>
        <v>0</v>
      </c>
      <c r="U93" s="149"/>
      <c r="V93" s="157">
        <f>R93+T93</f>
        <v>0</v>
      </c>
      <c r="W93" s="157"/>
      <c r="X93" s="157"/>
      <c r="Y93" s="142"/>
      <c r="Z93" s="142"/>
      <c r="AA93" s="142"/>
      <c r="AB93" s="142"/>
      <c r="AC93" s="142"/>
      <c r="AD93" s="142"/>
      <c r="AE93" s="142"/>
      <c r="AF93" s="142"/>
      <c r="AG93" s="142"/>
      <c r="AH93" s="142"/>
      <c r="AI93" s="142"/>
      <c r="AJ93" s="142"/>
      <c r="AK93" s="142"/>
      <c r="AL93" s="142"/>
      <c r="AM93" s="142"/>
      <c r="AN93" s="142"/>
      <c r="AO93" s="142"/>
      <c r="AP93" s="179"/>
    </row>
    <row r="94" spans="2:42" ht="22.5" customHeight="1">
      <c r="B94" s="81" t="s">
        <v>19</v>
      </c>
      <c r="C94" s="94"/>
      <c r="D94" s="94"/>
      <c r="E94" s="94"/>
      <c r="F94" s="94"/>
      <c r="G94" s="94"/>
      <c r="H94" s="115"/>
      <c r="I94" s="115"/>
      <c r="J94" s="11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82"/>
    </row>
    <row r="95" spans="2:42" ht="22.5" customHeight="1">
      <c r="B95" s="82"/>
      <c r="C95" s="95"/>
      <c r="D95" s="95"/>
      <c r="E95" s="103"/>
      <c r="F95" s="21"/>
      <c r="G95" s="26"/>
      <c r="H95" s="26"/>
      <c r="I95" s="26"/>
      <c r="J95" s="32" t="s">
        <v>7</v>
      </c>
      <c r="K95" s="125"/>
      <c r="L95" s="125"/>
      <c r="M95" s="125"/>
      <c r="N95" s="125"/>
      <c r="O95" s="125"/>
      <c r="P95" s="125"/>
      <c r="Q95" s="125"/>
      <c r="R95" s="148"/>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77"/>
    </row>
    <row r="96" spans="2:42" ht="22.5" customHeight="1">
      <c r="B96" s="82"/>
      <c r="C96" s="95"/>
      <c r="D96" s="95"/>
      <c r="E96" s="103"/>
      <c r="F96" s="21"/>
      <c r="G96" s="26"/>
      <c r="H96" s="26"/>
      <c r="I96" s="26"/>
      <c r="J96" s="32" t="s">
        <v>7</v>
      </c>
      <c r="K96" s="125"/>
      <c r="L96" s="125"/>
      <c r="M96" s="125"/>
      <c r="N96" s="125"/>
      <c r="O96" s="125"/>
      <c r="P96" s="125"/>
      <c r="Q96" s="125"/>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77"/>
    </row>
    <row r="97" spans="2:42" ht="22.5" customHeight="1">
      <c r="B97" s="82"/>
      <c r="C97" s="95"/>
      <c r="D97" s="95"/>
      <c r="E97" s="103"/>
      <c r="F97" s="21"/>
      <c r="G97" s="26"/>
      <c r="H97" s="26"/>
      <c r="I97" s="26"/>
      <c r="J97" s="32" t="s">
        <v>7</v>
      </c>
      <c r="K97" s="125"/>
      <c r="L97" s="125"/>
      <c r="M97" s="125"/>
      <c r="N97" s="125"/>
      <c r="O97" s="125"/>
      <c r="P97" s="125"/>
      <c r="Q97" s="125"/>
      <c r="R97" s="148"/>
      <c r="S97" s="148"/>
      <c r="T97" s="148"/>
      <c r="U97" s="148"/>
      <c r="V97" s="148"/>
      <c r="W97" s="148"/>
      <c r="X97" s="148"/>
      <c r="Y97" s="148"/>
      <c r="Z97" s="148"/>
      <c r="AA97" s="148"/>
      <c r="AB97" s="148"/>
      <c r="AC97" s="148"/>
      <c r="AD97" s="148"/>
      <c r="AE97" s="148"/>
      <c r="AF97" s="148"/>
      <c r="AG97" s="148"/>
      <c r="AH97" s="148"/>
      <c r="AI97" s="148"/>
      <c r="AJ97" s="148"/>
      <c r="AK97" s="148"/>
      <c r="AL97" s="148"/>
      <c r="AM97" s="148"/>
      <c r="AN97" s="148"/>
      <c r="AO97" s="148"/>
      <c r="AP97" s="177"/>
    </row>
    <row r="98" spans="2:42" ht="22.5" customHeight="1">
      <c r="B98" s="82"/>
      <c r="C98" s="95"/>
      <c r="D98" s="95"/>
      <c r="E98" s="103"/>
      <c r="F98" s="21"/>
      <c r="G98" s="26"/>
      <c r="H98" s="26"/>
      <c r="I98" s="26"/>
      <c r="J98" s="32" t="s">
        <v>7</v>
      </c>
      <c r="K98" s="125"/>
      <c r="L98" s="125"/>
      <c r="M98" s="125"/>
      <c r="N98" s="125"/>
      <c r="O98" s="125"/>
      <c r="P98" s="125"/>
      <c r="Q98" s="125"/>
      <c r="R98" s="148"/>
      <c r="S98" s="148"/>
      <c r="T98" s="148"/>
      <c r="U98" s="148"/>
      <c r="V98" s="148"/>
      <c r="W98" s="148"/>
      <c r="X98" s="148"/>
      <c r="Y98" s="148"/>
      <c r="Z98" s="148"/>
      <c r="AA98" s="148"/>
      <c r="AB98" s="148"/>
      <c r="AC98" s="148"/>
      <c r="AD98" s="148"/>
      <c r="AE98" s="148"/>
      <c r="AF98" s="148"/>
      <c r="AG98" s="148"/>
      <c r="AH98" s="148"/>
      <c r="AI98" s="148"/>
      <c r="AJ98" s="148"/>
      <c r="AK98" s="148"/>
      <c r="AL98" s="148"/>
      <c r="AM98" s="148"/>
      <c r="AN98" s="148"/>
      <c r="AO98" s="148"/>
      <c r="AP98" s="177"/>
    </row>
    <row r="99" spans="2:42" ht="22.5" customHeight="1">
      <c r="B99" s="82"/>
      <c r="C99" s="95"/>
      <c r="D99" s="95"/>
      <c r="E99" s="103"/>
      <c r="F99" s="21"/>
      <c r="G99" s="26"/>
      <c r="H99" s="26"/>
      <c r="I99" s="26"/>
      <c r="J99" s="32" t="s">
        <v>7</v>
      </c>
      <c r="K99" s="125"/>
      <c r="L99" s="125"/>
      <c r="M99" s="125"/>
      <c r="N99" s="125"/>
      <c r="O99" s="125"/>
      <c r="P99" s="125"/>
      <c r="Q99" s="125"/>
      <c r="R99" s="148"/>
      <c r="S99" s="148"/>
      <c r="T99" s="148"/>
      <c r="U99" s="148"/>
      <c r="V99" s="148"/>
      <c r="W99" s="148"/>
      <c r="X99" s="148"/>
      <c r="Y99" s="148"/>
      <c r="Z99" s="148"/>
      <c r="AA99" s="148"/>
      <c r="AB99" s="148"/>
      <c r="AC99" s="148"/>
      <c r="AD99" s="148"/>
      <c r="AE99" s="148"/>
      <c r="AF99" s="148"/>
      <c r="AG99" s="148"/>
      <c r="AH99" s="148"/>
      <c r="AI99" s="148"/>
      <c r="AJ99" s="148"/>
      <c r="AK99" s="148"/>
      <c r="AL99" s="148"/>
      <c r="AM99" s="148"/>
      <c r="AN99" s="148"/>
      <c r="AO99" s="148"/>
      <c r="AP99" s="177"/>
    </row>
    <row r="100" spans="2:42" ht="22.5" customHeight="1">
      <c r="B100" s="82"/>
      <c r="C100" s="95"/>
      <c r="D100" s="95"/>
      <c r="E100" s="103"/>
      <c r="F100" s="21"/>
      <c r="G100" s="26"/>
      <c r="H100" s="26"/>
      <c r="I100" s="26"/>
      <c r="J100" s="32" t="s">
        <v>7</v>
      </c>
      <c r="K100" s="125"/>
      <c r="L100" s="125"/>
      <c r="M100" s="125"/>
      <c r="N100" s="125"/>
      <c r="O100" s="125"/>
      <c r="P100" s="125"/>
      <c r="Q100" s="125"/>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77"/>
    </row>
    <row r="101" spans="2:42" ht="22.5" customHeight="1">
      <c r="B101" s="82"/>
      <c r="C101" s="95"/>
      <c r="D101" s="95"/>
      <c r="E101" s="103"/>
      <c r="F101" s="21"/>
      <c r="G101" s="26"/>
      <c r="H101" s="26"/>
      <c r="I101" s="26"/>
      <c r="J101" s="32" t="s">
        <v>7</v>
      </c>
      <c r="K101" s="125"/>
      <c r="L101" s="125"/>
      <c r="M101" s="125"/>
      <c r="N101" s="125"/>
      <c r="O101" s="125"/>
      <c r="P101" s="125"/>
      <c r="Q101" s="125"/>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77"/>
    </row>
    <row r="102" spans="2:42" ht="22.5" customHeight="1">
      <c r="B102" s="82"/>
      <c r="C102" s="95"/>
      <c r="D102" s="95"/>
      <c r="E102" s="103"/>
      <c r="F102" s="21"/>
      <c r="G102" s="26"/>
      <c r="H102" s="26"/>
      <c r="I102" s="26"/>
      <c r="J102" s="32" t="s">
        <v>7</v>
      </c>
      <c r="K102" s="125"/>
      <c r="L102" s="125"/>
      <c r="M102" s="125"/>
      <c r="N102" s="125"/>
      <c r="O102" s="125"/>
      <c r="P102" s="125"/>
      <c r="Q102" s="125"/>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77"/>
    </row>
    <row r="103" spans="2:42" ht="22.5" customHeight="1">
      <c r="B103" s="82"/>
      <c r="C103" s="95"/>
      <c r="D103" s="95"/>
      <c r="E103" s="103"/>
      <c r="F103" s="21"/>
      <c r="G103" s="26"/>
      <c r="H103" s="26"/>
      <c r="I103" s="26"/>
      <c r="J103" s="32" t="s">
        <v>7</v>
      </c>
      <c r="K103" s="125"/>
      <c r="L103" s="125"/>
      <c r="M103" s="125"/>
      <c r="N103" s="125"/>
      <c r="O103" s="125"/>
      <c r="P103" s="125"/>
      <c r="Q103" s="125"/>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77"/>
    </row>
    <row r="104" spans="2:42" ht="22.5" customHeight="1">
      <c r="B104" s="82"/>
      <c r="C104" s="95"/>
      <c r="D104" s="95"/>
      <c r="E104" s="103"/>
      <c r="F104" s="21"/>
      <c r="G104" s="26"/>
      <c r="H104" s="26"/>
      <c r="I104" s="26"/>
      <c r="J104" s="32" t="s">
        <v>7</v>
      </c>
      <c r="K104" s="125"/>
      <c r="L104" s="125"/>
      <c r="M104" s="125"/>
      <c r="N104" s="125"/>
      <c r="O104" s="125"/>
      <c r="P104" s="125"/>
      <c r="Q104" s="125"/>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77"/>
    </row>
    <row r="105" spans="2:42" ht="22.5" customHeight="1">
      <c r="B105" s="82"/>
      <c r="C105" s="95"/>
      <c r="D105" s="95"/>
      <c r="E105" s="103"/>
      <c r="F105" s="21"/>
      <c r="G105" s="26"/>
      <c r="H105" s="26"/>
      <c r="I105" s="26"/>
      <c r="J105" s="32" t="s">
        <v>7</v>
      </c>
      <c r="K105" s="125"/>
      <c r="L105" s="125"/>
      <c r="M105" s="125"/>
      <c r="N105" s="125"/>
      <c r="O105" s="125"/>
      <c r="P105" s="125"/>
      <c r="Q105" s="125"/>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77"/>
    </row>
    <row r="106" spans="2:42" ht="22.5" customHeight="1">
      <c r="B106" s="82"/>
      <c r="C106" s="95"/>
      <c r="D106" s="95"/>
      <c r="E106" s="103"/>
      <c r="F106" s="21"/>
      <c r="G106" s="26"/>
      <c r="H106" s="26"/>
      <c r="I106" s="26"/>
      <c r="J106" s="32" t="s">
        <v>7</v>
      </c>
      <c r="K106" s="125"/>
      <c r="L106" s="125"/>
      <c r="M106" s="125"/>
      <c r="N106" s="125"/>
      <c r="O106" s="125"/>
      <c r="P106" s="125"/>
      <c r="Q106" s="125"/>
      <c r="R106" s="148"/>
      <c r="S106" s="148"/>
      <c r="T106" s="148"/>
      <c r="U106" s="148"/>
      <c r="V106" s="148"/>
      <c r="W106" s="148"/>
      <c r="X106" s="148"/>
      <c r="Y106" s="148"/>
      <c r="Z106" s="148"/>
      <c r="AA106" s="148"/>
      <c r="AB106" s="148"/>
      <c r="AC106" s="148"/>
      <c r="AD106" s="148"/>
      <c r="AE106" s="148"/>
      <c r="AF106" s="148"/>
      <c r="AG106" s="148"/>
      <c r="AH106" s="148"/>
      <c r="AI106" s="148"/>
      <c r="AJ106" s="148"/>
      <c r="AK106" s="148"/>
      <c r="AL106" s="148"/>
      <c r="AM106" s="148"/>
      <c r="AN106" s="148"/>
      <c r="AO106" s="148"/>
      <c r="AP106" s="177"/>
    </row>
    <row r="107" spans="2:42" ht="22.5" customHeight="1">
      <c r="B107" s="82"/>
      <c r="C107" s="95"/>
      <c r="D107" s="95"/>
      <c r="E107" s="103"/>
      <c r="F107" s="104"/>
      <c r="G107" s="111"/>
      <c r="H107" s="111"/>
      <c r="I107" s="111"/>
      <c r="J107" s="32" t="s">
        <v>7</v>
      </c>
      <c r="K107" s="125"/>
      <c r="L107" s="125"/>
      <c r="M107" s="125"/>
      <c r="N107" s="125"/>
      <c r="O107" s="125"/>
      <c r="P107" s="125"/>
      <c r="Q107" s="125"/>
      <c r="R107" s="125"/>
      <c r="S107" s="125"/>
      <c r="T107" s="125"/>
      <c r="U107" s="125"/>
      <c r="V107" s="125"/>
      <c r="W107" s="125"/>
      <c r="X107" s="125"/>
      <c r="Y107" s="125"/>
      <c r="Z107" s="125"/>
      <c r="AA107" s="125"/>
      <c r="AB107" s="125"/>
      <c r="AC107" s="125"/>
      <c r="AD107" s="125"/>
      <c r="AE107" s="125"/>
      <c r="AF107" s="125"/>
      <c r="AG107" s="125"/>
      <c r="AH107" s="125"/>
      <c r="AI107" s="125"/>
      <c r="AJ107" s="125"/>
      <c r="AK107" s="125"/>
      <c r="AL107" s="125"/>
      <c r="AM107" s="125"/>
      <c r="AN107" s="125"/>
      <c r="AO107" s="125"/>
      <c r="AP107" s="178"/>
    </row>
    <row r="108" spans="2:42" s="1" customFormat="1" ht="22.5" customHeight="1">
      <c r="B108" s="83" t="str">
        <f>B94</f>
        <v>⑹広告費</v>
      </c>
      <c r="C108" s="96"/>
      <c r="D108" s="96"/>
      <c r="E108" s="96"/>
      <c r="F108" s="105" t="s">
        <v>4</v>
      </c>
      <c r="G108" s="112">
        <f>COUNTA(F95:I107)</f>
        <v>0</v>
      </c>
      <c r="H108" s="112"/>
      <c r="I108" s="112"/>
      <c r="J108" s="117" t="s">
        <v>16</v>
      </c>
      <c r="K108" s="126">
        <f>SUM(F95:I107)</f>
        <v>0</v>
      </c>
      <c r="L108" s="126"/>
      <c r="M108" s="126"/>
      <c r="N108" s="126"/>
      <c r="O108" s="126"/>
      <c r="P108" s="139" t="s">
        <v>7</v>
      </c>
      <c r="Q108" s="142"/>
      <c r="R108" s="149">
        <f>SUMIF(K95:M106,"立候補準備",F95:I106)</f>
        <v>0</v>
      </c>
      <c r="S108" s="149"/>
      <c r="T108" s="149">
        <f>SUMIF(K95:M106,"選挙運動",F95:I106)</f>
        <v>0</v>
      </c>
      <c r="U108" s="149"/>
      <c r="V108" s="157">
        <f>R108+T108</f>
        <v>0</v>
      </c>
      <c r="W108" s="157"/>
      <c r="X108" s="157"/>
      <c r="Y108" s="142"/>
      <c r="Z108" s="142"/>
      <c r="AA108" s="142"/>
      <c r="AB108" s="142"/>
      <c r="AC108" s="142"/>
      <c r="AD108" s="142"/>
      <c r="AE108" s="142"/>
      <c r="AF108" s="142"/>
      <c r="AG108" s="142"/>
      <c r="AH108" s="142"/>
      <c r="AI108" s="142"/>
      <c r="AJ108" s="142"/>
      <c r="AK108" s="142"/>
      <c r="AL108" s="142"/>
      <c r="AM108" s="142"/>
      <c r="AN108" s="142"/>
      <c r="AO108" s="142"/>
      <c r="AP108" s="179"/>
    </row>
    <row r="109" spans="2:42" ht="22.5" customHeight="1">
      <c r="B109" s="81" t="s">
        <v>40</v>
      </c>
      <c r="C109" s="94"/>
      <c r="D109" s="94"/>
      <c r="E109" s="94"/>
      <c r="F109" s="94"/>
      <c r="G109" s="94"/>
      <c r="H109" s="114"/>
      <c r="I109" s="114"/>
      <c r="J109" s="116"/>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80"/>
    </row>
    <row r="110" spans="2:42" ht="22.5" customHeight="1">
      <c r="B110" s="82"/>
      <c r="C110" s="95"/>
      <c r="D110" s="95"/>
      <c r="E110" s="103"/>
      <c r="F110" s="21"/>
      <c r="G110" s="26"/>
      <c r="H110" s="26"/>
      <c r="I110" s="26"/>
      <c r="J110" s="32" t="s">
        <v>7</v>
      </c>
      <c r="K110" s="125"/>
      <c r="L110" s="125"/>
      <c r="M110" s="125"/>
      <c r="N110" s="125"/>
      <c r="O110" s="125"/>
      <c r="P110" s="125"/>
      <c r="Q110" s="125"/>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8"/>
      <c r="AO110" s="148"/>
      <c r="AP110" s="177"/>
    </row>
    <row r="111" spans="2:42" ht="22.5" customHeight="1">
      <c r="B111" s="82"/>
      <c r="C111" s="95"/>
      <c r="D111" s="95"/>
      <c r="E111" s="103"/>
      <c r="F111" s="21"/>
      <c r="G111" s="26"/>
      <c r="H111" s="26"/>
      <c r="I111" s="26"/>
      <c r="J111" s="32" t="s">
        <v>7</v>
      </c>
      <c r="K111" s="125"/>
      <c r="L111" s="125"/>
      <c r="M111" s="125"/>
      <c r="N111" s="125"/>
      <c r="O111" s="125"/>
      <c r="P111" s="125"/>
      <c r="Q111" s="125"/>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8"/>
      <c r="AO111" s="148"/>
      <c r="AP111" s="177"/>
    </row>
    <row r="112" spans="2:42" ht="22.5" customHeight="1">
      <c r="B112" s="82"/>
      <c r="C112" s="95"/>
      <c r="D112" s="95"/>
      <c r="E112" s="103"/>
      <c r="F112" s="21"/>
      <c r="G112" s="26"/>
      <c r="H112" s="26"/>
      <c r="I112" s="26"/>
      <c r="J112" s="32" t="s">
        <v>7</v>
      </c>
      <c r="K112" s="125"/>
      <c r="L112" s="125"/>
      <c r="M112" s="125"/>
      <c r="N112" s="125"/>
      <c r="O112" s="125"/>
      <c r="P112" s="125"/>
      <c r="Q112" s="125"/>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8"/>
      <c r="AO112" s="148"/>
      <c r="AP112" s="177"/>
    </row>
    <row r="113" spans="2:42" ht="22.5" customHeight="1">
      <c r="B113" s="82"/>
      <c r="C113" s="95"/>
      <c r="D113" s="95"/>
      <c r="E113" s="103"/>
      <c r="F113" s="21"/>
      <c r="G113" s="26"/>
      <c r="H113" s="26"/>
      <c r="I113" s="26"/>
      <c r="J113" s="32" t="s">
        <v>7</v>
      </c>
      <c r="K113" s="125"/>
      <c r="L113" s="125"/>
      <c r="M113" s="125"/>
      <c r="N113" s="125"/>
      <c r="O113" s="125"/>
      <c r="P113" s="125"/>
      <c r="Q113" s="125"/>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8"/>
      <c r="AO113" s="148"/>
      <c r="AP113" s="177"/>
    </row>
    <row r="114" spans="2:42" ht="22.5" customHeight="1">
      <c r="B114" s="82"/>
      <c r="C114" s="95"/>
      <c r="D114" s="95"/>
      <c r="E114" s="103"/>
      <c r="F114" s="21"/>
      <c r="G114" s="26"/>
      <c r="H114" s="26"/>
      <c r="I114" s="26"/>
      <c r="J114" s="32" t="s">
        <v>7</v>
      </c>
      <c r="K114" s="125"/>
      <c r="L114" s="125"/>
      <c r="M114" s="125"/>
      <c r="N114" s="125"/>
      <c r="O114" s="125"/>
      <c r="P114" s="125"/>
      <c r="Q114" s="125"/>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8"/>
      <c r="AO114" s="148"/>
      <c r="AP114" s="177"/>
    </row>
    <row r="115" spans="2:42" ht="22.5" customHeight="1">
      <c r="B115" s="82"/>
      <c r="C115" s="95"/>
      <c r="D115" s="95"/>
      <c r="E115" s="103"/>
      <c r="F115" s="21"/>
      <c r="G115" s="26"/>
      <c r="H115" s="26"/>
      <c r="I115" s="26"/>
      <c r="J115" s="32" t="s">
        <v>7</v>
      </c>
      <c r="K115" s="125"/>
      <c r="L115" s="125"/>
      <c r="M115" s="125"/>
      <c r="N115" s="125"/>
      <c r="O115" s="125"/>
      <c r="P115" s="125"/>
      <c r="Q115" s="125"/>
      <c r="R115" s="148"/>
      <c r="S115" s="148"/>
      <c r="T115" s="148"/>
      <c r="U115" s="148"/>
      <c r="V115" s="148"/>
      <c r="W115" s="148"/>
      <c r="X115" s="148"/>
      <c r="Y115" s="148"/>
      <c r="Z115" s="148"/>
      <c r="AA115" s="148"/>
      <c r="AB115" s="148"/>
      <c r="AC115" s="148"/>
      <c r="AD115" s="148"/>
      <c r="AE115" s="148"/>
      <c r="AF115" s="148"/>
      <c r="AG115" s="148"/>
      <c r="AH115" s="148"/>
      <c r="AI115" s="148"/>
      <c r="AJ115" s="148"/>
      <c r="AK115" s="148"/>
      <c r="AL115" s="148"/>
      <c r="AM115" s="148"/>
      <c r="AN115" s="148"/>
      <c r="AO115" s="148"/>
      <c r="AP115" s="177"/>
    </row>
    <row r="116" spans="2:42" ht="22.5" customHeight="1">
      <c r="B116" s="82"/>
      <c r="C116" s="95"/>
      <c r="D116" s="95"/>
      <c r="E116" s="103"/>
      <c r="F116" s="21"/>
      <c r="G116" s="26"/>
      <c r="H116" s="26"/>
      <c r="I116" s="26"/>
      <c r="J116" s="32" t="s">
        <v>7</v>
      </c>
      <c r="K116" s="125"/>
      <c r="L116" s="125"/>
      <c r="M116" s="125"/>
      <c r="N116" s="125"/>
      <c r="O116" s="125"/>
      <c r="P116" s="125"/>
      <c r="Q116" s="125"/>
      <c r="R116" s="148"/>
      <c r="S116" s="148"/>
      <c r="T116" s="148"/>
      <c r="U116" s="148"/>
      <c r="V116" s="148"/>
      <c r="W116" s="148"/>
      <c r="X116" s="148"/>
      <c r="Y116" s="148"/>
      <c r="Z116" s="148"/>
      <c r="AA116" s="148"/>
      <c r="AB116" s="148"/>
      <c r="AC116" s="148"/>
      <c r="AD116" s="148"/>
      <c r="AE116" s="148"/>
      <c r="AF116" s="148"/>
      <c r="AG116" s="148"/>
      <c r="AH116" s="148"/>
      <c r="AI116" s="148"/>
      <c r="AJ116" s="148"/>
      <c r="AK116" s="148"/>
      <c r="AL116" s="148"/>
      <c r="AM116" s="148"/>
      <c r="AN116" s="148"/>
      <c r="AO116" s="148"/>
      <c r="AP116" s="177"/>
    </row>
    <row r="117" spans="2:42" ht="22.5" customHeight="1">
      <c r="B117" s="82"/>
      <c r="C117" s="95"/>
      <c r="D117" s="95"/>
      <c r="E117" s="103"/>
      <c r="F117" s="21"/>
      <c r="G117" s="26"/>
      <c r="H117" s="26"/>
      <c r="I117" s="26"/>
      <c r="J117" s="32" t="s">
        <v>7</v>
      </c>
      <c r="K117" s="125"/>
      <c r="L117" s="125"/>
      <c r="M117" s="125"/>
      <c r="N117" s="125"/>
      <c r="O117" s="125"/>
      <c r="P117" s="125"/>
      <c r="Q117" s="125"/>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8"/>
      <c r="AO117" s="148"/>
      <c r="AP117" s="177"/>
    </row>
    <row r="118" spans="2:42" ht="22.5" customHeight="1">
      <c r="B118" s="82"/>
      <c r="C118" s="95"/>
      <c r="D118" s="95"/>
      <c r="E118" s="103"/>
      <c r="F118" s="21"/>
      <c r="G118" s="26"/>
      <c r="H118" s="26"/>
      <c r="I118" s="26"/>
      <c r="J118" s="32" t="s">
        <v>7</v>
      </c>
      <c r="K118" s="125"/>
      <c r="L118" s="125"/>
      <c r="M118" s="125"/>
      <c r="N118" s="125"/>
      <c r="O118" s="125"/>
      <c r="P118" s="125"/>
      <c r="Q118" s="125"/>
      <c r="R118" s="148"/>
      <c r="S118" s="148"/>
      <c r="T118" s="148"/>
      <c r="U118" s="148"/>
      <c r="V118" s="148"/>
      <c r="W118" s="148"/>
      <c r="X118" s="148"/>
      <c r="Y118" s="148"/>
      <c r="Z118" s="148"/>
      <c r="AA118" s="148"/>
      <c r="AB118" s="148"/>
      <c r="AC118" s="148"/>
      <c r="AD118" s="148"/>
      <c r="AE118" s="148"/>
      <c r="AF118" s="148"/>
      <c r="AG118" s="148"/>
      <c r="AH118" s="148"/>
      <c r="AI118" s="148"/>
      <c r="AJ118" s="148"/>
      <c r="AK118" s="148"/>
      <c r="AL118" s="148"/>
      <c r="AM118" s="148"/>
      <c r="AN118" s="148"/>
      <c r="AO118" s="148"/>
      <c r="AP118" s="177"/>
    </row>
    <row r="119" spans="2:42" ht="22.5" customHeight="1">
      <c r="B119" s="82"/>
      <c r="C119" s="95"/>
      <c r="D119" s="95"/>
      <c r="E119" s="103"/>
      <c r="F119" s="21"/>
      <c r="G119" s="26"/>
      <c r="H119" s="26"/>
      <c r="I119" s="26"/>
      <c r="J119" s="32" t="s">
        <v>7</v>
      </c>
      <c r="K119" s="125"/>
      <c r="L119" s="125"/>
      <c r="M119" s="125"/>
      <c r="N119" s="125"/>
      <c r="O119" s="125"/>
      <c r="P119" s="125"/>
      <c r="Q119" s="125"/>
      <c r="R119" s="148"/>
      <c r="S119" s="148"/>
      <c r="T119" s="148"/>
      <c r="U119" s="148"/>
      <c r="V119" s="148"/>
      <c r="W119" s="148"/>
      <c r="X119" s="148"/>
      <c r="Y119" s="148"/>
      <c r="Z119" s="148"/>
      <c r="AA119" s="148"/>
      <c r="AB119" s="148"/>
      <c r="AC119" s="148"/>
      <c r="AD119" s="148"/>
      <c r="AE119" s="148"/>
      <c r="AF119" s="148"/>
      <c r="AG119" s="148"/>
      <c r="AH119" s="148"/>
      <c r="AI119" s="148"/>
      <c r="AJ119" s="148"/>
      <c r="AK119" s="148"/>
      <c r="AL119" s="148"/>
      <c r="AM119" s="148"/>
      <c r="AN119" s="148"/>
      <c r="AO119" s="148"/>
      <c r="AP119" s="177"/>
    </row>
    <row r="120" spans="2:42" ht="22.5" customHeight="1">
      <c r="B120" s="82"/>
      <c r="C120" s="95"/>
      <c r="D120" s="95"/>
      <c r="E120" s="103"/>
      <c r="F120" s="21"/>
      <c r="G120" s="26"/>
      <c r="H120" s="26"/>
      <c r="I120" s="26"/>
      <c r="J120" s="32" t="s">
        <v>7</v>
      </c>
      <c r="K120" s="125"/>
      <c r="L120" s="125"/>
      <c r="M120" s="125"/>
      <c r="N120" s="125"/>
      <c r="O120" s="125"/>
      <c r="P120" s="125"/>
      <c r="Q120" s="125"/>
      <c r="R120" s="148"/>
      <c r="S120" s="148"/>
      <c r="T120" s="148"/>
      <c r="U120" s="148"/>
      <c r="V120" s="148"/>
      <c r="W120" s="148"/>
      <c r="X120" s="148"/>
      <c r="Y120" s="148"/>
      <c r="Z120" s="148"/>
      <c r="AA120" s="148"/>
      <c r="AB120" s="148"/>
      <c r="AC120" s="148"/>
      <c r="AD120" s="148"/>
      <c r="AE120" s="148"/>
      <c r="AF120" s="148"/>
      <c r="AG120" s="148"/>
      <c r="AH120" s="148"/>
      <c r="AI120" s="148"/>
      <c r="AJ120" s="148"/>
      <c r="AK120" s="148"/>
      <c r="AL120" s="148"/>
      <c r="AM120" s="148"/>
      <c r="AN120" s="148"/>
      <c r="AO120" s="148"/>
      <c r="AP120" s="177"/>
    </row>
    <row r="121" spans="2:42" ht="22.5" customHeight="1">
      <c r="B121" s="82"/>
      <c r="C121" s="95"/>
      <c r="D121" s="95"/>
      <c r="E121" s="103"/>
      <c r="F121" s="21"/>
      <c r="G121" s="26"/>
      <c r="H121" s="26"/>
      <c r="I121" s="26"/>
      <c r="J121" s="32" t="s">
        <v>7</v>
      </c>
      <c r="K121" s="125"/>
      <c r="L121" s="125"/>
      <c r="M121" s="125"/>
      <c r="N121" s="125"/>
      <c r="O121" s="125"/>
      <c r="P121" s="125"/>
      <c r="Q121" s="125"/>
      <c r="R121" s="148"/>
      <c r="S121" s="148"/>
      <c r="T121" s="148"/>
      <c r="U121" s="148"/>
      <c r="V121" s="148"/>
      <c r="W121" s="148"/>
      <c r="X121" s="148"/>
      <c r="Y121" s="148"/>
      <c r="Z121" s="148"/>
      <c r="AA121" s="148"/>
      <c r="AB121" s="148"/>
      <c r="AC121" s="148"/>
      <c r="AD121" s="148"/>
      <c r="AE121" s="148"/>
      <c r="AF121" s="148"/>
      <c r="AG121" s="148"/>
      <c r="AH121" s="148"/>
      <c r="AI121" s="148"/>
      <c r="AJ121" s="148"/>
      <c r="AK121" s="148"/>
      <c r="AL121" s="148"/>
      <c r="AM121" s="148"/>
      <c r="AN121" s="148"/>
      <c r="AO121" s="148"/>
      <c r="AP121" s="177"/>
    </row>
    <row r="122" spans="2:42" ht="22.5" customHeight="1">
      <c r="B122" s="82"/>
      <c r="C122" s="95"/>
      <c r="D122" s="95"/>
      <c r="E122" s="103"/>
      <c r="F122" s="104"/>
      <c r="G122" s="111"/>
      <c r="H122" s="111"/>
      <c r="I122" s="111"/>
      <c r="J122" s="32" t="s">
        <v>7</v>
      </c>
      <c r="K122" s="125"/>
      <c r="L122" s="125"/>
      <c r="M122" s="125"/>
      <c r="N122" s="125"/>
      <c r="O122" s="125"/>
      <c r="P122" s="125"/>
      <c r="Q122" s="125"/>
      <c r="R122" s="125"/>
      <c r="S122" s="125"/>
      <c r="T122" s="125"/>
      <c r="U122" s="125"/>
      <c r="V122" s="125"/>
      <c r="W122" s="125"/>
      <c r="X122" s="125"/>
      <c r="Y122" s="125"/>
      <c r="Z122" s="125"/>
      <c r="AA122" s="125"/>
      <c r="AB122" s="125"/>
      <c r="AC122" s="125"/>
      <c r="AD122" s="125"/>
      <c r="AE122" s="125"/>
      <c r="AF122" s="125"/>
      <c r="AG122" s="125"/>
      <c r="AH122" s="125"/>
      <c r="AI122" s="125"/>
      <c r="AJ122" s="125"/>
      <c r="AK122" s="125"/>
      <c r="AL122" s="125"/>
      <c r="AM122" s="125"/>
      <c r="AN122" s="125"/>
      <c r="AO122" s="125"/>
      <c r="AP122" s="178"/>
    </row>
    <row r="123" spans="2:42" s="1" customFormat="1" ht="22.5" customHeight="1">
      <c r="B123" s="83" t="str">
        <f>B109</f>
        <v>⑺文具費</v>
      </c>
      <c r="C123" s="96"/>
      <c r="D123" s="96"/>
      <c r="E123" s="96"/>
      <c r="F123" s="105" t="s">
        <v>4</v>
      </c>
      <c r="G123" s="112">
        <f>COUNTA(F110:I122)</f>
        <v>0</v>
      </c>
      <c r="H123" s="112"/>
      <c r="I123" s="112"/>
      <c r="J123" s="117" t="s">
        <v>16</v>
      </c>
      <c r="K123" s="126">
        <f>SUM(F110:I122)</f>
        <v>0</v>
      </c>
      <c r="L123" s="126"/>
      <c r="M123" s="126"/>
      <c r="N123" s="126"/>
      <c r="O123" s="126"/>
      <c r="P123" s="139" t="s">
        <v>7</v>
      </c>
      <c r="Q123" s="142"/>
      <c r="R123" s="149">
        <f>SUMIF(K110:M121,"立候補準備",F110:I121)</f>
        <v>0</v>
      </c>
      <c r="S123" s="149"/>
      <c r="T123" s="149">
        <f>SUMIF(K110:M121,"選挙運動",F110:I121)</f>
        <v>0</v>
      </c>
      <c r="U123" s="149"/>
      <c r="V123" s="157">
        <f>R123+T123</f>
        <v>0</v>
      </c>
      <c r="W123" s="157"/>
      <c r="X123" s="157"/>
      <c r="Y123" s="142"/>
      <c r="Z123" s="142"/>
      <c r="AA123" s="142"/>
      <c r="AB123" s="142"/>
      <c r="AC123" s="142"/>
      <c r="AD123" s="142"/>
      <c r="AE123" s="142"/>
      <c r="AF123" s="142"/>
      <c r="AG123" s="142"/>
      <c r="AH123" s="142"/>
      <c r="AI123" s="142"/>
      <c r="AJ123" s="142"/>
      <c r="AK123" s="142"/>
      <c r="AL123" s="142"/>
      <c r="AM123" s="142"/>
      <c r="AN123" s="142"/>
      <c r="AO123" s="142"/>
      <c r="AP123" s="179"/>
    </row>
    <row r="124" spans="2:42" ht="22.5" customHeight="1">
      <c r="B124" s="81" t="s">
        <v>1</v>
      </c>
      <c r="C124" s="94"/>
      <c r="D124" s="94"/>
      <c r="E124" s="94"/>
      <c r="F124" s="94"/>
      <c r="G124" s="94"/>
      <c r="H124" s="115"/>
      <c r="I124" s="115"/>
      <c r="J124" s="11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82"/>
    </row>
    <row r="125" spans="2:42" ht="22.5" customHeight="1">
      <c r="B125" s="82"/>
      <c r="C125" s="95"/>
      <c r="D125" s="95"/>
      <c r="E125" s="103"/>
      <c r="F125" s="21"/>
      <c r="G125" s="26"/>
      <c r="H125" s="26"/>
      <c r="I125" s="26"/>
      <c r="J125" s="32" t="s">
        <v>7</v>
      </c>
      <c r="K125" s="125"/>
      <c r="L125" s="125"/>
      <c r="M125" s="125"/>
      <c r="N125" s="125"/>
      <c r="O125" s="125"/>
      <c r="P125" s="125"/>
      <c r="Q125" s="125"/>
      <c r="R125" s="148"/>
      <c r="S125" s="148"/>
      <c r="T125" s="148"/>
      <c r="U125" s="148"/>
      <c r="V125" s="148"/>
      <c r="W125" s="148"/>
      <c r="X125" s="148"/>
      <c r="Y125" s="148"/>
      <c r="Z125" s="148"/>
      <c r="AA125" s="148"/>
      <c r="AB125" s="148"/>
      <c r="AC125" s="148"/>
      <c r="AD125" s="148"/>
      <c r="AE125" s="148"/>
      <c r="AF125" s="148"/>
      <c r="AG125" s="148"/>
      <c r="AH125" s="148"/>
      <c r="AI125" s="148"/>
      <c r="AJ125" s="148"/>
      <c r="AK125" s="148"/>
      <c r="AL125" s="148"/>
      <c r="AM125" s="148"/>
      <c r="AN125" s="148"/>
      <c r="AO125" s="148"/>
      <c r="AP125" s="177"/>
    </row>
    <row r="126" spans="2:42" ht="22.5" customHeight="1">
      <c r="B126" s="82"/>
      <c r="C126" s="95"/>
      <c r="D126" s="95"/>
      <c r="E126" s="103"/>
      <c r="F126" s="21"/>
      <c r="G126" s="26"/>
      <c r="H126" s="26"/>
      <c r="I126" s="26"/>
      <c r="J126" s="32" t="s">
        <v>7</v>
      </c>
      <c r="K126" s="125"/>
      <c r="L126" s="125"/>
      <c r="M126" s="125"/>
      <c r="N126" s="125"/>
      <c r="O126" s="125"/>
      <c r="P126" s="125"/>
      <c r="Q126" s="125"/>
      <c r="R126" s="148"/>
      <c r="S126" s="148"/>
      <c r="T126" s="148"/>
      <c r="U126" s="148"/>
      <c r="V126" s="148"/>
      <c r="W126" s="148"/>
      <c r="X126" s="148"/>
      <c r="Y126" s="148"/>
      <c r="Z126" s="148"/>
      <c r="AA126" s="148"/>
      <c r="AB126" s="148"/>
      <c r="AC126" s="148"/>
      <c r="AD126" s="148"/>
      <c r="AE126" s="148"/>
      <c r="AF126" s="148"/>
      <c r="AG126" s="148"/>
      <c r="AH126" s="148"/>
      <c r="AI126" s="148"/>
      <c r="AJ126" s="148"/>
      <c r="AK126" s="148"/>
      <c r="AL126" s="148"/>
      <c r="AM126" s="148"/>
      <c r="AN126" s="148"/>
      <c r="AO126" s="148"/>
      <c r="AP126" s="177"/>
    </row>
    <row r="127" spans="2:42" ht="22.5" customHeight="1">
      <c r="B127" s="82"/>
      <c r="C127" s="95"/>
      <c r="D127" s="95"/>
      <c r="E127" s="103"/>
      <c r="F127" s="21"/>
      <c r="G127" s="26"/>
      <c r="H127" s="26"/>
      <c r="I127" s="26"/>
      <c r="J127" s="32" t="s">
        <v>7</v>
      </c>
      <c r="K127" s="125"/>
      <c r="L127" s="125"/>
      <c r="M127" s="125"/>
      <c r="N127" s="125"/>
      <c r="O127" s="125"/>
      <c r="P127" s="125"/>
      <c r="Q127" s="125"/>
      <c r="R127" s="148"/>
      <c r="S127" s="148"/>
      <c r="T127" s="148"/>
      <c r="U127" s="148"/>
      <c r="V127" s="148"/>
      <c r="W127" s="148"/>
      <c r="X127" s="148"/>
      <c r="Y127" s="148"/>
      <c r="Z127" s="148"/>
      <c r="AA127" s="148"/>
      <c r="AB127" s="148"/>
      <c r="AC127" s="148"/>
      <c r="AD127" s="148"/>
      <c r="AE127" s="148"/>
      <c r="AF127" s="148"/>
      <c r="AG127" s="148"/>
      <c r="AH127" s="148"/>
      <c r="AI127" s="148"/>
      <c r="AJ127" s="148"/>
      <c r="AK127" s="148"/>
      <c r="AL127" s="148"/>
      <c r="AM127" s="148"/>
      <c r="AN127" s="148"/>
      <c r="AO127" s="148"/>
      <c r="AP127" s="177"/>
    </row>
    <row r="128" spans="2:42" ht="22.5" customHeight="1">
      <c r="B128" s="82"/>
      <c r="C128" s="95"/>
      <c r="D128" s="95"/>
      <c r="E128" s="103"/>
      <c r="F128" s="21"/>
      <c r="G128" s="26"/>
      <c r="H128" s="26"/>
      <c r="I128" s="26"/>
      <c r="J128" s="32" t="s">
        <v>7</v>
      </c>
      <c r="K128" s="125"/>
      <c r="L128" s="125"/>
      <c r="M128" s="125"/>
      <c r="N128" s="125"/>
      <c r="O128" s="125"/>
      <c r="P128" s="125"/>
      <c r="Q128" s="125"/>
      <c r="R128" s="148"/>
      <c r="S128" s="148"/>
      <c r="T128" s="148"/>
      <c r="U128" s="148"/>
      <c r="V128" s="148"/>
      <c r="W128" s="148"/>
      <c r="X128" s="148"/>
      <c r="Y128" s="148"/>
      <c r="Z128" s="148"/>
      <c r="AA128" s="148"/>
      <c r="AB128" s="148"/>
      <c r="AC128" s="148"/>
      <c r="AD128" s="148"/>
      <c r="AE128" s="148"/>
      <c r="AF128" s="148"/>
      <c r="AG128" s="148"/>
      <c r="AH128" s="148"/>
      <c r="AI128" s="148"/>
      <c r="AJ128" s="148"/>
      <c r="AK128" s="148"/>
      <c r="AL128" s="148"/>
      <c r="AM128" s="148"/>
      <c r="AN128" s="148"/>
      <c r="AO128" s="148"/>
      <c r="AP128" s="177"/>
    </row>
    <row r="129" spans="2:42" ht="22.5" customHeight="1">
      <c r="B129" s="82"/>
      <c r="C129" s="95"/>
      <c r="D129" s="95"/>
      <c r="E129" s="103"/>
      <c r="F129" s="21"/>
      <c r="G129" s="26"/>
      <c r="H129" s="26"/>
      <c r="I129" s="26"/>
      <c r="J129" s="32" t="s">
        <v>7</v>
      </c>
      <c r="K129" s="125"/>
      <c r="L129" s="125"/>
      <c r="M129" s="125"/>
      <c r="N129" s="125"/>
      <c r="O129" s="125"/>
      <c r="P129" s="125"/>
      <c r="Q129" s="125"/>
      <c r="R129" s="148"/>
      <c r="S129" s="148"/>
      <c r="T129" s="148"/>
      <c r="U129" s="148"/>
      <c r="V129" s="148"/>
      <c r="W129" s="148"/>
      <c r="X129" s="148"/>
      <c r="Y129" s="148"/>
      <c r="Z129" s="148"/>
      <c r="AA129" s="148"/>
      <c r="AB129" s="148"/>
      <c r="AC129" s="148"/>
      <c r="AD129" s="148"/>
      <c r="AE129" s="148"/>
      <c r="AF129" s="148"/>
      <c r="AG129" s="148"/>
      <c r="AH129" s="148"/>
      <c r="AI129" s="148"/>
      <c r="AJ129" s="148"/>
      <c r="AK129" s="148"/>
      <c r="AL129" s="148"/>
      <c r="AM129" s="148"/>
      <c r="AN129" s="148"/>
      <c r="AO129" s="148"/>
      <c r="AP129" s="177"/>
    </row>
    <row r="130" spans="2:42" ht="22.5" customHeight="1">
      <c r="B130" s="82"/>
      <c r="C130" s="95"/>
      <c r="D130" s="95"/>
      <c r="E130" s="103"/>
      <c r="F130" s="21"/>
      <c r="G130" s="26"/>
      <c r="H130" s="26"/>
      <c r="I130" s="26"/>
      <c r="J130" s="32" t="s">
        <v>7</v>
      </c>
      <c r="K130" s="125"/>
      <c r="L130" s="125"/>
      <c r="M130" s="125"/>
      <c r="N130" s="125"/>
      <c r="O130" s="125"/>
      <c r="P130" s="125"/>
      <c r="Q130" s="125"/>
      <c r="R130" s="148"/>
      <c r="S130" s="148"/>
      <c r="T130" s="148"/>
      <c r="U130" s="148"/>
      <c r="V130" s="148"/>
      <c r="W130" s="148"/>
      <c r="X130" s="148"/>
      <c r="Y130" s="148"/>
      <c r="Z130" s="148"/>
      <c r="AA130" s="148"/>
      <c r="AB130" s="148"/>
      <c r="AC130" s="148"/>
      <c r="AD130" s="148"/>
      <c r="AE130" s="148"/>
      <c r="AF130" s="148"/>
      <c r="AG130" s="148"/>
      <c r="AH130" s="148"/>
      <c r="AI130" s="148"/>
      <c r="AJ130" s="148"/>
      <c r="AK130" s="148"/>
      <c r="AL130" s="148"/>
      <c r="AM130" s="148"/>
      <c r="AN130" s="148"/>
      <c r="AO130" s="148"/>
      <c r="AP130" s="177"/>
    </row>
    <row r="131" spans="2:42" ht="22.5" customHeight="1">
      <c r="B131" s="82"/>
      <c r="C131" s="95"/>
      <c r="D131" s="95"/>
      <c r="E131" s="103"/>
      <c r="F131" s="21"/>
      <c r="G131" s="26"/>
      <c r="H131" s="26"/>
      <c r="I131" s="26"/>
      <c r="J131" s="32" t="s">
        <v>7</v>
      </c>
      <c r="K131" s="125"/>
      <c r="L131" s="125"/>
      <c r="M131" s="125"/>
      <c r="N131" s="125"/>
      <c r="O131" s="125"/>
      <c r="P131" s="125"/>
      <c r="Q131" s="125"/>
      <c r="R131" s="148"/>
      <c r="S131" s="148"/>
      <c r="T131" s="148"/>
      <c r="U131" s="148"/>
      <c r="V131" s="148"/>
      <c r="W131" s="148"/>
      <c r="X131" s="148"/>
      <c r="Y131" s="148"/>
      <c r="Z131" s="148"/>
      <c r="AA131" s="148"/>
      <c r="AB131" s="148"/>
      <c r="AC131" s="148"/>
      <c r="AD131" s="148"/>
      <c r="AE131" s="148"/>
      <c r="AF131" s="148"/>
      <c r="AG131" s="148"/>
      <c r="AH131" s="148"/>
      <c r="AI131" s="148"/>
      <c r="AJ131" s="148"/>
      <c r="AK131" s="148"/>
      <c r="AL131" s="148"/>
      <c r="AM131" s="148"/>
      <c r="AN131" s="148"/>
      <c r="AO131" s="148"/>
      <c r="AP131" s="177"/>
    </row>
    <row r="132" spans="2:42" ht="22.5" customHeight="1">
      <c r="B132" s="82"/>
      <c r="C132" s="95"/>
      <c r="D132" s="95"/>
      <c r="E132" s="103"/>
      <c r="F132" s="21"/>
      <c r="G132" s="26"/>
      <c r="H132" s="26"/>
      <c r="I132" s="26"/>
      <c r="J132" s="32" t="s">
        <v>7</v>
      </c>
      <c r="K132" s="125"/>
      <c r="L132" s="125"/>
      <c r="M132" s="125"/>
      <c r="N132" s="125"/>
      <c r="O132" s="125"/>
      <c r="P132" s="125"/>
      <c r="Q132" s="125"/>
      <c r="R132" s="148"/>
      <c r="S132" s="148"/>
      <c r="T132" s="148"/>
      <c r="U132" s="148"/>
      <c r="V132" s="148"/>
      <c r="W132" s="148"/>
      <c r="X132" s="148"/>
      <c r="Y132" s="148"/>
      <c r="Z132" s="148"/>
      <c r="AA132" s="148"/>
      <c r="AB132" s="148"/>
      <c r="AC132" s="148"/>
      <c r="AD132" s="148"/>
      <c r="AE132" s="148"/>
      <c r="AF132" s="148"/>
      <c r="AG132" s="148"/>
      <c r="AH132" s="148"/>
      <c r="AI132" s="148"/>
      <c r="AJ132" s="148"/>
      <c r="AK132" s="148"/>
      <c r="AL132" s="148"/>
      <c r="AM132" s="148"/>
      <c r="AN132" s="148"/>
      <c r="AO132" s="148"/>
      <c r="AP132" s="177"/>
    </row>
    <row r="133" spans="2:42" ht="22.5" customHeight="1">
      <c r="B133" s="82"/>
      <c r="C133" s="95"/>
      <c r="D133" s="95"/>
      <c r="E133" s="103"/>
      <c r="F133" s="21"/>
      <c r="G133" s="26"/>
      <c r="H133" s="26"/>
      <c r="I133" s="26"/>
      <c r="J133" s="32" t="s">
        <v>7</v>
      </c>
      <c r="K133" s="125"/>
      <c r="L133" s="125"/>
      <c r="M133" s="125"/>
      <c r="N133" s="125"/>
      <c r="O133" s="125"/>
      <c r="P133" s="125"/>
      <c r="Q133" s="125"/>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8"/>
      <c r="AN133" s="148"/>
      <c r="AO133" s="148"/>
      <c r="AP133" s="177"/>
    </row>
    <row r="134" spans="2:42" ht="22.5" customHeight="1">
      <c r="B134" s="82"/>
      <c r="C134" s="95"/>
      <c r="D134" s="95"/>
      <c r="E134" s="103"/>
      <c r="F134" s="21"/>
      <c r="G134" s="26"/>
      <c r="H134" s="26"/>
      <c r="I134" s="26"/>
      <c r="J134" s="32" t="s">
        <v>7</v>
      </c>
      <c r="K134" s="125"/>
      <c r="L134" s="125"/>
      <c r="M134" s="125"/>
      <c r="N134" s="125"/>
      <c r="O134" s="125"/>
      <c r="P134" s="125"/>
      <c r="Q134" s="125"/>
      <c r="R134" s="148"/>
      <c r="S134" s="148"/>
      <c r="T134" s="148"/>
      <c r="U134" s="148"/>
      <c r="V134" s="148"/>
      <c r="W134" s="148"/>
      <c r="X134" s="148"/>
      <c r="Y134" s="148"/>
      <c r="Z134" s="148"/>
      <c r="AA134" s="148"/>
      <c r="AB134" s="148"/>
      <c r="AC134" s="148"/>
      <c r="AD134" s="148"/>
      <c r="AE134" s="148"/>
      <c r="AF134" s="148"/>
      <c r="AG134" s="148"/>
      <c r="AH134" s="148"/>
      <c r="AI134" s="148"/>
      <c r="AJ134" s="148"/>
      <c r="AK134" s="148"/>
      <c r="AL134" s="148"/>
      <c r="AM134" s="148"/>
      <c r="AN134" s="148"/>
      <c r="AO134" s="148"/>
      <c r="AP134" s="177"/>
    </row>
    <row r="135" spans="2:42" ht="22.5" customHeight="1">
      <c r="B135" s="82"/>
      <c r="C135" s="95"/>
      <c r="D135" s="95"/>
      <c r="E135" s="103"/>
      <c r="F135" s="21"/>
      <c r="G135" s="26"/>
      <c r="H135" s="26"/>
      <c r="I135" s="26"/>
      <c r="J135" s="32" t="s">
        <v>7</v>
      </c>
      <c r="K135" s="125"/>
      <c r="L135" s="125"/>
      <c r="M135" s="125"/>
      <c r="N135" s="125"/>
      <c r="O135" s="125"/>
      <c r="P135" s="125"/>
      <c r="Q135" s="125"/>
      <c r="R135" s="148"/>
      <c r="S135" s="148"/>
      <c r="T135" s="148"/>
      <c r="U135" s="148"/>
      <c r="V135" s="148"/>
      <c r="W135" s="148"/>
      <c r="X135" s="148"/>
      <c r="Y135" s="148"/>
      <c r="Z135" s="148"/>
      <c r="AA135" s="148"/>
      <c r="AB135" s="148"/>
      <c r="AC135" s="148"/>
      <c r="AD135" s="148"/>
      <c r="AE135" s="148"/>
      <c r="AF135" s="148"/>
      <c r="AG135" s="148"/>
      <c r="AH135" s="148"/>
      <c r="AI135" s="148"/>
      <c r="AJ135" s="148"/>
      <c r="AK135" s="148"/>
      <c r="AL135" s="148"/>
      <c r="AM135" s="148"/>
      <c r="AN135" s="148"/>
      <c r="AO135" s="148"/>
      <c r="AP135" s="177"/>
    </row>
    <row r="136" spans="2:42" ht="22.5" customHeight="1">
      <c r="B136" s="82"/>
      <c r="C136" s="95"/>
      <c r="D136" s="95"/>
      <c r="E136" s="103"/>
      <c r="F136" s="21"/>
      <c r="G136" s="26"/>
      <c r="H136" s="26"/>
      <c r="I136" s="26"/>
      <c r="J136" s="32" t="s">
        <v>7</v>
      </c>
      <c r="K136" s="125"/>
      <c r="L136" s="125"/>
      <c r="M136" s="125"/>
      <c r="N136" s="125"/>
      <c r="O136" s="125"/>
      <c r="P136" s="125"/>
      <c r="Q136" s="125"/>
      <c r="R136" s="148"/>
      <c r="S136" s="148"/>
      <c r="T136" s="148"/>
      <c r="U136" s="148"/>
      <c r="V136" s="148"/>
      <c r="W136" s="148"/>
      <c r="X136" s="148"/>
      <c r="Y136" s="148"/>
      <c r="Z136" s="148"/>
      <c r="AA136" s="148"/>
      <c r="AB136" s="148"/>
      <c r="AC136" s="148"/>
      <c r="AD136" s="148"/>
      <c r="AE136" s="148"/>
      <c r="AF136" s="148"/>
      <c r="AG136" s="148"/>
      <c r="AH136" s="148"/>
      <c r="AI136" s="148"/>
      <c r="AJ136" s="148"/>
      <c r="AK136" s="148"/>
      <c r="AL136" s="148"/>
      <c r="AM136" s="148"/>
      <c r="AN136" s="148"/>
      <c r="AO136" s="148"/>
      <c r="AP136" s="177"/>
    </row>
    <row r="137" spans="2:42" ht="22.5" customHeight="1">
      <c r="B137" s="82"/>
      <c r="C137" s="95"/>
      <c r="D137" s="95"/>
      <c r="E137" s="103"/>
      <c r="F137" s="104"/>
      <c r="G137" s="111"/>
      <c r="H137" s="111"/>
      <c r="I137" s="111"/>
      <c r="J137" s="32" t="s">
        <v>7</v>
      </c>
      <c r="K137" s="125"/>
      <c r="L137" s="125"/>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5"/>
      <c r="AL137" s="125"/>
      <c r="AM137" s="125"/>
      <c r="AN137" s="125"/>
      <c r="AO137" s="125"/>
      <c r="AP137" s="178"/>
    </row>
    <row r="138" spans="2:42" s="1" customFormat="1" ht="22.5" customHeight="1">
      <c r="B138" s="83" t="str">
        <f>B124</f>
        <v>⑻食料費</v>
      </c>
      <c r="C138" s="96"/>
      <c r="D138" s="96"/>
      <c r="E138" s="96"/>
      <c r="F138" s="105" t="s">
        <v>4</v>
      </c>
      <c r="G138" s="112">
        <f>COUNTA(F125:I137)</f>
        <v>0</v>
      </c>
      <c r="H138" s="112"/>
      <c r="I138" s="112"/>
      <c r="J138" s="117" t="s">
        <v>16</v>
      </c>
      <c r="K138" s="126">
        <f>SUM(F125:I137)</f>
        <v>0</v>
      </c>
      <c r="L138" s="126"/>
      <c r="M138" s="126"/>
      <c r="N138" s="126"/>
      <c r="O138" s="126"/>
      <c r="P138" s="139" t="s">
        <v>7</v>
      </c>
      <c r="Q138" s="142"/>
      <c r="R138" s="149">
        <f>SUMIF(K125:M136,"立候補準備",F125:I136)</f>
        <v>0</v>
      </c>
      <c r="S138" s="149"/>
      <c r="T138" s="149">
        <f>SUMIF(K125:M136,"選挙運動",F125:I136)</f>
        <v>0</v>
      </c>
      <c r="U138" s="149"/>
      <c r="V138" s="157">
        <f>R138+T138</f>
        <v>0</v>
      </c>
      <c r="W138" s="157"/>
      <c r="X138" s="157"/>
      <c r="Y138" s="142"/>
      <c r="Z138" s="142"/>
      <c r="AA138" s="142"/>
      <c r="AB138" s="142"/>
      <c r="AC138" s="142"/>
      <c r="AD138" s="142"/>
      <c r="AE138" s="142"/>
      <c r="AF138" s="142"/>
      <c r="AG138" s="142"/>
      <c r="AH138" s="142"/>
      <c r="AI138" s="142"/>
      <c r="AJ138" s="142"/>
      <c r="AK138" s="142"/>
      <c r="AL138" s="142"/>
      <c r="AM138" s="142"/>
      <c r="AN138" s="142"/>
      <c r="AO138" s="142"/>
      <c r="AP138" s="179"/>
    </row>
    <row r="139" spans="2:42" ht="22.5" customHeight="1">
      <c r="B139" s="81" t="s">
        <v>33</v>
      </c>
      <c r="C139" s="94"/>
      <c r="D139" s="94"/>
      <c r="E139" s="94"/>
      <c r="F139" s="94"/>
      <c r="G139" s="94"/>
      <c r="H139" s="115"/>
      <c r="I139" s="115"/>
      <c r="J139" s="11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82"/>
    </row>
    <row r="140" spans="2:42" ht="22.5" customHeight="1">
      <c r="B140" s="82"/>
      <c r="C140" s="95"/>
      <c r="D140" s="95"/>
      <c r="E140" s="103"/>
      <c r="F140" s="21"/>
      <c r="G140" s="26"/>
      <c r="H140" s="26"/>
      <c r="I140" s="26"/>
      <c r="J140" s="32" t="s">
        <v>7</v>
      </c>
      <c r="K140" s="125"/>
      <c r="L140" s="125"/>
      <c r="M140" s="125"/>
      <c r="N140" s="125"/>
      <c r="O140" s="125"/>
      <c r="P140" s="125"/>
      <c r="Q140" s="125"/>
      <c r="R140" s="148"/>
      <c r="S140" s="148"/>
      <c r="T140" s="148"/>
      <c r="U140" s="148"/>
      <c r="V140" s="148"/>
      <c r="W140" s="148"/>
      <c r="X140" s="148"/>
      <c r="Y140" s="148"/>
      <c r="Z140" s="148"/>
      <c r="AA140" s="148"/>
      <c r="AB140" s="148"/>
      <c r="AC140" s="148"/>
      <c r="AD140" s="148"/>
      <c r="AE140" s="148"/>
      <c r="AF140" s="148"/>
      <c r="AG140" s="148"/>
      <c r="AH140" s="148"/>
      <c r="AI140" s="148"/>
      <c r="AJ140" s="148"/>
      <c r="AK140" s="148"/>
      <c r="AL140" s="148"/>
      <c r="AM140" s="148"/>
      <c r="AN140" s="148"/>
      <c r="AO140" s="148"/>
      <c r="AP140" s="177"/>
    </row>
    <row r="141" spans="2:42" ht="22.5" customHeight="1">
      <c r="B141" s="82"/>
      <c r="C141" s="95"/>
      <c r="D141" s="95"/>
      <c r="E141" s="103"/>
      <c r="F141" s="21"/>
      <c r="G141" s="26"/>
      <c r="H141" s="26"/>
      <c r="I141" s="26"/>
      <c r="J141" s="32" t="s">
        <v>7</v>
      </c>
      <c r="K141" s="125"/>
      <c r="L141" s="125"/>
      <c r="M141" s="125"/>
      <c r="N141" s="125"/>
      <c r="O141" s="125"/>
      <c r="P141" s="125"/>
      <c r="Q141" s="125"/>
      <c r="R141" s="148"/>
      <c r="S141" s="148"/>
      <c r="T141" s="148"/>
      <c r="U141" s="148"/>
      <c r="V141" s="148"/>
      <c r="W141" s="148"/>
      <c r="X141" s="148"/>
      <c r="Y141" s="148"/>
      <c r="Z141" s="148"/>
      <c r="AA141" s="148"/>
      <c r="AB141" s="148"/>
      <c r="AC141" s="148"/>
      <c r="AD141" s="148"/>
      <c r="AE141" s="148"/>
      <c r="AF141" s="148"/>
      <c r="AG141" s="148"/>
      <c r="AH141" s="148"/>
      <c r="AI141" s="148"/>
      <c r="AJ141" s="148"/>
      <c r="AK141" s="148"/>
      <c r="AL141" s="148"/>
      <c r="AM141" s="148"/>
      <c r="AN141" s="148"/>
      <c r="AO141" s="148"/>
      <c r="AP141" s="177"/>
    </row>
    <row r="142" spans="2:42" ht="22.5" customHeight="1">
      <c r="B142" s="82"/>
      <c r="C142" s="95"/>
      <c r="D142" s="95"/>
      <c r="E142" s="103"/>
      <c r="F142" s="21"/>
      <c r="G142" s="26"/>
      <c r="H142" s="26"/>
      <c r="I142" s="26"/>
      <c r="J142" s="32" t="s">
        <v>7</v>
      </c>
      <c r="K142" s="125"/>
      <c r="L142" s="125"/>
      <c r="M142" s="125"/>
      <c r="N142" s="125"/>
      <c r="O142" s="125"/>
      <c r="P142" s="125"/>
      <c r="Q142" s="125"/>
      <c r="R142" s="148"/>
      <c r="S142" s="148"/>
      <c r="T142" s="148"/>
      <c r="U142" s="148"/>
      <c r="V142" s="148"/>
      <c r="W142" s="148"/>
      <c r="X142" s="148"/>
      <c r="Y142" s="148"/>
      <c r="Z142" s="148"/>
      <c r="AA142" s="148"/>
      <c r="AB142" s="148"/>
      <c r="AC142" s="148"/>
      <c r="AD142" s="148"/>
      <c r="AE142" s="148"/>
      <c r="AF142" s="148"/>
      <c r="AG142" s="148"/>
      <c r="AH142" s="148"/>
      <c r="AI142" s="148"/>
      <c r="AJ142" s="148"/>
      <c r="AK142" s="148"/>
      <c r="AL142" s="148"/>
      <c r="AM142" s="148"/>
      <c r="AN142" s="148"/>
      <c r="AO142" s="148"/>
      <c r="AP142" s="177"/>
    </row>
    <row r="143" spans="2:42" ht="22.5" customHeight="1">
      <c r="B143" s="82"/>
      <c r="C143" s="95"/>
      <c r="D143" s="95"/>
      <c r="E143" s="103"/>
      <c r="F143" s="21"/>
      <c r="G143" s="26"/>
      <c r="H143" s="26"/>
      <c r="I143" s="26"/>
      <c r="J143" s="32" t="s">
        <v>7</v>
      </c>
      <c r="K143" s="125"/>
      <c r="L143" s="125"/>
      <c r="M143" s="125"/>
      <c r="N143" s="125"/>
      <c r="O143" s="125"/>
      <c r="P143" s="125"/>
      <c r="Q143" s="125"/>
      <c r="R143" s="148"/>
      <c r="S143" s="148"/>
      <c r="T143" s="148"/>
      <c r="U143" s="148"/>
      <c r="V143" s="148"/>
      <c r="W143" s="148"/>
      <c r="X143" s="148"/>
      <c r="Y143" s="148"/>
      <c r="Z143" s="148"/>
      <c r="AA143" s="148"/>
      <c r="AB143" s="148"/>
      <c r="AC143" s="148"/>
      <c r="AD143" s="148"/>
      <c r="AE143" s="148"/>
      <c r="AF143" s="148"/>
      <c r="AG143" s="148"/>
      <c r="AH143" s="148"/>
      <c r="AI143" s="148"/>
      <c r="AJ143" s="148"/>
      <c r="AK143" s="148"/>
      <c r="AL143" s="148"/>
      <c r="AM143" s="148"/>
      <c r="AN143" s="148"/>
      <c r="AO143" s="148"/>
      <c r="AP143" s="177"/>
    </row>
    <row r="144" spans="2:42" ht="22.5" customHeight="1">
      <c r="B144" s="82"/>
      <c r="C144" s="95"/>
      <c r="D144" s="95"/>
      <c r="E144" s="103"/>
      <c r="F144" s="21"/>
      <c r="G144" s="26"/>
      <c r="H144" s="26"/>
      <c r="I144" s="26"/>
      <c r="J144" s="32" t="s">
        <v>7</v>
      </c>
      <c r="K144" s="125"/>
      <c r="L144" s="125"/>
      <c r="M144" s="125"/>
      <c r="N144" s="125"/>
      <c r="O144" s="125"/>
      <c r="P144" s="125"/>
      <c r="Q144" s="125"/>
      <c r="R144" s="148"/>
      <c r="S144" s="148"/>
      <c r="T144" s="148"/>
      <c r="U144" s="148"/>
      <c r="V144" s="148"/>
      <c r="W144" s="148"/>
      <c r="X144" s="148"/>
      <c r="Y144" s="148"/>
      <c r="Z144" s="148"/>
      <c r="AA144" s="148"/>
      <c r="AB144" s="148"/>
      <c r="AC144" s="148"/>
      <c r="AD144" s="148"/>
      <c r="AE144" s="148"/>
      <c r="AF144" s="148"/>
      <c r="AG144" s="148"/>
      <c r="AH144" s="148"/>
      <c r="AI144" s="148"/>
      <c r="AJ144" s="148"/>
      <c r="AK144" s="148"/>
      <c r="AL144" s="148"/>
      <c r="AM144" s="148"/>
      <c r="AN144" s="148"/>
      <c r="AO144" s="148"/>
      <c r="AP144" s="177"/>
    </row>
    <row r="145" spans="2:42" ht="22.5" customHeight="1">
      <c r="B145" s="82"/>
      <c r="C145" s="95"/>
      <c r="D145" s="95"/>
      <c r="E145" s="103"/>
      <c r="F145" s="21"/>
      <c r="G145" s="26"/>
      <c r="H145" s="26"/>
      <c r="I145" s="26"/>
      <c r="J145" s="32" t="s">
        <v>7</v>
      </c>
      <c r="K145" s="125"/>
      <c r="L145" s="125"/>
      <c r="M145" s="125"/>
      <c r="N145" s="125"/>
      <c r="O145" s="125"/>
      <c r="P145" s="125"/>
      <c r="Q145" s="125"/>
      <c r="R145" s="148"/>
      <c r="S145" s="148"/>
      <c r="T145" s="148"/>
      <c r="U145" s="148"/>
      <c r="V145" s="148"/>
      <c r="W145" s="148"/>
      <c r="X145" s="148"/>
      <c r="Y145" s="148"/>
      <c r="Z145" s="148"/>
      <c r="AA145" s="148"/>
      <c r="AB145" s="148"/>
      <c r="AC145" s="148"/>
      <c r="AD145" s="148"/>
      <c r="AE145" s="148"/>
      <c r="AF145" s="148"/>
      <c r="AG145" s="148"/>
      <c r="AH145" s="148"/>
      <c r="AI145" s="148"/>
      <c r="AJ145" s="148"/>
      <c r="AK145" s="148"/>
      <c r="AL145" s="148"/>
      <c r="AM145" s="148"/>
      <c r="AN145" s="148"/>
      <c r="AO145" s="148"/>
      <c r="AP145" s="177"/>
    </row>
    <row r="146" spans="2:42" ht="22.5" customHeight="1">
      <c r="B146" s="82"/>
      <c r="C146" s="95"/>
      <c r="D146" s="95"/>
      <c r="E146" s="103"/>
      <c r="F146" s="104"/>
      <c r="G146" s="111"/>
      <c r="H146" s="111"/>
      <c r="I146" s="111"/>
      <c r="J146" s="32" t="s">
        <v>7</v>
      </c>
      <c r="K146" s="125"/>
      <c r="L146" s="125"/>
      <c r="M146" s="125"/>
      <c r="N146" s="125"/>
      <c r="O146" s="125"/>
      <c r="P146" s="125"/>
      <c r="Q146" s="125"/>
      <c r="R146" s="125"/>
      <c r="S146" s="125"/>
      <c r="T146" s="125"/>
      <c r="U146" s="125"/>
      <c r="V146" s="125"/>
      <c r="W146" s="125"/>
      <c r="X146" s="125"/>
      <c r="Y146" s="125"/>
      <c r="Z146" s="125"/>
      <c r="AA146" s="125"/>
      <c r="AB146" s="125"/>
      <c r="AC146" s="125"/>
      <c r="AD146" s="125"/>
      <c r="AE146" s="125"/>
      <c r="AF146" s="125"/>
      <c r="AG146" s="125"/>
      <c r="AH146" s="125"/>
      <c r="AI146" s="125"/>
      <c r="AJ146" s="125"/>
      <c r="AK146" s="125"/>
      <c r="AL146" s="125"/>
      <c r="AM146" s="125"/>
      <c r="AN146" s="125"/>
      <c r="AO146" s="125"/>
      <c r="AP146" s="178"/>
    </row>
    <row r="147" spans="2:42" s="1" customFormat="1" ht="22.5" customHeight="1">
      <c r="B147" s="83" t="str">
        <f>B139</f>
        <v>⑼休泊費</v>
      </c>
      <c r="C147" s="96"/>
      <c r="D147" s="96"/>
      <c r="E147" s="96"/>
      <c r="F147" s="105" t="s">
        <v>4</v>
      </c>
      <c r="G147" s="112">
        <f>COUNTA(F140:I146)</f>
        <v>0</v>
      </c>
      <c r="H147" s="112"/>
      <c r="I147" s="112"/>
      <c r="J147" s="117" t="s">
        <v>16</v>
      </c>
      <c r="K147" s="126">
        <f>SUM(F140:I146)</f>
        <v>0</v>
      </c>
      <c r="L147" s="126"/>
      <c r="M147" s="126"/>
      <c r="N147" s="126"/>
      <c r="O147" s="126"/>
      <c r="P147" s="139" t="s">
        <v>7</v>
      </c>
      <c r="Q147" s="142"/>
      <c r="R147" s="149">
        <f>SUMIF(K140:M145,"立候補準備",F140:I145)</f>
        <v>0</v>
      </c>
      <c r="S147" s="149"/>
      <c r="T147" s="149">
        <f>SUMIF(K140:M145,"選挙運動",F140:I145)</f>
        <v>0</v>
      </c>
      <c r="U147" s="149"/>
      <c r="V147" s="157">
        <f>R147+T147</f>
        <v>0</v>
      </c>
      <c r="W147" s="157"/>
      <c r="X147" s="157"/>
      <c r="Y147" s="142"/>
      <c r="Z147" s="142"/>
      <c r="AA147" s="142"/>
      <c r="AB147" s="142"/>
      <c r="AC147" s="142"/>
      <c r="AD147" s="142"/>
      <c r="AE147" s="142"/>
      <c r="AF147" s="142"/>
      <c r="AG147" s="142"/>
      <c r="AH147" s="142"/>
      <c r="AI147" s="142"/>
      <c r="AJ147" s="142"/>
      <c r="AK147" s="142"/>
      <c r="AL147" s="142"/>
      <c r="AM147" s="142"/>
      <c r="AN147" s="142"/>
      <c r="AO147" s="142"/>
      <c r="AP147" s="179"/>
    </row>
    <row r="148" spans="2:42" ht="22.5" customHeight="1">
      <c r="B148" s="81" t="s">
        <v>45</v>
      </c>
      <c r="C148" s="94"/>
      <c r="D148" s="94"/>
      <c r="E148" s="94"/>
      <c r="F148" s="94"/>
      <c r="G148" s="94"/>
      <c r="H148" s="115"/>
      <c r="I148" s="115"/>
      <c r="J148" s="11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82"/>
    </row>
    <row r="149" spans="2:42" ht="22.5" customHeight="1">
      <c r="B149" s="82"/>
      <c r="C149" s="95"/>
      <c r="D149" s="95"/>
      <c r="E149" s="103"/>
      <c r="F149" s="21"/>
      <c r="G149" s="26"/>
      <c r="H149" s="26"/>
      <c r="I149" s="26"/>
      <c r="J149" s="32" t="s">
        <v>7</v>
      </c>
      <c r="K149" s="125"/>
      <c r="L149" s="125"/>
      <c r="M149" s="125"/>
      <c r="N149" s="125"/>
      <c r="O149" s="125"/>
      <c r="P149" s="125"/>
      <c r="Q149" s="125"/>
      <c r="R149" s="148"/>
      <c r="S149" s="148"/>
      <c r="T149" s="148"/>
      <c r="U149" s="148"/>
      <c r="V149" s="148"/>
      <c r="W149" s="148"/>
      <c r="X149" s="148"/>
      <c r="Y149" s="148"/>
      <c r="Z149" s="148"/>
      <c r="AA149" s="148"/>
      <c r="AB149" s="148"/>
      <c r="AC149" s="148"/>
      <c r="AD149" s="148"/>
      <c r="AE149" s="148"/>
      <c r="AF149" s="148"/>
      <c r="AG149" s="148"/>
      <c r="AH149" s="148"/>
      <c r="AI149" s="148"/>
      <c r="AJ149" s="148"/>
      <c r="AK149" s="148"/>
      <c r="AL149" s="148"/>
      <c r="AM149" s="148"/>
      <c r="AN149" s="148"/>
      <c r="AO149" s="148"/>
      <c r="AP149" s="177"/>
    </row>
    <row r="150" spans="2:42" ht="22.5" customHeight="1">
      <c r="B150" s="82"/>
      <c r="C150" s="95"/>
      <c r="D150" s="95"/>
      <c r="E150" s="103"/>
      <c r="F150" s="21"/>
      <c r="G150" s="26"/>
      <c r="H150" s="26"/>
      <c r="I150" s="26"/>
      <c r="J150" s="32" t="s">
        <v>7</v>
      </c>
      <c r="K150" s="125"/>
      <c r="L150" s="125"/>
      <c r="M150" s="125"/>
      <c r="N150" s="125"/>
      <c r="O150" s="125"/>
      <c r="P150" s="125"/>
      <c r="Q150" s="125"/>
      <c r="R150" s="148"/>
      <c r="S150" s="148"/>
      <c r="T150" s="148"/>
      <c r="U150" s="148"/>
      <c r="V150" s="148"/>
      <c r="W150" s="148"/>
      <c r="X150" s="148"/>
      <c r="Y150" s="148"/>
      <c r="Z150" s="148"/>
      <c r="AA150" s="148"/>
      <c r="AB150" s="148"/>
      <c r="AC150" s="148"/>
      <c r="AD150" s="148"/>
      <c r="AE150" s="148"/>
      <c r="AF150" s="148"/>
      <c r="AG150" s="148"/>
      <c r="AH150" s="148"/>
      <c r="AI150" s="148"/>
      <c r="AJ150" s="148"/>
      <c r="AK150" s="148"/>
      <c r="AL150" s="148"/>
      <c r="AM150" s="148"/>
      <c r="AN150" s="148"/>
      <c r="AO150" s="148"/>
      <c r="AP150" s="177"/>
    </row>
    <row r="151" spans="2:42" ht="22.5" customHeight="1">
      <c r="B151" s="82"/>
      <c r="C151" s="95"/>
      <c r="D151" s="95"/>
      <c r="E151" s="103"/>
      <c r="F151" s="21"/>
      <c r="G151" s="26"/>
      <c r="H151" s="26"/>
      <c r="I151" s="26"/>
      <c r="J151" s="32" t="s">
        <v>7</v>
      </c>
      <c r="K151" s="125"/>
      <c r="L151" s="125"/>
      <c r="M151" s="125"/>
      <c r="N151" s="125"/>
      <c r="O151" s="125"/>
      <c r="P151" s="125"/>
      <c r="Q151" s="125"/>
      <c r="R151" s="148"/>
      <c r="S151" s="148"/>
      <c r="T151" s="148"/>
      <c r="U151" s="148"/>
      <c r="V151" s="148"/>
      <c r="W151" s="148"/>
      <c r="X151" s="148"/>
      <c r="Y151" s="148"/>
      <c r="Z151" s="148"/>
      <c r="AA151" s="148"/>
      <c r="AB151" s="148"/>
      <c r="AC151" s="148"/>
      <c r="AD151" s="148"/>
      <c r="AE151" s="148"/>
      <c r="AF151" s="148"/>
      <c r="AG151" s="148"/>
      <c r="AH151" s="148"/>
      <c r="AI151" s="148"/>
      <c r="AJ151" s="148"/>
      <c r="AK151" s="148"/>
      <c r="AL151" s="148"/>
      <c r="AM151" s="148"/>
      <c r="AN151" s="148"/>
      <c r="AO151" s="148"/>
      <c r="AP151" s="177"/>
    </row>
    <row r="152" spans="2:42" ht="22.5" customHeight="1">
      <c r="B152" s="82"/>
      <c r="C152" s="95"/>
      <c r="D152" s="95"/>
      <c r="E152" s="103"/>
      <c r="F152" s="21"/>
      <c r="G152" s="26"/>
      <c r="H152" s="26"/>
      <c r="I152" s="26"/>
      <c r="J152" s="32" t="s">
        <v>7</v>
      </c>
      <c r="K152" s="125"/>
      <c r="L152" s="125"/>
      <c r="M152" s="125"/>
      <c r="N152" s="125"/>
      <c r="O152" s="125"/>
      <c r="P152" s="125"/>
      <c r="Q152" s="125"/>
      <c r="R152" s="148"/>
      <c r="S152" s="148"/>
      <c r="T152" s="148"/>
      <c r="U152" s="148"/>
      <c r="V152" s="148"/>
      <c r="W152" s="148"/>
      <c r="X152" s="148"/>
      <c r="Y152" s="148"/>
      <c r="Z152" s="148"/>
      <c r="AA152" s="148"/>
      <c r="AB152" s="148"/>
      <c r="AC152" s="148"/>
      <c r="AD152" s="148"/>
      <c r="AE152" s="148"/>
      <c r="AF152" s="148"/>
      <c r="AG152" s="148"/>
      <c r="AH152" s="148"/>
      <c r="AI152" s="148"/>
      <c r="AJ152" s="148"/>
      <c r="AK152" s="148"/>
      <c r="AL152" s="148"/>
      <c r="AM152" s="148"/>
      <c r="AN152" s="148"/>
      <c r="AO152" s="148"/>
      <c r="AP152" s="177"/>
    </row>
    <row r="153" spans="2:42" ht="22.5" customHeight="1">
      <c r="B153" s="82"/>
      <c r="C153" s="95"/>
      <c r="D153" s="95"/>
      <c r="E153" s="103"/>
      <c r="F153" s="21"/>
      <c r="G153" s="26"/>
      <c r="H153" s="26"/>
      <c r="I153" s="26"/>
      <c r="J153" s="32" t="s">
        <v>7</v>
      </c>
      <c r="K153" s="125"/>
      <c r="L153" s="125"/>
      <c r="M153" s="125"/>
      <c r="N153" s="125"/>
      <c r="O153" s="125"/>
      <c r="P153" s="125"/>
      <c r="Q153" s="125"/>
      <c r="R153" s="148"/>
      <c r="S153" s="148"/>
      <c r="T153" s="148"/>
      <c r="U153" s="148"/>
      <c r="V153" s="148"/>
      <c r="W153" s="148"/>
      <c r="X153" s="148"/>
      <c r="Y153" s="148"/>
      <c r="Z153" s="148"/>
      <c r="AA153" s="148"/>
      <c r="AB153" s="148"/>
      <c r="AC153" s="148"/>
      <c r="AD153" s="148"/>
      <c r="AE153" s="148"/>
      <c r="AF153" s="148"/>
      <c r="AG153" s="148"/>
      <c r="AH153" s="148"/>
      <c r="AI153" s="148"/>
      <c r="AJ153" s="148"/>
      <c r="AK153" s="148"/>
      <c r="AL153" s="148"/>
      <c r="AM153" s="148"/>
      <c r="AN153" s="148"/>
      <c r="AO153" s="148"/>
      <c r="AP153" s="177"/>
    </row>
    <row r="154" spans="2:42" ht="22.5" customHeight="1">
      <c r="B154" s="82"/>
      <c r="C154" s="95"/>
      <c r="D154" s="95"/>
      <c r="E154" s="103"/>
      <c r="F154" s="21"/>
      <c r="G154" s="26"/>
      <c r="H154" s="26"/>
      <c r="I154" s="26"/>
      <c r="J154" s="32" t="s">
        <v>7</v>
      </c>
      <c r="K154" s="125"/>
      <c r="L154" s="125"/>
      <c r="M154" s="125"/>
      <c r="N154" s="125"/>
      <c r="O154" s="125"/>
      <c r="P154" s="125"/>
      <c r="Q154" s="125"/>
      <c r="R154" s="148"/>
      <c r="S154" s="148"/>
      <c r="T154" s="148"/>
      <c r="U154" s="148"/>
      <c r="V154" s="148"/>
      <c r="W154" s="148"/>
      <c r="X154" s="148"/>
      <c r="Y154" s="148"/>
      <c r="Z154" s="148"/>
      <c r="AA154" s="148"/>
      <c r="AB154" s="148"/>
      <c r="AC154" s="148"/>
      <c r="AD154" s="148"/>
      <c r="AE154" s="148"/>
      <c r="AF154" s="148"/>
      <c r="AG154" s="148"/>
      <c r="AH154" s="148"/>
      <c r="AI154" s="148"/>
      <c r="AJ154" s="148"/>
      <c r="AK154" s="148"/>
      <c r="AL154" s="148"/>
      <c r="AM154" s="148"/>
      <c r="AN154" s="148"/>
      <c r="AO154" s="148"/>
      <c r="AP154" s="177"/>
    </row>
    <row r="155" spans="2:42" ht="22.5" customHeight="1">
      <c r="B155" s="82"/>
      <c r="C155" s="95"/>
      <c r="D155" s="95"/>
      <c r="E155" s="103"/>
      <c r="F155" s="21"/>
      <c r="G155" s="26"/>
      <c r="H155" s="26"/>
      <c r="I155" s="26"/>
      <c r="J155" s="32" t="s">
        <v>7</v>
      </c>
      <c r="K155" s="125"/>
      <c r="L155" s="125"/>
      <c r="M155" s="125"/>
      <c r="N155" s="125"/>
      <c r="O155" s="125"/>
      <c r="P155" s="125"/>
      <c r="Q155" s="125"/>
      <c r="R155" s="148"/>
      <c r="S155" s="148"/>
      <c r="T155" s="148"/>
      <c r="U155" s="148"/>
      <c r="V155" s="148"/>
      <c r="W155" s="148"/>
      <c r="X155" s="148"/>
      <c r="Y155" s="148"/>
      <c r="Z155" s="148"/>
      <c r="AA155" s="148"/>
      <c r="AB155" s="148"/>
      <c r="AC155" s="148"/>
      <c r="AD155" s="148"/>
      <c r="AE155" s="148"/>
      <c r="AF155" s="148"/>
      <c r="AG155" s="148"/>
      <c r="AH155" s="148"/>
      <c r="AI155" s="148"/>
      <c r="AJ155" s="148"/>
      <c r="AK155" s="148"/>
      <c r="AL155" s="148"/>
      <c r="AM155" s="148"/>
      <c r="AN155" s="148"/>
      <c r="AO155" s="148"/>
      <c r="AP155" s="177"/>
    </row>
    <row r="156" spans="2:42" ht="22.5" customHeight="1">
      <c r="B156" s="82"/>
      <c r="C156" s="95"/>
      <c r="D156" s="95"/>
      <c r="E156" s="103"/>
      <c r="F156" s="21"/>
      <c r="G156" s="26"/>
      <c r="H156" s="26"/>
      <c r="I156" s="26"/>
      <c r="J156" s="32" t="s">
        <v>7</v>
      </c>
      <c r="K156" s="125"/>
      <c r="L156" s="125"/>
      <c r="M156" s="125"/>
      <c r="N156" s="125"/>
      <c r="O156" s="125"/>
      <c r="P156" s="125"/>
      <c r="Q156" s="125"/>
      <c r="R156" s="148"/>
      <c r="S156" s="148"/>
      <c r="T156" s="148"/>
      <c r="U156" s="148"/>
      <c r="V156" s="148"/>
      <c r="W156" s="148"/>
      <c r="X156" s="148"/>
      <c r="Y156" s="148"/>
      <c r="Z156" s="148"/>
      <c r="AA156" s="148"/>
      <c r="AB156" s="148"/>
      <c r="AC156" s="148"/>
      <c r="AD156" s="148"/>
      <c r="AE156" s="148"/>
      <c r="AF156" s="148"/>
      <c r="AG156" s="148"/>
      <c r="AH156" s="148"/>
      <c r="AI156" s="148"/>
      <c r="AJ156" s="148"/>
      <c r="AK156" s="148"/>
      <c r="AL156" s="148"/>
      <c r="AM156" s="148"/>
      <c r="AN156" s="148"/>
      <c r="AO156" s="148"/>
      <c r="AP156" s="177"/>
    </row>
    <row r="157" spans="2:42" ht="22.5" customHeight="1">
      <c r="B157" s="82"/>
      <c r="C157" s="95"/>
      <c r="D157" s="95"/>
      <c r="E157" s="103"/>
      <c r="F157" s="21"/>
      <c r="G157" s="26"/>
      <c r="H157" s="26"/>
      <c r="I157" s="26"/>
      <c r="J157" s="32" t="s">
        <v>7</v>
      </c>
      <c r="K157" s="125"/>
      <c r="L157" s="125"/>
      <c r="M157" s="125"/>
      <c r="N157" s="125"/>
      <c r="O157" s="125"/>
      <c r="P157" s="125"/>
      <c r="Q157" s="125"/>
      <c r="R157" s="148"/>
      <c r="S157" s="148"/>
      <c r="T157" s="148"/>
      <c r="U157" s="148"/>
      <c r="V157" s="148"/>
      <c r="W157" s="148"/>
      <c r="X157" s="148"/>
      <c r="Y157" s="148"/>
      <c r="Z157" s="148"/>
      <c r="AA157" s="148"/>
      <c r="AB157" s="148"/>
      <c r="AC157" s="148"/>
      <c r="AD157" s="148"/>
      <c r="AE157" s="148"/>
      <c r="AF157" s="148"/>
      <c r="AG157" s="148"/>
      <c r="AH157" s="148"/>
      <c r="AI157" s="148"/>
      <c r="AJ157" s="148"/>
      <c r="AK157" s="148"/>
      <c r="AL157" s="148"/>
      <c r="AM157" s="148"/>
      <c r="AN157" s="148"/>
      <c r="AO157" s="148"/>
      <c r="AP157" s="177"/>
    </row>
    <row r="158" spans="2:42" ht="22.5" customHeight="1">
      <c r="B158" s="82"/>
      <c r="C158" s="95"/>
      <c r="D158" s="95"/>
      <c r="E158" s="103"/>
      <c r="F158" s="21"/>
      <c r="G158" s="26"/>
      <c r="H158" s="26"/>
      <c r="I158" s="26"/>
      <c r="J158" s="32" t="s">
        <v>7</v>
      </c>
      <c r="K158" s="125"/>
      <c r="L158" s="125"/>
      <c r="M158" s="125"/>
      <c r="N158" s="125"/>
      <c r="O158" s="125"/>
      <c r="P158" s="125"/>
      <c r="Q158" s="125"/>
      <c r="R158" s="148"/>
      <c r="S158" s="148"/>
      <c r="T158" s="148"/>
      <c r="U158" s="148"/>
      <c r="V158" s="148"/>
      <c r="W158" s="148"/>
      <c r="X158" s="148"/>
      <c r="Y158" s="148"/>
      <c r="Z158" s="148"/>
      <c r="AA158" s="148"/>
      <c r="AB158" s="148"/>
      <c r="AC158" s="148"/>
      <c r="AD158" s="148"/>
      <c r="AE158" s="148"/>
      <c r="AF158" s="148"/>
      <c r="AG158" s="148"/>
      <c r="AH158" s="148"/>
      <c r="AI158" s="148"/>
      <c r="AJ158" s="148"/>
      <c r="AK158" s="148"/>
      <c r="AL158" s="148"/>
      <c r="AM158" s="148"/>
      <c r="AN158" s="148"/>
      <c r="AO158" s="148"/>
      <c r="AP158" s="177"/>
    </row>
    <row r="159" spans="2:42" ht="22.5" customHeight="1">
      <c r="B159" s="82"/>
      <c r="C159" s="95"/>
      <c r="D159" s="95"/>
      <c r="E159" s="103"/>
      <c r="F159" s="21"/>
      <c r="G159" s="26"/>
      <c r="H159" s="26"/>
      <c r="I159" s="26"/>
      <c r="J159" s="32" t="s">
        <v>7</v>
      </c>
      <c r="K159" s="125"/>
      <c r="L159" s="125"/>
      <c r="M159" s="125"/>
      <c r="N159" s="125"/>
      <c r="O159" s="125"/>
      <c r="P159" s="125"/>
      <c r="Q159" s="125"/>
      <c r="R159" s="148"/>
      <c r="S159" s="148"/>
      <c r="T159" s="148"/>
      <c r="U159" s="148"/>
      <c r="V159" s="148"/>
      <c r="W159" s="148"/>
      <c r="X159" s="148"/>
      <c r="Y159" s="148"/>
      <c r="Z159" s="148"/>
      <c r="AA159" s="148"/>
      <c r="AB159" s="148"/>
      <c r="AC159" s="148"/>
      <c r="AD159" s="148"/>
      <c r="AE159" s="148"/>
      <c r="AF159" s="148"/>
      <c r="AG159" s="148"/>
      <c r="AH159" s="148"/>
      <c r="AI159" s="148"/>
      <c r="AJ159" s="148"/>
      <c r="AK159" s="148"/>
      <c r="AL159" s="148"/>
      <c r="AM159" s="148"/>
      <c r="AN159" s="148"/>
      <c r="AO159" s="148"/>
      <c r="AP159" s="177"/>
    </row>
    <row r="160" spans="2:42" ht="22.5" customHeight="1">
      <c r="B160" s="82"/>
      <c r="C160" s="95"/>
      <c r="D160" s="95"/>
      <c r="E160" s="103"/>
      <c r="F160" s="21"/>
      <c r="G160" s="26"/>
      <c r="H160" s="26"/>
      <c r="I160" s="26"/>
      <c r="J160" s="32" t="s">
        <v>7</v>
      </c>
      <c r="K160" s="125"/>
      <c r="L160" s="125"/>
      <c r="M160" s="125"/>
      <c r="N160" s="125"/>
      <c r="O160" s="125"/>
      <c r="P160" s="125"/>
      <c r="Q160" s="125"/>
      <c r="R160" s="148"/>
      <c r="S160" s="148"/>
      <c r="T160" s="148"/>
      <c r="U160" s="148"/>
      <c r="V160" s="148"/>
      <c r="W160" s="148"/>
      <c r="X160" s="148"/>
      <c r="Y160" s="148"/>
      <c r="Z160" s="148"/>
      <c r="AA160" s="148"/>
      <c r="AB160" s="148"/>
      <c r="AC160" s="148"/>
      <c r="AD160" s="148"/>
      <c r="AE160" s="148"/>
      <c r="AF160" s="148"/>
      <c r="AG160" s="148"/>
      <c r="AH160" s="148"/>
      <c r="AI160" s="148"/>
      <c r="AJ160" s="148"/>
      <c r="AK160" s="148"/>
      <c r="AL160" s="148"/>
      <c r="AM160" s="148"/>
      <c r="AN160" s="148"/>
      <c r="AO160" s="148"/>
      <c r="AP160" s="177"/>
    </row>
    <row r="161" spans="2:42" ht="22.5" customHeight="1">
      <c r="B161" s="82"/>
      <c r="C161" s="95"/>
      <c r="D161" s="95"/>
      <c r="E161" s="103"/>
      <c r="F161" s="104"/>
      <c r="G161" s="111"/>
      <c r="H161" s="111"/>
      <c r="I161" s="111"/>
      <c r="J161" s="32" t="s">
        <v>7</v>
      </c>
      <c r="K161" s="125"/>
      <c r="L161" s="125"/>
      <c r="M161" s="125"/>
      <c r="N161" s="125"/>
      <c r="O161" s="125"/>
      <c r="P161" s="125"/>
      <c r="Q161" s="125"/>
      <c r="R161" s="125"/>
      <c r="S161" s="125"/>
      <c r="T161" s="125"/>
      <c r="U161" s="125"/>
      <c r="V161" s="125"/>
      <c r="W161" s="125"/>
      <c r="X161" s="125"/>
      <c r="Y161" s="125"/>
      <c r="Z161" s="125"/>
      <c r="AA161" s="125"/>
      <c r="AB161" s="125"/>
      <c r="AC161" s="125"/>
      <c r="AD161" s="125"/>
      <c r="AE161" s="125"/>
      <c r="AF161" s="125"/>
      <c r="AG161" s="125"/>
      <c r="AH161" s="125"/>
      <c r="AI161" s="125"/>
      <c r="AJ161" s="125"/>
      <c r="AK161" s="125"/>
      <c r="AL161" s="125"/>
      <c r="AM161" s="125"/>
      <c r="AN161" s="125"/>
      <c r="AO161" s="125"/>
      <c r="AP161" s="178"/>
    </row>
    <row r="162" spans="2:42" s="1" customFormat="1" ht="22.5" customHeight="1">
      <c r="B162" s="86" t="str">
        <f>B148</f>
        <v>⑽雑費</v>
      </c>
      <c r="C162" s="99"/>
      <c r="D162" s="99"/>
      <c r="E162" s="99"/>
      <c r="F162" s="106" t="s">
        <v>4</v>
      </c>
      <c r="G162" s="113">
        <f>COUNTA(F149:I161)</f>
        <v>0</v>
      </c>
      <c r="H162" s="113"/>
      <c r="I162" s="113"/>
      <c r="J162" s="118" t="s">
        <v>16</v>
      </c>
      <c r="K162" s="126">
        <f>SUM(F149:I161)</f>
        <v>0</v>
      </c>
      <c r="L162" s="126"/>
      <c r="M162" s="126"/>
      <c r="N162" s="126"/>
      <c r="O162" s="126"/>
      <c r="P162" s="139" t="s">
        <v>7</v>
      </c>
      <c r="Q162" s="142"/>
      <c r="R162" s="149">
        <f>SUMIF(K149:M160,"立候補準備",F149:I160)</f>
        <v>0</v>
      </c>
      <c r="S162" s="149"/>
      <c r="T162" s="149">
        <f>SUMIF(K149:M160,"選挙運動",F149:I160)</f>
        <v>0</v>
      </c>
      <c r="U162" s="149"/>
      <c r="V162" s="157">
        <f>R162+T162</f>
        <v>0</v>
      </c>
      <c r="W162" s="157"/>
      <c r="X162" s="157"/>
      <c r="Y162" s="142"/>
      <c r="Z162" s="142"/>
      <c r="AA162" s="142"/>
      <c r="AB162" s="142"/>
      <c r="AC162" s="142"/>
      <c r="AD162" s="142"/>
      <c r="AE162" s="142"/>
      <c r="AF162" s="142"/>
      <c r="AG162" s="142"/>
      <c r="AH162" s="142"/>
      <c r="AI162" s="142"/>
      <c r="AJ162" s="142"/>
      <c r="AK162" s="142"/>
      <c r="AL162" s="142"/>
      <c r="AM162" s="142"/>
      <c r="AN162" s="142"/>
      <c r="AO162" s="142"/>
      <c r="AP162" s="179"/>
    </row>
    <row r="163" spans="2:42" s="1" customFormat="1" ht="26.25" customHeight="1">
      <c r="B163" s="79" t="s">
        <v>4</v>
      </c>
      <c r="C163" s="100" t="s">
        <v>65</v>
      </c>
      <c r="D163" s="100"/>
      <c r="E163" s="100"/>
      <c r="F163" s="107">
        <f>R18+R33+R48+R63+R78+R93+R108+R123+R138+R147+R162</f>
        <v>0</v>
      </c>
      <c r="G163" s="107"/>
      <c r="H163" s="107"/>
      <c r="I163" s="107"/>
      <c r="J163" s="120" t="s">
        <v>7</v>
      </c>
      <c r="K163" s="130"/>
      <c r="L163" s="132"/>
      <c r="M163" s="132"/>
      <c r="N163" s="132"/>
      <c r="O163" s="132"/>
      <c r="P163" s="141"/>
      <c r="Q163" s="144"/>
      <c r="R163" s="144"/>
      <c r="S163" s="144"/>
      <c r="T163" s="144"/>
      <c r="U163" s="144"/>
      <c r="V163" s="144"/>
      <c r="W163" s="144"/>
      <c r="X163" s="144"/>
      <c r="Y163" s="144"/>
      <c r="Z163" s="144"/>
      <c r="AA163" s="144"/>
      <c r="AB163" s="144"/>
      <c r="AC163" s="144"/>
      <c r="AD163" s="144"/>
      <c r="AE163" s="144"/>
      <c r="AF163" s="144"/>
      <c r="AG163" s="144"/>
      <c r="AH163" s="144"/>
      <c r="AI163" s="144"/>
      <c r="AJ163" s="144"/>
      <c r="AK163" s="144"/>
      <c r="AL163" s="144"/>
      <c r="AM163" s="144"/>
      <c r="AN163" s="144"/>
      <c r="AO163" s="144"/>
      <c r="AP163" s="144"/>
    </row>
    <row r="164" spans="2:42" s="1" customFormat="1" ht="26.25" customHeight="1">
      <c r="B164" s="87"/>
      <c r="C164" s="101" t="s">
        <v>66</v>
      </c>
      <c r="D164" s="101"/>
      <c r="E164" s="101"/>
      <c r="F164" s="108">
        <f>T18+T33+T48+T63+T78+T93+T108+T123+T138+T147+T162</f>
        <v>0</v>
      </c>
      <c r="G164" s="108"/>
      <c r="H164" s="108"/>
      <c r="I164" s="108"/>
      <c r="J164" s="121" t="s">
        <v>7</v>
      </c>
      <c r="K164" s="130"/>
      <c r="L164" s="133" t="s">
        <v>71</v>
      </c>
      <c r="M164" s="136"/>
      <c r="N164" s="136"/>
      <c r="O164" s="136"/>
      <c r="P164" s="136"/>
      <c r="Q164" s="145"/>
      <c r="R164" s="150" t="s">
        <v>70</v>
      </c>
      <c r="S164" s="154"/>
      <c r="T164" s="154"/>
      <c r="U164" s="154"/>
      <c r="V164" s="154"/>
      <c r="W164" s="154"/>
      <c r="X164" s="158"/>
      <c r="Y164" s="150" t="s">
        <v>69</v>
      </c>
      <c r="Z164" s="154"/>
      <c r="AA164" s="154"/>
      <c r="AB164" s="154"/>
      <c r="AC164" s="158"/>
      <c r="AD164" s="150" t="s">
        <v>18</v>
      </c>
      <c r="AE164" s="154"/>
      <c r="AF164" s="154"/>
      <c r="AG164" s="154"/>
      <c r="AH164" s="158"/>
      <c r="AI164" s="150" t="s">
        <v>68</v>
      </c>
      <c r="AJ164" s="154"/>
      <c r="AK164" s="154"/>
      <c r="AL164" s="154"/>
      <c r="AM164" s="154"/>
      <c r="AN164" s="154"/>
      <c r="AO164" s="154"/>
      <c r="AP164" s="183"/>
    </row>
    <row r="165" spans="2:42" s="1" customFormat="1" ht="26.25" customHeight="1">
      <c r="B165" s="87"/>
      <c r="C165" s="102" t="s">
        <v>4</v>
      </c>
      <c r="D165" s="102"/>
      <c r="E165" s="102"/>
      <c r="F165" s="108">
        <f>F163+F164</f>
        <v>0</v>
      </c>
      <c r="G165" s="108"/>
      <c r="H165" s="108"/>
      <c r="I165" s="108"/>
      <c r="J165" s="121" t="s">
        <v>7</v>
      </c>
      <c r="K165" s="131" t="str">
        <f>IF(F165=K18+K33+K48+K63+K78+K93+K108+K123+K138+K147+K162,"","?")</f>
        <v/>
      </c>
      <c r="L165" s="134"/>
      <c r="M165" s="137"/>
      <c r="N165" s="137"/>
      <c r="O165" s="137"/>
      <c r="P165" s="137"/>
      <c r="Q165" s="146"/>
      <c r="R165" s="151"/>
      <c r="S165" s="155"/>
      <c r="T165" s="155"/>
      <c r="U165" s="155"/>
      <c r="V165" s="155"/>
      <c r="W165" s="155"/>
      <c r="X165" s="159"/>
      <c r="Y165" s="161"/>
      <c r="Z165" s="164"/>
      <c r="AA165" s="164"/>
      <c r="AB165" s="164"/>
      <c r="AC165" s="167" t="s">
        <v>7</v>
      </c>
      <c r="AD165" s="169"/>
      <c r="AE165" s="170"/>
      <c r="AF165" s="170"/>
      <c r="AG165" s="170"/>
      <c r="AH165" s="167" t="s">
        <v>3</v>
      </c>
      <c r="AI165" s="172">
        <f>Y165*AD165</f>
        <v>0</v>
      </c>
      <c r="AJ165" s="174"/>
      <c r="AK165" s="174"/>
      <c r="AL165" s="174"/>
      <c r="AM165" s="174"/>
      <c r="AN165" s="174"/>
      <c r="AO165" s="174"/>
      <c r="AP165" s="184" t="s">
        <v>7</v>
      </c>
    </row>
    <row r="166" spans="2:42" s="1" customFormat="1" ht="26.25" customHeight="1">
      <c r="B166" s="88" t="s">
        <v>62</v>
      </c>
      <c r="C166" s="101" t="s">
        <v>65</v>
      </c>
      <c r="D166" s="101"/>
      <c r="E166" s="101"/>
      <c r="F166" s="109"/>
      <c r="G166" s="109"/>
      <c r="H166" s="109"/>
      <c r="I166" s="109"/>
      <c r="J166" s="122" t="s">
        <v>7</v>
      </c>
      <c r="K166" s="132"/>
      <c r="L166" s="134"/>
      <c r="M166" s="137"/>
      <c r="N166" s="137"/>
      <c r="O166" s="137"/>
      <c r="P166" s="137"/>
      <c r="Q166" s="146"/>
      <c r="R166" s="151"/>
      <c r="S166" s="155"/>
      <c r="T166" s="155"/>
      <c r="U166" s="155"/>
      <c r="V166" s="155"/>
      <c r="W166" s="155"/>
      <c r="X166" s="159"/>
      <c r="Y166" s="162"/>
      <c r="Z166" s="165"/>
      <c r="AA166" s="165"/>
      <c r="AB166" s="165"/>
      <c r="AC166" s="167" t="s">
        <v>7</v>
      </c>
      <c r="AD166" s="169"/>
      <c r="AE166" s="170"/>
      <c r="AF166" s="170"/>
      <c r="AG166" s="170"/>
      <c r="AH166" s="167" t="s">
        <v>3</v>
      </c>
      <c r="AI166" s="172">
        <f>Y166*AD166</f>
        <v>0</v>
      </c>
      <c r="AJ166" s="174"/>
      <c r="AK166" s="174"/>
      <c r="AL166" s="174"/>
      <c r="AM166" s="174"/>
      <c r="AN166" s="174"/>
      <c r="AO166" s="174"/>
      <c r="AP166" s="184" t="s">
        <v>7</v>
      </c>
    </row>
    <row r="167" spans="2:42" ht="26.25" customHeight="1">
      <c r="B167" s="88"/>
      <c r="C167" s="101" t="s">
        <v>66</v>
      </c>
      <c r="D167" s="101"/>
      <c r="E167" s="101"/>
      <c r="F167" s="109"/>
      <c r="G167" s="109"/>
      <c r="H167" s="109"/>
      <c r="I167" s="109"/>
      <c r="J167" s="122" t="s">
        <v>7</v>
      </c>
      <c r="L167" s="135"/>
      <c r="M167" s="138"/>
      <c r="N167" s="138"/>
      <c r="O167" s="138"/>
      <c r="P167" s="138"/>
      <c r="Q167" s="147"/>
      <c r="R167" s="152" t="s">
        <v>4</v>
      </c>
      <c r="S167" s="156"/>
      <c r="T167" s="156"/>
      <c r="U167" s="156"/>
      <c r="V167" s="156"/>
      <c r="W167" s="156"/>
      <c r="X167" s="160"/>
      <c r="Y167" s="163"/>
      <c r="Z167" s="166"/>
      <c r="AA167" s="166"/>
      <c r="AB167" s="166"/>
      <c r="AC167" s="168"/>
      <c r="AD167" s="163"/>
      <c r="AE167" s="166"/>
      <c r="AF167" s="166"/>
      <c r="AG167" s="166"/>
      <c r="AH167" s="168"/>
      <c r="AI167" s="173">
        <f>AI165+AI166</f>
        <v>0</v>
      </c>
      <c r="AJ167" s="175"/>
      <c r="AK167" s="175"/>
      <c r="AL167" s="175"/>
      <c r="AM167" s="175"/>
      <c r="AN167" s="175"/>
      <c r="AO167" s="175"/>
      <c r="AP167" s="185" t="s">
        <v>7</v>
      </c>
    </row>
    <row r="168" spans="2:42" ht="26.25" customHeight="1">
      <c r="B168" s="88"/>
      <c r="C168" s="102" t="s">
        <v>4</v>
      </c>
      <c r="D168" s="102"/>
      <c r="E168" s="102"/>
      <c r="F168" s="109"/>
      <c r="G168" s="109"/>
      <c r="H168" s="109"/>
      <c r="I168" s="109"/>
      <c r="J168" s="122" t="s">
        <v>7</v>
      </c>
    </row>
    <row r="169" spans="2:42" ht="26.25" customHeight="1">
      <c r="B169" s="88" t="s">
        <v>41</v>
      </c>
      <c r="C169" s="101" t="s">
        <v>65</v>
      </c>
      <c r="D169" s="101"/>
      <c r="E169" s="101"/>
      <c r="F169" s="108">
        <f>F163+F166</f>
        <v>0</v>
      </c>
      <c r="G169" s="108"/>
      <c r="H169" s="108"/>
      <c r="I169" s="108"/>
      <c r="J169" s="121" t="s">
        <v>7</v>
      </c>
    </row>
    <row r="170" spans="2:42" ht="26.25" customHeight="1">
      <c r="B170" s="88"/>
      <c r="C170" s="101" t="s">
        <v>66</v>
      </c>
      <c r="D170" s="101"/>
      <c r="E170" s="101"/>
      <c r="F170" s="108">
        <f>F164+F167</f>
        <v>0</v>
      </c>
      <c r="G170" s="108"/>
      <c r="H170" s="108"/>
      <c r="I170" s="108"/>
      <c r="J170" s="121" t="s">
        <v>7</v>
      </c>
    </row>
    <row r="171" spans="2:42" ht="26.25" customHeight="1">
      <c r="B171" s="89"/>
      <c r="C171" s="93" t="s">
        <v>4</v>
      </c>
      <c r="D171" s="93"/>
      <c r="E171" s="93"/>
      <c r="F171" s="110">
        <f>F165+F168</f>
        <v>0</v>
      </c>
      <c r="G171" s="110"/>
      <c r="H171" s="110"/>
      <c r="I171" s="110"/>
      <c r="J171" s="123" t="s">
        <v>7</v>
      </c>
    </row>
    <row r="173" spans="2:42" s="78" customFormat="1" ht="22.5" customHeight="1">
      <c r="B173" s="78" t="s">
        <v>73</v>
      </c>
    </row>
    <row r="174" spans="2:42" ht="22.5" customHeight="1"/>
    <row r="175" spans="2:42" ht="30" customHeight="1">
      <c r="B175" s="90" t="s">
        <v>77</v>
      </c>
      <c r="C175" s="90"/>
      <c r="D175" s="20"/>
      <c r="E175" s="78" t="s">
        <v>78</v>
      </c>
      <c r="F175" s="20"/>
      <c r="G175" s="78" t="s">
        <v>55</v>
      </c>
      <c r="H175" s="20"/>
      <c r="I175" s="78" t="s">
        <v>17</v>
      </c>
      <c r="M175" s="90" t="s">
        <v>79</v>
      </c>
      <c r="N175" s="90"/>
      <c r="O175" s="90"/>
      <c r="P175" s="90" t="s">
        <v>48</v>
      </c>
      <c r="Q175" s="90"/>
      <c r="R175" s="153"/>
      <c r="S175" s="153"/>
      <c r="T175" s="153"/>
      <c r="U175" s="153"/>
      <c r="V175" s="153"/>
      <c r="W175" s="153"/>
      <c r="X175" s="153"/>
      <c r="Y175" s="153"/>
      <c r="Z175" s="153"/>
      <c r="AA175" s="153"/>
      <c r="AB175" s="153"/>
      <c r="AC175" s="153"/>
      <c r="AD175" s="153"/>
    </row>
    <row r="176" spans="2:42" ht="30" customHeight="1">
      <c r="M176" s="78"/>
      <c r="N176" s="90"/>
      <c r="O176" s="90"/>
      <c r="P176" s="90" t="s">
        <v>49</v>
      </c>
      <c r="Q176" s="90"/>
      <c r="R176" s="153"/>
      <c r="S176" s="153"/>
      <c r="T176" s="153"/>
      <c r="U176" s="153"/>
      <c r="V176" s="153"/>
      <c r="W176" s="153"/>
      <c r="X176" s="153"/>
      <c r="Y176" s="153"/>
      <c r="Z176" s="153"/>
      <c r="AA176" s="153"/>
      <c r="AB176" s="153"/>
      <c r="AC176" s="153"/>
      <c r="AD176" s="153"/>
    </row>
    <row r="177" spans="2:43" ht="30" customHeight="1"/>
    <row r="178" spans="2:43" s="78" customFormat="1" ht="16.5" customHeight="1">
      <c r="B178" s="78" t="s">
        <v>74</v>
      </c>
      <c r="C178" s="78" t="s">
        <v>80</v>
      </c>
    </row>
    <row r="179" spans="2:43" s="78" customFormat="1" ht="16.5" customHeight="1">
      <c r="C179" s="78" t="s">
        <v>27</v>
      </c>
    </row>
    <row r="180" spans="2:43" s="78" customFormat="1" ht="16.5" customHeight="1">
      <c r="B180" s="78">
        <v>2</v>
      </c>
      <c r="C180" s="78" t="s">
        <v>75</v>
      </c>
    </row>
    <row r="181" spans="2:43" s="78" customFormat="1" ht="16.5" customHeight="1">
      <c r="B181" s="78">
        <v>3</v>
      </c>
      <c r="C181" s="78" t="s">
        <v>42</v>
      </c>
    </row>
    <row r="182" spans="2:43" s="78" customFormat="1" ht="16.5" customHeight="1">
      <c r="C182" s="78" t="s">
        <v>81</v>
      </c>
    </row>
    <row r="183" spans="2:43" s="78" customFormat="1" ht="16.5" customHeight="1">
      <c r="B183" s="78">
        <v>4</v>
      </c>
      <c r="C183" s="78" t="s">
        <v>76</v>
      </c>
    </row>
    <row r="184" spans="2:43" s="78" customFormat="1" ht="16.5" customHeight="1">
      <c r="B184" s="78">
        <v>5</v>
      </c>
      <c r="C184" s="78" t="s">
        <v>63</v>
      </c>
    </row>
    <row r="185" spans="2:43" s="78" customFormat="1" ht="16.5" customHeight="1">
      <c r="C185" s="78" t="s">
        <v>82</v>
      </c>
    </row>
    <row r="186" spans="2:43" s="78" customFormat="1" ht="16.5" customHeight="1">
      <c r="B186" s="78">
        <v>6</v>
      </c>
      <c r="C186" s="78" t="s">
        <v>44</v>
      </c>
    </row>
    <row r="187" spans="2:43" s="78" customFormat="1" ht="16.5" customHeight="1">
      <c r="B187" s="78">
        <v>7</v>
      </c>
      <c r="C187" s="78" t="s">
        <v>39</v>
      </c>
    </row>
    <row r="188" spans="2:43" s="78" customFormat="1" ht="16.5" customHeight="1">
      <c r="B188" s="91">
        <v>8</v>
      </c>
      <c r="C188" s="91" t="s">
        <v>96</v>
      </c>
      <c r="D188" s="91"/>
      <c r="E188" s="91"/>
      <c r="F188" s="91"/>
      <c r="G188" s="91"/>
      <c r="H188" s="91"/>
      <c r="I188" s="91"/>
      <c r="J188" s="91"/>
      <c r="K188" s="91"/>
      <c r="L188" s="91"/>
      <c r="M188" s="91"/>
      <c r="N188" s="91"/>
      <c r="O188" s="91"/>
      <c r="P188" s="91"/>
      <c r="Q188" s="91"/>
      <c r="R188" s="91"/>
      <c r="S188" s="91"/>
      <c r="T188" s="91"/>
      <c r="U188" s="91"/>
      <c r="V188" s="91"/>
      <c r="W188" s="91"/>
      <c r="X188" s="91"/>
      <c r="Y188" s="91"/>
      <c r="Z188" s="91"/>
      <c r="AA188" s="91"/>
      <c r="AB188" s="91"/>
      <c r="AC188" s="91"/>
      <c r="AD188" s="91"/>
      <c r="AE188" s="91"/>
      <c r="AF188" s="91"/>
      <c r="AG188" s="91"/>
      <c r="AH188" s="91"/>
      <c r="AI188" s="91"/>
      <c r="AJ188" s="91"/>
      <c r="AK188" s="91"/>
      <c r="AL188" s="91"/>
      <c r="AM188" s="91"/>
      <c r="AN188" s="91"/>
      <c r="AO188" s="91"/>
      <c r="AP188" s="91"/>
      <c r="AQ188" s="91"/>
    </row>
    <row r="189" spans="2:43" ht="16.5" customHeight="1">
      <c r="C189" s="1" t="s">
        <v>95</v>
      </c>
    </row>
  </sheetData>
  <mergeCells count="1365">
    <mergeCell ref="R2:AG2"/>
    <mergeCell ref="R3:X3"/>
    <mergeCell ref="Y3:AC3"/>
    <mergeCell ref="AD3:AG3"/>
    <mergeCell ref="B4:G4"/>
    <mergeCell ref="B5:E5"/>
    <mergeCell ref="F5:I5"/>
    <mergeCell ref="K5:M5"/>
    <mergeCell ref="N5:Q5"/>
    <mergeCell ref="R5:X5"/>
    <mergeCell ref="Y5:AC5"/>
    <mergeCell ref="AD5:AG5"/>
    <mergeCell ref="AH5:AK5"/>
    <mergeCell ref="AL5:AP5"/>
    <mergeCell ref="B6:E6"/>
    <mergeCell ref="F6:I6"/>
    <mergeCell ref="K6:M6"/>
    <mergeCell ref="N6:Q6"/>
    <mergeCell ref="R6:X6"/>
    <mergeCell ref="Y6:AC6"/>
    <mergeCell ref="AD6:AG6"/>
    <mergeCell ref="AH6:AK6"/>
    <mergeCell ref="AL6:AP6"/>
    <mergeCell ref="B7:E7"/>
    <mergeCell ref="F7:I7"/>
    <mergeCell ref="K7:M7"/>
    <mergeCell ref="N7:Q7"/>
    <mergeCell ref="R7:X7"/>
    <mergeCell ref="Y7:AC7"/>
    <mergeCell ref="AD7:AG7"/>
    <mergeCell ref="AH7:AK7"/>
    <mergeCell ref="AL7:AP7"/>
    <mergeCell ref="B8:E8"/>
    <mergeCell ref="F8:I8"/>
    <mergeCell ref="K8:M8"/>
    <mergeCell ref="N8:Q8"/>
    <mergeCell ref="R8:X8"/>
    <mergeCell ref="Y8:AC8"/>
    <mergeCell ref="AD8:AG8"/>
    <mergeCell ref="AH8:AK8"/>
    <mergeCell ref="AL8:AP8"/>
    <mergeCell ref="B9:E9"/>
    <mergeCell ref="F9:I9"/>
    <mergeCell ref="K9:M9"/>
    <mergeCell ref="N9:Q9"/>
    <mergeCell ref="R9:X9"/>
    <mergeCell ref="Y9:AC9"/>
    <mergeCell ref="AD9:AG9"/>
    <mergeCell ref="AH9:AK9"/>
    <mergeCell ref="AL9:AP9"/>
    <mergeCell ref="B10:E10"/>
    <mergeCell ref="F10:I10"/>
    <mergeCell ref="K10:M10"/>
    <mergeCell ref="N10:Q10"/>
    <mergeCell ref="R10:X10"/>
    <mergeCell ref="Y10:AC10"/>
    <mergeCell ref="AD10:AG10"/>
    <mergeCell ref="AH10:AK10"/>
    <mergeCell ref="AL10:AP10"/>
    <mergeCell ref="B11:E11"/>
    <mergeCell ref="F11:I11"/>
    <mergeCell ref="K11:M11"/>
    <mergeCell ref="N11:Q11"/>
    <mergeCell ref="R11:X11"/>
    <mergeCell ref="Y11:AC11"/>
    <mergeCell ref="AD11:AG11"/>
    <mergeCell ref="AH11:AK11"/>
    <mergeCell ref="AL11:AP11"/>
    <mergeCell ref="B12:E12"/>
    <mergeCell ref="F12:I12"/>
    <mergeCell ref="K12:M12"/>
    <mergeCell ref="N12:Q12"/>
    <mergeCell ref="R12:X12"/>
    <mergeCell ref="Y12:AC12"/>
    <mergeCell ref="AD12:AG12"/>
    <mergeCell ref="AH12:AK12"/>
    <mergeCell ref="AL12:AP12"/>
    <mergeCell ref="B13:E13"/>
    <mergeCell ref="F13:I13"/>
    <mergeCell ref="K13:M13"/>
    <mergeCell ref="N13:Q13"/>
    <mergeCell ref="R13:X13"/>
    <mergeCell ref="Y13:AC13"/>
    <mergeCell ref="AD13:AG13"/>
    <mergeCell ref="AH13:AK13"/>
    <mergeCell ref="AL13:AP13"/>
    <mergeCell ref="B14:E14"/>
    <mergeCell ref="F14:I14"/>
    <mergeCell ref="K14:M14"/>
    <mergeCell ref="N14:Q14"/>
    <mergeCell ref="R14:X14"/>
    <mergeCell ref="Y14:AC14"/>
    <mergeCell ref="AD14:AG14"/>
    <mergeCell ref="AH14:AK14"/>
    <mergeCell ref="AL14:AP14"/>
    <mergeCell ref="B15:E15"/>
    <mergeCell ref="F15:I15"/>
    <mergeCell ref="K15:M15"/>
    <mergeCell ref="N15:Q15"/>
    <mergeCell ref="R15:X15"/>
    <mergeCell ref="Y15:AC15"/>
    <mergeCell ref="AD15:AG15"/>
    <mergeCell ref="AH15:AK15"/>
    <mergeCell ref="AL15:AP15"/>
    <mergeCell ref="B16:E16"/>
    <mergeCell ref="F16:I16"/>
    <mergeCell ref="K16:M16"/>
    <mergeCell ref="N16:Q16"/>
    <mergeCell ref="R16:X16"/>
    <mergeCell ref="Y16:AC16"/>
    <mergeCell ref="AD16:AG16"/>
    <mergeCell ref="AH16:AK16"/>
    <mergeCell ref="AL16:AP16"/>
    <mergeCell ref="B17:E17"/>
    <mergeCell ref="F17:I17"/>
    <mergeCell ref="K17:M17"/>
    <mergeCell ref="N17:Q17"/>
    <mergeCell ref="R17:X17"/>
    <mergeCell ref="Y17:AC17"/>
    <mergeCell ref="AD17:AG17"/>
    <mergeCell ref="AH17:AK17"/>
    <mergeCell ref="AL17:AP17"/>
    <mergeCell ref="B18:E18"/>
    <mergeCell ref="G18:I18"/>
    <mergeCell ref="K18:O18"/>
    <mergeCell ref="R18:S18"/>
    <mergeCell ref="T18:U18"/>
    <mergeCell ref="V18:X18"/>
    <mergeCell ref="B19:G19"/>
    <mergeCell ref="B20:E20"/>
    <mergeCell ref="F20:I20"/>
    <mergeCell ref="K20:M20"/>
    <mergeCell ref="N20:Q20"/>
    <mergeCell ref="R20:X20"/>
    <mergeCell ref="Y20:AC20"/>
    <mergeCell ref="AD20:AG20"/>
    <mergeCell ref="AH20:AK20"/>
    <mergeCell ref="AL20:AP20"/>
    <mergeCell ref="B21:E21"/>
    <mergeCell ref="F21:I21"/>
    <mergeCell ref="K21:M21"/>
    <mergeCell ref="N21:Q21"/>
    <mergeCell ref="R21:X21"/>
    <mergeCell ref="Y21:AC21"/>
    <mergeCell ref="AD21:AG21"/>
    <mergeCell ref="AH21:AK21"/>
    <mergeCell ref="AL21:AP21"/>
    <mergeCell ref="B22:E22"/>
    <mergeCell ref="F22:I22"/>
    <mergeCell ref="K22:M22"/>
    <mergeCell ref="N22:Q22"/>
    <mergeCell ref="R22:X22"/>
    <mergeCell ref="Y22:AC22"/>
    <mergeCell ref="AD22:AG22"/>
    <mergeCell ref="AH22:AK22"/>
    <mergeCell ref="AL22:AP22"/>
    <mergeCell ref="B23:E23"/>
    <mergeCell ref="F23:I23"/>
    <mergeCell ref="K23:M23"/>
    <mergeCell ref="N23:Q23"/>
    <mergeCell ref="R23:X23"/>
    <mergeCell ref="Y23:AC23"/>
    <mergeCell ref="AD23:AG23"/>
    <mergeCell ref="AH23:AK23"/>
    <mergeCell ref="AL23:AP23"/>
    <mergeCell ref="B24:E24"/>
    <mergeCell ref="F24:I24"/>
    <mergeCell ref="K24:M24"/>
    <mergeCell ref="N24:Q24"/>
    <mergeCell ref="R24:X24"/>
    <mergeCell ref="Y24:AC24"/>
    <mergeCell ref="AD24:AG24"/>
    <mergeCell ref="AH24:AK24"/>
    <mergeCell ref="AL24:AP24"/>
    <mergeCell ref="B25:E25"/>
    <mergeCell ref="F25:I25"/>
    <mergeCell ref="K25:M25"/>
    <mergeCell ref="N25:Q25"/>
    <mergeCell ref="R25:X25"/>
    <mergeCell ref="Y25:AC25"/>
    <mergeCell ref="AD25:AG25"/>
    <mergeCell ref="AH25:AK25"/>
    <mergeCell ref="AL25:AP25"/>
    <mergeCell ref="B26:E26"/>
    <mergeCell ref="F26:I26"/>
    <mergeCell ref="K26:M26"/>
    <mergeCell ref="N26:Q26"/>
    <mergeCell ref="R26:X26"/>
    <mergeCell ref="Y26:AC26"/>
    <mergeCell ref="AD26:AG26"/>
    <mergeCell ref="AH26:AK26"/>
    <mergeCell ref="AL26:AP26"/>
    <mergeCell ref="B27:E27"/>
    <mergeCell ref="F27:I27"/>
    <mergeCell ref="K27:M27"/>
    <mergeCell ref="N27:Q27"/>
    <mergeCell ref="R27:X27"/>
    <mergeCell ref="Y27:AC27"/>
    <mergeCell ref="AD27:AG27"/>
    <mergeCell ref="AH27:AK27"/>
    <mergeCell ref="AL27:AP27"/>
    <mergeCell ref="B28:E28"/>
    <mergeCell ref="F28:I28"/>
    <mergeCell ref="K28:M28"/>
    <mergeCell ref="N28:Q28"/>
    <mergeCell ref="R28:X28"/>
    <mergeCell ref="Y28:AC28"/>
    <mergeCell ref="AD28:AG28"/>
    <mergeCell ref="AH28:AK28"/>
    <mergeCell ref="AL28:AP28"/>
    <mergeCell ref="B29:E29"/>
    <mergeCell ref="F29:I29"/>
    <mergeCell ref="K29:M29"/>
    <mergeCell ref="N29:Q29"/>
    <mergeCell ref="R29:X29"/>
    <mergeCell ref="Y29:AC29"/>
    <mergeCell ref="AD29:AG29"/>
    <mergeCell ref="AH29:AK29"/>
    <mergeCell ref="AL29:AP29"/>
    <mergeCell ref="B30:E30"/>
    <mergeCell ref="F30:I30"/>
    <mergeCell ref="K30:M30"/>
    <mergeCell ref="N30:Q30"/>
    <mergeCell ref="R30:X30"/>
    <mergeCell ref="Y30:AC30"/>
    <mergeCell ref="AD30:AG30"/>
    <mergeCell ref="AH30:AK30"/>
    <mergeCell ref="AL30:AP30"/>
    <mergeCell ref="B31:E31"/>
    <mergeCell ref="F31:I31"/>
    <mergeCell ref="K31:M31"/>
    <mergeCell ref="N31:Q31"/>
    <mergeCell ref="R31:X31"/>
    <mergeCell ref="Y31:AC31"/>
    <mergeCell ref="AD31:AG31"/>
    <mergeCell ref="AH31:AK31"/>
    <mergeCell ref="AL31:AP31"/>
    <mergeCell ref="B32:E32"/>
    <mergeCell ref="F32:I32"/>
    <mergeCell ref="K32:M32"/>
    <mergeCell ref="N32:Q32"/>
    <mergeCell ref="R32:X32"/>
    <mergeCell ref="Y32:AC32"/>
    <mergeCell ref="AD32:AG32"/>
    <mergeCell ref="AH32:AK32"/>
    <mergeCell ref="AL32:AP32"/>
    <mergeCell ref="B33:E33"/>
    <mergeCell ref="G33:I33"/>
    <mergeCell ref="K33:O33"/>
    <mergeCell ref="R33:S33"/>
    <mergeCell ref="T33:U33"/>
    <mergeCell ref="V33:X33"/>
    <mergeCell ref="B34:G34"/>
    <mergeCell ref="B35:E35"/>
    <mergeCell ref="F35:I35"/>
    <mergeCell ref="K35:M35"/>
    <mergeCell ref="N35:Q35"/>
    <mergeCell ref="R35:X35"/>
    <mergeCell ref="Y35:AC35"/>
    <mergeCell ref="AD35:AG35"/>
    <mergeCell ref="AH35:AK35"/>
    <mergeCell ref="AL35:AP35"/>
    <mergeCell ref="B36:E36"/>
    <mergeCell ref="F36:I36"/>
    <mergeCell ref="K36:M36"/>
    <mergeCell ref="N36:Q36"/>
    <mergeCell ref="R36:X36"/>
    <mergeCell ref="Y36:AC36"/>
    <mergeCell ref="AD36:AG36"/>
    <mergeCell ref="AH36:AK36"/>
    <mergeCell ref="AL36:AP36"/>
    <mergeCell ref="B37:E37"/>
    <mergeCell ref="F37:I37"/>
    <mergeCell ref="K37:M37"/>
    <mergeCell ref="N37:Q37"/>
    <mergeCell ref="R37:X37"/>
    <mergeCell ref="Y37:AC37"/>
    <mergeCell ref="AD37:AG37"/>
    <mergeCell ref="AH37:AK37"/>
    <mergeCell ref="AL37:AP37"/>
    <mergeCell ref="B38:E38"/>
    <mergeCell ref="F38:I38"/>
    <mergeCell ref="K38:M38"/>
    <mergeCell ref="N38:Q38"/>
    <mergeCell ref="R38:X38"/>
    <mergeCell ref="Y38:AC38"/>
    <mergeCell ref="AD38:AG38"/>
    <mergeCell ref="AH38:AK38"/>
    <mergeCell ref="AL38:AP38"/>
    <mergeCell ref="B39:E39"/>
    <mergeCell ref="F39:I39"/>
    <mergeCell ref="K39:M39"/>
    <mergeCell ref="N39:Q39"/>
    <mergeCell ref="R39:X39"/>
    <mergeCell ref="Y39:AC39"/>
    <mergeCell ref="AD39:AG39"/>
    <mergeCell ref="AH39:AK39"/>
    <mergeCell ref="AL39:AP39"/>
    <mergeCell ref="B40:E40"/>
    <mergeCell ref="F40:I40"/>
    <mergeCell ref="K40:M40"/>
    <mergeCell ref="N40:Q40"/>
    <mergeCell ref="R40:X40"/>
    <mergeCell ref="Y40:AC40"/>
    <mergeCell ref="AD40:AG40"/>
    <mergeCell ref="AH40:AK40"/>
    <mergeCell ref="AL40:AP40"/>
    <mergeCell ref="B41:E41"/>
    <mergeCell ref="F41:I41"/>
    <mergeCell ref="K41:M41"/>
    <mergeCell ref="N41:Q41"/>
    <mergeCell ref="R41:X41"/>
    <mergeCell ref="Y41:AC41"/>
    <mergeCell ref="AD41:AG41"/>
    <mergeCell ref="AH41:AK41"/>
    <mergeCell ref="AL41:AP41"/>
    <mergeCell ref="B42:E42"/>
    <mergeCell ref="F42:I42"/>
    <mergeCell ref="K42:M42"/>
    <mergeCell ref="N42:Q42"/>
    <mergeCell ref="R42:X42"/>
    <mergeCell ref="Y42:AC42"/>
    <mergeCell ref="AD42:AG42"/>
    <mergeCell ref="AH42:AK42"/>
    <mergeCell ref="AL42:AP42"/>
    <mergeCell ref="B43:E43"/>
    <mergeCell ref="F43:I43"/>
    <mergeCell ref="K43:M43"/>
    <mergeCell ref="N43:Q43"/>
    <mergeCell ref="R43:X43"/>
    <mergeCell ref="Y43:AC43"/>
    <mergeCell ref="AD43:AG43"/>
    <mergeCell ref="AH43:AK43"/>
    <mergeCell ref="AL43:AP43"/>
    <mergeCell ref="B44:E44"/>
    <mergeCell ref="F44:I44"/>
    <mergeCell ref="K44:M44"/>
    <mergeCell ref="N44:Q44"/>
    <mergeCell ref="R44:X44"/>
    <mergeCell ref="Y44:AC44"/>
    <mergeCell ref="AD44:AG44"/>
    <mergeCell ref="AH44:AK44"/>
    <mergeCell ref="AL44:AP44"/>
    <mergeCell ref="B45:E45"/>
    <mergeCell ref="F45:I45"/>
    <mergeCell ref="K45:M45"/>
    <mergeCell ref="N45:Q45"/>
    <mergeCell ref="R45:X45"/>
    <mergeCell ref="Y45:AC45"/>
    <mergeCell ref="AD45:AG45"/>
    <mergeCell ref="AH45:AK45"/>
    <mergeCell ref="AL45:AP45"/>
    <mergeCell ref="B46:E46"/>
    <mergeCell ref="F46:I46"/>
    <mergeCell ref="K46:M46"/>
    <mergeCell ref="N46:Q46"/>
    <mergeCell ref="R46:X46"/>
    <mergeCell ref="Y46:AC46"/>
    <mergeCell ref="AD46:AG46"/>
    <mergeCell ref="AH46:AK46"/>
    <mergeCell ref="AL46:AP46"/>
    <mergeCell ref="B47:E47"/>
    <mergeCell ref="F47:I47"/>
    <mergeCell ref="K47:M47"/>
    <mergeCell ref="N47:Q47"/>
    <mergeCell ref="R47:X47"/>
    <mergeCell ref="Y47:AC47"/>
    <mergeCell ref="AD47:AG47"/>
    <mergeCell ref="AH47:AK47"/>
    <mergeCell ref="AL47:AP47"/>
    <mergeCell ref="B48:E48"/>
    <mergeCell ref="G48:I48"/>
    <mergeCell ref="K48:O48"/>
    <mergeCell ref="R48:S48"/>
    <mergeCell ref="T48:U48"/>
    <mergeCell ref="V48:X48"/>
    <mergeCell ref="B49:G49"/>
    <mergeCell ref="B50:E50"/>
    <mergeCell ref="F50:I50"/>
    <mergeCell ref="K50:M50"/>
    <mergeCell ref="N50:Q50"/>
    <mergeCell ref="R50:X50"/>
    <mergeCell ref="Y50:AC50"/>
    <mergeCell ref="AD50:AG50"/>
    <mergeCell ref="AH50:AK50"/>
    <mergeCell ref="AL50:AP50"/>
    <mergeCell ref="B51:E51"/>
    <mergeCell ref="F51:I51"/>
    <mergeCell ref="K51:M51"/>
    <mergeCell ref="N51:Q51"/>
    <mergeCell ref="R51:X51"/>
    <mergeCell ref="Y51:AC51"/>
    <mergeCell ref="AD51:AG51"/>
    <mergeCell ref="AH51:AK51"/>
    <mergeCell ref="AL51:AP51"/>
    <mergeCell ref="B52:E52"/>
    <mergeCell ref="F52:I52"/>
    <mergeCell ref="K52:M52"/>
    <mergeCell ref="N52:Q52"/>
    <mergeCell ref="R52:X52"/>
    <mergeCell ref="Y52:AC52"/>
    <mergeCell ref="AD52:AG52"/>
    <mergeCell ref="AH52:AK52"/>
    <mergeCell ref="AL52:AP52"/>
    <mergeCell ref="B53:E53"/>
    <mergeCell ref="F53:I53"/>
    <mergeCell ref="K53:M53"/>
    <mergeCell ref="N53:Q53"/>
    <mergeCell ref="R53:X53"/>
    <mergeCell ref="Y53:AC53"/>
    <mergeCell ref="AD53:AG53"/>
    <mergeCell ref="AH53:AK53"/>
    <mergeCell ref="AL53:AP53"/>
    <mergeCell ref="B54:E54"/>
    <mergeCell ref="F54:I54"/>
    <mergeCell ref="K54:M54"/>
    <mergeCell ref="N54:Q54"/>
    <mergeCell ref="R54:X54"/>
    <mergeCell ref="Y54:AC54"/>
    <mergeCell ref="AD54:AG54"/>
    <mergeCell ref="AH54:AK54"/>
    <mergeCell ref="AL54:AP54"/>
    <mergeCell ref="B55:E55"/>
    <mergeCell ref="F55:I55"/>
    <mergeCell ref="K55:M55"/>
    <mergeCell ref="N55:Q55"/>
    <mergeCell ref="R55:X55"/>
    <mergeCell ref="Y55:AC55"/>
    <mergeCell ref="AD55:AG55"/>
    <mergeCell ref="AH55:AK55"/>
    <mergeCell ref="AL55:AP55"/>
    <mergeCell ref="B56:E56"/>
    <mergeCell ref="F56:I56"/>
    <mergeCell ref="K56:M56"/>
    <mergeCell ref="N56:Q56"/>
    <mergeCell ref="R56:X56"/>
    <mergeCell ref="Y56:AC56"/>
    <mergeCell ref="AD56:AG56"/>
    <mergeCell ref="AH56:AK56"/>
    <mergeCell ref="AL56:AP56"/>
    <mergeCell ref="B57:E57"/>
    <mergeCell ref="F57:I57"/>
    <mergeCell ref="K57:M57"/>
    <mergeCell ref="N57:Q57"/>
    <mergeCell ref="R57:X57"/>
    <mergeCell ref="Y57:AC57"/>
    <mergeCell ref="AD57:AG57"/>
    <mergeCell ref="AH57:AK57"/>
    <mergeCell ref="AL57:AP57"/>
    <mergeCell ref="B58:E58"/>
    <mergeCell ref="F58:I58"/>
    <mergeCell ref="K58:M58"/>
    <mergeCell ref="N58:Q58"/>
    <mergeCell ref="R58:X58"/>
    <mergeCell ref="Y58:AC58"/>
    <mergeCell ref="AD58:AG58"/>
    <mergeCell ref="AH58:AK58"/>
    <mergeCell ref="AL58:AP58"/>
    <mergeCell ref="B59:E59"/>
    <mergeCell ref="F59:I59"/>
    <mergeCell ref="K59:M59"/>
    <mergeCell ref="N59:Q59"/>
    <mergeCell ref="R59:X59"/>
    <mergeCell ref="Y59:AC59"/>
    <mergeCell ref="AD59:AG59"/>
    <mergeCell ref="AH59:AK59"/>
    <mergeCell ref="AL59:AP59"/>
    <mergeCell ref="B60:E60"/>
    <mergeCell ref="F60:I60"/>
    <mergeCell ref="K60:M60"/>
    <mergeCell ref="N60:Q60"/>
    <mergeCell ref="R60:X60"/>
    <mergeCell ref="Y60:AC60"/>
    <mergeCell ref="AD60:AG60"/>
    <mergeCell ref="AH60:AK60"/>
    <mergeCell ref="AL60:AP60"/>
    <mergeCell ref="B61:E61"/>
    <mergeCell ref="F61:I61"/>
    <mergeCell ref="K61:M61"/>
    <mergeCell ref="N61:Q61"/>
    <mergeCell ref="R61:X61"/>
    <mergeCell ref="Y61:AC61"/>
    <mergeCell ref="AD61:AG61"/>
    <mergeCell ref="AH61:AK61"/>
    <mergeCell ref="AL61:AP61"/>
    <mergeCell ref="B62:E62"/>
    <mergeCell ref="F62:I62"/>
    <mergeCell ref="K62:M62"/>
    <mergeCell ref="N62:Q62"/>
    <mergeCell ref="R62:X62"/>
    <mergeCell ref="Y62:AC62"/>
    <mergeCell ref="AD62:AG62"/>
    <mergeCell ref="AH62:AK62"/>
    <mergeCell ref="AL62:AP62"/>
    <mergeCell ref="B63:E63"/>
    <mergeCell ref="G63:I63"/>
    <mergeCell ref="K63:O63"/>
    <mergeCell ref="R63:S63"/>
    <mergeCell ref="T63:U63"/>
    <mergeCell ref="V63:X63"/>
    <mergeCell ref="B64:G64"/>
    <mergeCell ref="B65:E65"/>
    <mergeCell ref="F65:I65"/>
    <mergeCell ref="K65:M65"/>
    <mergeCell ref="N65:Q65"/>
    <mergeCell ref="R65:X65"/>
    <mergeCell ref="Y65:AC65"/>
    <mergeCell ref="AD65:AG65"/>
    <mergeCell ref="AH65:AK65"/>
    <mergeCell ref="AL65:AP65"/>
    <mergeCell ref="B66:E66"/>
    <mergeCell ref="F66:I66"/>
    <mergeCell ref="K66:M66"/>
    <mergeCell ref="N66:Q66"/>
    <mergeCell ref="R66:X66"/>
    <mergeCell ref="Y66:AC66"/>
    <mergeCell ref="AD66:AG66"/>
    <mergeCell ref="AH66:AK66"/>
    <mergeCell ref="AL66:AP66"/>
    <mergeCell ref="B67:E67"/>
    <mergeCell ref="F67:I67"/>
    <mergeCell ref="K67:M67"/>
    <mergeCell ref="N67:Q67"/>
    <mergeCell ref="R67:X67"/>
    <mergeCell ref="Y67:AC67"/>
    <mergeCell ref="AD67:AG67"/>
    <mergeCell ref="AH67:AK67"/>
    <mergeCell ref="AL67:AP67"/>
    <mergeCell ref="B68:E68"/>
    <mergeCell ref="F68:I68"/>
    <mergeCell ref="K68:M68"/>
    <mergeCell ref="N68:Q68"/>
    <mergeCell ref="R68:X68"/>
    <mergeCell ref="Y68:AC68"/>
    <mergeCell ref="AD68:AG68"/>
    <mergeCell ref="AH68:AK68"/>
    <mergeCell ref="AL68:AP68"/>
    <mergeCell ref="B69:E69"/>
    <mergeCell ref="F69:I69"/>
    <mergeCell ref="K69:M69"/>
    <mergeCell ref="N69:Q69"/>
    <mergeCell ref="R69:X69"/>
    <mergeCell ref="Y69:AC69"/>
    <mergeCell ref="AD69:AG69"/>
    <mergeCell ref="AH69:AK69"/>
    <mergeCell ref="AL69:AP69"/>
    <mergeCell ref="B70:E70"/>
    <mergeCell ref="F70:I70"/>
    <mergeCell ref="K70:M70"/>
    <mergeCell ref="N70:Q70"/>
    <mergeCell ref="R70:X70"/>
    <mergeCell ref="Y70:AC70"/>
    <mergeCell ref="AD70:AG70"/>
    <mergeCell ref="AH70:AK70"/>
    <mergeCell ref="AL70:AP70"/>
    <mergeCell ref="B71:E71"/>
    <mergeCell ref="F71:I71"/>
    <mergeCell ref="K71:M71"/>
    <mergeCell ref="N71:Q71"/>
    <mergeCell ref="R71:X71"/>
    <mergeCell ref="Y71:AC71"/>
    <mergeCell ref="AD71:AG71"/>
    <mergeCell ref="AH71:AK71"/>
    <mergeCell ref="AL71:AP71"/>
    <mergeCell ref="B72:E72"/>
    <mergeCell ref="F72:I72"/>
    <mergeCell ref="K72:M72"/>
    <mergeCell ref="N72:Q72"/>
    <mergeCell ref="R72:X72"/>
    <mergeCell ref="Y72:AC72"/>
    <mergeCell ref="AD72:AG72"/>
    <mergeCell ref="AH72:AK72"/>
    <mergeCell ref="AL72:AP72"/>
    <mergeCell ref="B73:E73"/>
    <mergeCell ref="F73:I73"/>
    <mergeCell ref="K73:M73"/>
    <mergeCell ref="N73:Q73"/>
    <mergeCell ref="R73:X73"/>
    <mergeCell ref="Y73:AC73"/>
    <mergeCell ref="AD73:AG73"/>
    <mergeCell ref="AH73:AK73"/>
    <mergeCell ref="AL73:AP73"/>
    <mergeCell ref="B74:E74"/>
    <mergeCell ref="F74:I74"/>
    <mergeCell ref="K74:M74"/>
    <mergeCell ref="N74:Q74"/>
    <mergeCell ref="R74:X74"/>
    <mergeCell ref="Y74:AC74"/>
    <mergeCell ref="AD74:AG74"/>
    <mergeCell ref="AH74:AK74"/>
    <mergeCell ref="AL74:AP74"/>
    <mergeCell ref="B75:E75"/>
    <mergeCell ref="F75:I75"/>
    <mergeCell ref="K75:M75"/>
    <mergeCell ref="N75:Q75"/>
    <mergeCell ref="R75:X75"/>
    <mergeCell ref="Y75:AC75"/>
    <mergeCell ref="AD75:AG75"/>
    <mergeCell ref="AH75:AK75"/>
    <mergeCell ref="AL75:AP75"/>
    <mergeCell ref="B76:E76"/>
    <mergeCell ref="F76:I76"/>
    <mergeCell ref="K76:M76"/>
    <mergeCell ref="N76:Q76"/>
    <mergeCell ref="R76:X76"/>
    <mergeCell ref="Y76:AC76"/>
    <mergeCell ref="AD76:AG76"/>
    <mergeCell ref="AH76:AK76"/>
    <mergeCell ref="AL76:AP76"/>
    <mergeCell ref="B77:E77"/>
    <mergeCell ref="F77:I77"/>
    <mergeCell ref="K77:M77"/>
    <mergeCell ref="N77:Q77"/>
    <mergeCell ref="R77:X77"/>
    <mergeCell ref="Y77:AC77"/>
    <mergeCell ref="AD77:AG77"/>
    <mergeCell ref="AH77:AK77"/>
    <mergeCell ref="AL77:AP77"/>
    <mergeCell ref="B78:E78"/>
    <mergeCell ref="G78:I78"/>
    <mergeCell ref="K78:O78"/>
    <mergeCell ref="R78:S78"/>
    <mergeCell ref="T78:U78"/>
    <mergeCell ref="V78:X78"/>
    <mergeCell ref="B79:G79"/>
    <mergeCell ref="B80:E80"/>
    <mergeCell ref="F80:I80"/>
    <mergeCell ref="K80:M80"/>
    <mergeCell ref="N80:Q80"/>
    <mergeCell ref="R80:X80"/>
    <mergeCell ref="Y80:AC80"/>
    <mergeCell ref="AD80:AG80"/>
    <mergeCell ref="AH80:AK80"/>
    <mergeCell ref="AL80:AP80"/>
    <mergeCell ref="B81:E81"/>
    <mergeCell ref="F81:I81"/>
    <mergeCell ref="K81:M81"/>
    <mergeCell ref="N81:Q81"/>
    <mergeCell ref="R81:X81"/>
    <mergeCell ref="Y81:AC81"/>
    <mergeCell ref="AD81:AG81"/>
    <mergeCell ref="AH81:AK81"/>
    <mergeCell ref="AL81:AP81"/>
    <mergeCell ref="B82:E82"/>
    <mergeCell ref="F82:I82"/>
    <mergeCell ref="K82:M82"/>
    <mergeCell ref="N82:Q82"/>
    <mergeCell ref="R82:X82"/>
    <mergeCell ref="Y82:AC82"/>
    <mergeCell ref="AD82:AG82"/>
    <mergeCell ref="AH82:AK82"/>
    <mergeCell ref="AL82:AP82"/>
    <mergeCell ref="B83:E83"/>
    <mergeCell ref="F83:I83"/>
    <mergeCell ref="K83:M83"/>
    <mergeCell ref="N83:Q83"/>
    <mergeCell ref="R83:X83"/>
    <mergeCell ref="Y83:AC83"/>
    <mergeCell ref="AD83:AG83"/>
    <mergeCell ref="AH83:AK83"/>
    <mergeCell ref="AL83:AP83"/>
    <mergeCell ref="B84:E84"/>
    <mergeCell ref="F84:I84"/>
    <mergeCell ref="K84:M84"/>
    <mergeCell ref="N84:Q84"/>
    <mergeCell ref="R84:X84"/>
    <mergeCell ref="Y84:AC84"/>
    <mergeCell ref="AD84:AG84"/>
    <mergeCell ref="AH84:AK84"/>
    <mergeCell ref="AL84:AP84"/>
    <mergeCell ref="B85:E85"/>
    <mergeCell ref="F85:I85"/>
    <mergeCell ref="K85:M85"/>
    <mergeCell ref="N85:Q85"/>
    <mergeCell ref="R85:X85"/>
    <mergeCell ref="Y85:AC85"/>
    <mergeCell ref="AD85:AG85"/>
    <mergeCell ref="AH85:AK85"/>
    <mergeCell ref="AL85:AP85"/>
    <mergeCell ref="B86:E86"/>
    <mergeCell ref="F86:I86"/>
    <mergeCell ref="K86:M86"/>
    <mergeCell ref="N86:Q86"/>
    <mergeCell ref="R86:X86"/>
    <mergeCell ref="Y86:AC86"/>
    <mergeCell ref="AD86:AG86"/>
    <mergeCell ref="AH86:AK86"/>
    <mergeCell ref="AL86:AP86"/>
    <mergeCell ref="B87:E87"/>
    <mergeCell ref="F87:I87"/>
    <mergeCell ref="K87:M87"/>
    <mergeCell ref="N87:Q87"/>
    <mergeCell ref="R87:X87"/>
    <mergeCell ref="Y87:AC87"/>
    <mergeCell ref="AD87:AG87"/>
    <mergeCell ref="AH87:AK87"/>
    <mergeCell ref="AL87:AP87"/>
    <mergeCell ref="B88:E88"/>
    <mergeCell ref="F88:I88"/>
    <mergeCell ref="K88:M88"/>
    <mergeCell ref="N88:Q88"/>
    <mergeCell ref="R88:X88"/>
    <mergeCell ref="Y88:AC88"/>
    <mergeCell ref="AD88:AG88"/>
    <mergeCell ref="AH88:AK88"/>
    <mergeCell ref="AL88:AP88"/>
    <mergeCell ref="B89:E89"/>
    <mergeCell ref="F89:I89"/>
    <mergeCell ref="K89:M89"/>
    <mergeCell ref="N89:Q89"/>
    <mergeCell ref="R89:X89"/>
    <mergeCell ref="Y89:AC89"/>
    <mergeCell ref="AD89:AG89"/>
    <mergeCell ref="AH89:AK89"/>
    <mergeCell ref="AL89:AP89"/>
    <mergeCell ref="B90:E90"/>
    <mergeCell ref="F90:I90"/>
    <mergeCell ref="K90:M90"/>
    <mergeCell ref="N90:Q90"/>
    <mergeCell ref="R90:X90"/>
    <mergeCell ref="Y90:AC90"/>
    <mergeCell ref="AD90:AG90"/>
    <mergeCell ref="AH90:AK90"/>
    <mergeCell ref="AL90:AP90"/>
    <mergeCell ref="B91:E91"/>
    <mergeCell ref="F91:I91"/>
    <mergeCell ref="K91:M91"/>
    <mergeCell ref="N91:Q91"/>
    <mergeCell ref="R91:X91"/>
    <mergeCell ref="Y91:AC91"/>
    <mergeCell ref="AD91:AG91"/>
    <mergeCell ref="AH91:AK91"/>
    <mergeCell ref="AL91:AP91"/>
    <mergeCell ref="B92:E92"/>
    <mergeCell ref="F92:I92"/>
    <mergeCell ref="K92:M92"/>
    <mergeCell ref="N92:Q92"/>
    <mergeCell ref="R92:X92"/>
    <mergeCell ref="Y92:AC92"/>
    <mergeCell ref="AD92:AG92"/>
    <mergeCell ref="AH92:AK92"/>
    <mergeCell ref="AL92:AP92"/>
    <mergeCell ref="B93:E93"/>
    <mergeCell ref="G93:I93"/>
    <mergeCell ref="K93:O93"/>
    <mergeCell ref="R93:S93"/>
    <mergeCell ref="T93:U93"/>
    <mergeCell ref="V93:X93"/>
    <mergeCell ref="B94:G94"/>
    <mergeCell ref="B95:E95"/>
    <mergeCell ref="F95:I95"/>
    <mergeCell ref="K95:M95"/>
    <mergeCell ref="N95:Q95"/>
    <mergeCell ref="R95:X95"/>
    <mergeCell ref="Y95:AC95"/>
    <mergeCell ref="AD95:AG95"/>
    <mergeCell ref="AH95:AK95"/>
    <mergeCell ref="AL95:AP95"/>
    <mergeCell ref="B96:E96"/>
    <mergeCell ref="F96:I96"/>
    <mergeCell ref="K96:M96"/>
    <mergeCell ref="N96:Q96"/>
    <mergeCell ref="R96:X96"/>
    <mergeCell ref="Y96:AC96"/>
    <mergeCell ref="AD96:AG96"/>
    <mergeCell ref="AH96:AK96"/>
    <mergeCell ref="AL96:AP96"/>
    <mergeCell ref="B97:E97"/>
    <mergeCell ref="F97:I97"/>
    <mergeCell ref="K97:M97"/>
    <mergeCell ref="N97:Q97"/>
    <mergeCell ref="R97:X97"/>
    <mergeCell ref="Y97:AC97"/>
    <mergeCell ref="AD97:AG97"/>
    <mergeCell ref="AH97:AK97"/>
    <mergeCell ref="AL97:AP97"/>
    <mergeCell ref="B98:E98"/>
    <mergeCell ref="F98:I98"/>
    <mergeCell ref="K98:M98"/>
    <mergeCell ref="N98:Q98"/>
    <mergeCell ref="R98:X98"/>
    <mergeCell ref="Y98:AC98"/>
    <mergeCell ref="AD98:AG98"/>
    <mergeCell ref="AH98:AK98"/>
    <mergeCell ref="AL98:AP98"/>
    <mergeCell ref="B99:E99"/>
    <mergeCell ref="F99:I99"/>
    <mergeCell ref="K99:M99"/>
    <mergeCell ref="N99:Q99"/>
    <mergeCell ref="R99:X99"/>
    <mergeCell ref="Y99:AC99"/>
    <mergeCell ref="AD99:AG99"/>
    <mergeCell ref="AH99:AK99"/>
    <mergeCell ref="AL99:AP99"/>
    <mergeCell ref="B100:E100"/>
    <mergeCell ref="F100:I100"/>
    <mergeCell ref="K100:M100"/>
    <mergeCell ref="N100:Q100"/>
    <mergeCell ref="R100:X100"/>
    <mergeCell ref="Y100:AC100"/>
    <mergeCell ref="AD100:AG100"/>
    <mergeCell ref="AH100:AK100"/>
    <mergeCell ref="AL100:AP100"/>
    <mergeCell ref="B101:E101"/>
    <mergeCell ref="F101:I101"/>
    <mergeCell ref="K101:M101"/>
    <mergeCell ref="N101:Q101"/>
    <mergeCell ref="R101:X101"/>
    <mergeCell ref="Y101:AC101"/>
    <mergeCell ref="AD101:AG101"/>
    <mergeCell ref="AH101:AK101"/>
    <mergeCell ref="AL101:AP101"/>
    <mergeCell ref="B102:E102"/>
    <mergeCell ref="F102:I102"/>
    <mergeCell ref="K102:M102"/>
    <mergeCell ref="N102:Q102"/>
    <mergeCell ref="R102:X102"/>
    <mergeCell ref="Y102:AC102"/>
    <mergeCell ref="AD102:AG102"/>
    <mergeCell ref="AH102:AK102"/>
    <mergeCell ref="AL102:AP102"/>
    <mergeCell ref="B103:E103"/>
    <mergeCell ref="F103:I103"/>
    <mergeCell ref="K103:M103"/>
    <mergeCell ref="N103:Q103"/>
    <mergeCell ref="R103:X103"/>
    <mergeCell ref="Y103:AC103"/>
    <mergeCell ref="AD103:AG103"/>
    <mergeCell ref="AH103:AK103"/>
    <mergeCell ref="AL103:AP103"/>
    <mergeCell ref="B104:E104"/>
    <mergeCell ref="F104:I104"/>
    <mergeCell ref="K104:M104"/>
    <mergeCell ref="N104:Q104"/>
    <mergeCell ref="R104:X104"/>
    <mergeCell ref="Y104:AC104"/>
    <mergeCell ref="AD104:AG104"/>
    <mergeCell ref="AH104:AK104"/>
    <mergeCell ref="AL104:AP104"/>
    <mergeCell ref="B105:E105"/>
    <mergeCell ref="F105:I105"/>
    <mergeCell ref="K105:M105"/>
    <mergeCell ref="N105:Q105"/>
    <mergeCell ref="R105:X105"/>
    <mergeCell ref="Y105:AC105"/>
    <mergeCell ref="AD105:AG105"/>
    <mergeCell ref="AH105:AK105"/>
    <mergeCell ref="AL105:AP105"/>
    <mergeCell ref="B106:E106"/>
    <mergeCell ref="F106:I106"/>
    <mergeCell ref="K106:M106"/>
    <mergeCell ref="N106:Q106"/>
    <mergeCell ref="R106:X106"/>
    <mergeCell ref="Y106:AC106"/>
    <mergeCell ref="AD106:AG106"/>
    <mergeCell ref="AH106:AK106"/>
    <mergeCell ref="AL106:AP106"/>
    <mergeCell ref="B107:E107"/>
    <mergeCell ref="F107:I107"/>
    <mergeCell ref="K107:M107"/>
    <mergeCell ref="N107:Q107"/>
    <mergeCell ref="R107:X107"/>
    <mergeCell ref="Y107:AC107"/>
    <mergeCell ref="AD107:AG107"/>
    <mergeCell ref="AH107:AK107"/>
    <mergeCell ref="AL107:AP107"/>
    <mergeCell ref="B108:E108"/>
    <mergeCell ref="G108:I108"/>
    <mergeCell ref="K108:O108"/>
    <mergeCell ref="R108:S108"/>
    <mergeCell ref="T108:U108"/>
    <mergeCell ref="V108:X108"/>
    <mergeCell ref="B109:G109"/>
    <mergeCell ref="B110:E110"/>
    <mergeCell ref="F110:I110"/>
    <mergeCell ref="K110:M110"/>
    <mergeCell ref="N110:Q110"/>
    <mergeCell ref="R110:X110"/>
    <mergeCell ref="Y110:AC110"/>
    <mergeCell ref="AD110:AG110"/>
    <mergeCell ref="AH110:AK110"/>
    <mergeCell ref="AL110:AP110"/>
    <mergeCell ref="B111:E111"/>
    <mergeCell ref="F111:I111"/>
    <mergeCell ref="K111:M111"/>
    <mergeCell ref="N111:Q111"/>
    <mergeCell ref="R111:X111"/>
    <mergeCell ref="Y111:AC111"/>
    <mergeCell ref="AD111:AG111"/>
    <mergeCell ref="AH111:AK111"/>
    <mergeCell ref="AL111:AP111"/>
    <mergeCell ref="B112:E112"/>
    <mergeCell ref="F112:I112"/>
    <mergeCell ref="K112:M112"/>
    <mergeCell ref="N112:Q112"/>
    <mergeCell ref="R112:X112"/>
    <mergeCell ref="Y112:AC112"/>
    <mergeCell ref="AD112:AG112"/>
    <mergeCell ref="AH112:AK112"/>
    <mergeCell ref="AL112:AP112"/>
    <mergeCell ref="B113:E113"/>
    <mergeCell ref="F113:I113"/>
    <mergeCell ref="K113:M113"/>
    <mergeCell ref="N113:Q113"/>
    <mergeCell ref="R113:X113"/>
    <mergeCell ref="Y113:AC113"/>
    <mergeCell ref="AD113:AG113"/>
    <mergeCell ref="AH113:AK113"/>
    <mergeCell ref="AL113:AP113"/>
    <mergeCell ref="B114:E114"/>
    <mergeCell ref="F114:I114"/>
    <mergeCell ref="K114:M114"/>
    <mergeCell ref="N114:Q114"/>
    <mergeCell ref="R114:X114"/>
    <mergeCell ref="Y114:AC114"/>
    <mergeCell ref="AD114:AG114"/>
    <mergeCell ref="AH114:AK114"/>
    <mergeCell ref="AL114:AP114"/>
    <mergeCell ref="B115:E115"/>
    <mergeCell ref="F115:I115"/>
    <mergeCell ref="K115:M115"/>
    <mergeCell ref="N115:Q115"/>
    <mergeCell ref="R115:X115"/>
    <mergeCell ref="Y115:AC115"/>
    <mergeCell ref="AD115:AG115"/>
    <mergeCell ref="AH115:AK115"/>
    <mergeCell ref="AL115:AP115"/>
    <mergeCell ref="B116:E116"/>
    <mergeCell ref="F116:I116"/>
    <mergeCell ref="K116:M116"/>
    <mergeCell ref="N116:Q116"/>
    <mergeCell ref="R116:X116"/>
    <mergeCell ref="Y116:AC116"/>
    <mergeCell ref="AD116:AG116"/>
    <mergeCell ref="AH116:AK116"/>
    <mergeCell ref="AL116:AP116"/>
    <mergeCell ref="B117:E117"/>
    <mergeCell ref="F117:I117"/>
    <mergeCell ref="K117:M117"/>
    <mergeCell ref="N117:Q117"/>
    <mergeCell ref="R117:X117"/>
    <mergeCell ref="Y117:AC117"/>
    <mergeCell ref="AD117:AG117"/>
    <mergeCell ref="AH117:AK117"/>
    <mergeCell ref="AL117:AP117"/>
    <mergeCell ref="B118:E118"/>
    <mergeCell ref="F118:I118"/>
    <mergeCell ref="K118:M118"/>
    <mergeCell ref="N118:Q118"/>
    <mergeCell ref="R118:X118"/>
    <mergeCell ref="Y118:AC118"/>
    <mergeCell ref="AD118:AG118"/>
    <mergeCell ref="AH118:AK118"/>
    <mergeCell ref="AL118:AP118"/>
    <mergeCell ref="B119:E119"/>
    <mergeCell ref="F119:I119"/>
    <mergeCell ref="K119:M119"/>
    <mergeCell ref="N119:Q119"/>
    <mergeCell ref="R119:X119"/>
    <mergeCell ref="Y119:AC119"/>
    <mergeCell ref="AD119:AG119"/>
    <mergeCell ref="AH119:AK119"/>
    <mergeCell ref="AL119:AP119"/>
    <mergeCell ref="B120:E120"/>
    <mergeCell ref="F120:I120"/>
    <mergeCell ref="K120:M120"/>
    <mergeCell ref="N120:Q120"/>
    <mergeCell ref="R120:X120"/>
    <mergeCell ref="Y120:AC120"/>
    <mergeCell ref="AD120:AG120"/>
    <mergeCell ref="AH120:AK120"/>
    <mergeCell ref="AL120:AP120"/>
    <mergeCell ref="B121:E121"/>
    <mergeCell ref="F121:I121"/>
    <mergeCell ref="K121:M121"/>
    <mergeCell ref="N121:Q121"/>
    <mergeCell ref="R121:X121"/>
    <mergeCell ref="Y121:AC121"/>
    <mergeCell ref="AD121:AG121"/>
    <mergeCell ref="AH121:AK121"/>
    <mergeCell ref="AL121:AP121"/>
    <mergeCell ref="B122:E122"/>
    <mergeCell ref="F122:I122"/>
    <mergeCell ref="K122:M122"/>
    <mergeCell ref="N122:Q122"/>
    <mergeCell ref="R122:X122"/>
    <mergeCell ref="Y122:AC122"/>
    <mergeCell ref="AD122:AG122"/>
    <mergeCell ref="AH122:AK122"/>
    <mergeCell ref="AL122:AP122"/>
    <mergeCell ref="B123:E123"/>
    <mergeCell ref="G123:I123"/>
    <mergeCell ref="K123:O123"/>
    <mergeCell ref="R123:S123"/>
    <mergeCell ref="T123:U123"/>
    <mergeCell ref="V123:X123"/>
    <mergeCell ref="B124:G124"/>
    <mergeCell ref="B125:E125"/>
    <mergeCell ref="F125:I125"/>
    <mergeCell ref="K125:M125"/>
    <mergeCell ref="N125:Q125"/>
    <mergeCell ref="R125:X125"/>
    <mergeCell ref="Y125:AC125"/>
    <mergeCell ref="AD125:AG125"/>
    <mergeCell ref="AH125:AK125"/>
    <mergeCell ref="AL125:AP125"/>
    <mergeCell ref="B126:E126"/>
    <mergeCell ref="F126:I126"/>
    <mergeCell ref="K126:M126"/>
    <mergeCell ref="N126:Q126"/>
    <mergeCell ref="R126:X126"/>
    <mergeCell ref="Y126:AC126"/>
    <mergeCell ref="AD126:AG126"/>
    <mergeCell ref="AH126:AK126"/>
    <mergeCell ref="AL126:AP126"/>
    <mergeCell ref="B127:E127"/>
    <mergeCell ref="F127:I127"/>
    <mergeCell ref="K127:M127"/>
    <mergeCell ref="N127:Q127"/>
    <mergeCell ref="R127:X127"/>
    <mergeCell ref="Y127:AC127"/>
    <mergeCell ref="AD127:AG127"/>
    <mergeCell ref="AH127:AK127"/>
    <mergeCell ref="AL127:AP127"/>
    <mergeCell ref="B128:E128"/>
    <mergeCell ref="F128:I128"/>
    <mergeCell ref="K128:M128"/>
    <mergeCell ref="N128:Q128"/>
    <mergeCell ref="R128:X128"/>
    <mergeCell ref="Y128:AC128"/>
    <mergeCell ref="AD128:AG128"/>
    <mergeCell ref="AH128:AK128"/>
    <mergeCell ref="AL128:AP128"/>
    <mergeCell ref="B129:E129"/>
    <mergeCell ref="F129:I129"/>
    <mergeCell ref="K129:M129"/>
    <mergeCell ref="N129:Q129"/>
    <mergeCell ref="R129:X129"/>
    <mergeCell ref="Y129:AC129"/>
    <mergeCell ref="AD129:AG129"/>
    <mergeCell ref="AH129:AK129"/>
    <mergeCell ref="AL129:AP129"/>
    <mergeCell ref="B130:E130"/>
    <mergeCell ref="F130:I130"/>
    <mergeCell ref="K130:M130"/>
    <mergeCell ref="N130:Q130"/>
    <mergeCell ref="R130:X130"/>
    <mergeCell ref="Y130:AC130"/>
    <mergeCell ref="AD130:AG130"/>
    <mergeCell ref="AH130:AK130"/>
    <mergeCell ref="AL130:AP130"/>
    <mergeCell ref="B131:E131"/>
    <mergeCell ref="F131:I131"/>
    <mergeCell ref="K131:M131"/>
    <mergeCell ref="N131:Q131"/>
    <mergeCell ref="R131:X131"/>
    <mergeCell ref="Y131:AC131"/>
    <mergeCell ref="AD131:AG131"/>
    <mergeCell ref="AH131:AK131"/>
    <mergeCell ref="AL131:AP131"/>
    <mergeCell ref="B132:E132"/>
    <mergeCell ref="F132:I132"/>
    <mergeCell ref="K132:M132"/>
    <mergeCell ref="N132:Q132"/>
    <mergeCell ref="R132:X132"/>
    <mergeCell ref="Y132:AC132"/>
    <mergeCell ref="AD132:AG132"/>
    <mergeCell ref="AH132:AK132"/>
    <mergeCell ref="AL132:AP132"/>
    <mergeCell ref="B133:E133"/>
    <mergeCell ref="F133:I133"/>
    <mergeCell ref="K133:M133"/>
    <mergeCell ref="N133:Q133"/>
    <mergeCell ref="R133:X133"/>
    <mergeCell ref="Y133:AC133"/>
    <mergeCell ref="AD133:AG133"/>
    <mergeCell ref="AH133:AK133"/>
    <mergeCell ref="AL133:AP133"/>
    <mergeCell ref="B134:E134"/>
    <mergeCell ref="F134:I134"/>
    <mergeCell ref="K134:M134"/>
    <mergeCell ref="N134:Q134"/>
    <mergeCell ref="R134:X134"/>
    <mergeCell ref="Y134:AC134"/>
    <mergeCell ref="AD134:AG134"/>
    <mergeCell ref="AH134:AK134"/>
    <mergeCell ref="AL134:AP134"/>
    <mergeCell ref="B135:E135"/>
    <mergeCell ref="F135:I135"/>
    <mergeCell ref="K135:M135"/>
    <mergeCell ref="N135:Q135"/>
    <mergeCell ref="R135:X135"/>
    <mergeCell ref="Y135:AC135"/>
    <mergeCell ref="AD135:AG135"/>
    <mergeCell ref="AH135:AK135"/>
    <mergeCell ref="AL135:AP135"/>
    <mergeCell ref="B136:E136"/>
    <mergeCell ref="F136:I136"/>
    <mergeCell ref="K136:M136"/>
    <mergeCell ref="N136:Q136"/>
    <mergeCell ref="R136:X136"/>
    <mergeCell ref="Y136:AC136"/>
    <mergeCell ref="AD136:AG136"/>
    <mergeCell ref="AH136:AK136"/>
    <mergeCell ref="AL136:AP136"/>
    <mergeCell ref="B137:E137"/>
    <mergeCell ref="F137:I137"/>
    <mergeCell ref="K137:M137"/>
    <mergeCell ref="N137:Q137"/>
    <mergeCell ref="R137:X137"/>
    <mergeCell ref="Y137:AC137"/>
    <mergeCell ref="AD137:AG137"/>
    <mergeCell ref="AH137:AK137"/>
    <mergeCell ref="AL137:AP137"/>
    <mergeCell ref="B138:E138"/>
    <mergeCell ref="G138:I138"/>
    <mergeCell ref="K138:O138"/>
    <mergeCell ref="R138:S138"/>
    <mergeCell ref="T138:U138"/>
    <mergeCell ref="V138:X138"/>
    <mergeCell ref="B139:G139"/>
    <mergeCell ref="B140:E140"/>
    <mergeCell ref="F140:I140"/>
    <mergeCell ref="K140:M140"/>
    <mergeCell ref="N140:Q140"/>
    <mergeCell ref="R140:X140"/>
    <mergeCell ref="Y140:AC140"/>
    <mergeCell ref="AD140:AG140"/>
    <mergeCell ref="AH140:AK140"/>
    <mergeCell ref="AL140:AP140"/>
    <mergeCell ref="B141:E141"/>
    <mergeCell ref="F141:I141"/>
    <mergeCell ref="K141:M141"/>
    <mergeCell ref="N141:Q141"/>
    <mergeCell ref="R141:X141"/>
    <mergeCell ref="Y141:AC141"/>
    <mergeCell ref="AD141:AG141"/>
    <mergeCell ref="AH141:AK141"/>
    <mergeCell ref="AL141:AP141"/>
    <mergeCell ref="B142:E142"/>
    <mergeCell ref="F142:I142"/>
    <mergeCell ref="K142:M142"/>
    <mergeCell ref="N142:Q142"/>
    <mergeCell ref="R142:X142"/>
    <mergeCell ref="Y142:AC142"/>
    <mergeCell ref="AD142:AG142"/>
    <mergeCell ref="AH142:AK142"/>
    <mergeCell ref="AL142:AP142"/>
    <mergeCell ref="B143:E143"/>
    <mergeCell ref="F143:I143"/>
    <mergeCell ref="K143:M143"/>
    <mergeCell ref="N143:Q143"/>
    <mergeCell ref="R143:X143"/>
    <mergeCell ref="Y143:AC143"/>
    <mergeCell ref="AD143:AG143"/>
    <mergeCell ref="AH143:AK143"/>
    <mergeCell ref="AL143:AP143"/>
    <mergeCell ref="B144:E144"/>
    <mergeCell ref="F144:I144"/>
    <mergeCell ref="K144:M144"/>
    <mergeCell ref="N144:Q144"/>
    <mergeCell ref="R144:X144"/>
    <mergeCell ref="Y144:AC144"/>
    <mergeCell ref="AD144:AG144"/>
    <mergeCell ref="AH144:AK144"/>
    <mergeCell ref="AL144:AP144"/>
    <mergeCell ref="B145:E145"/>
    <mergeCell ref="F145:I145"/>
    <mergeCell ref="K145:M145"/>
    <mergeCell ref="N145:Q145"/>
    <mergeCell ref="R145:X145"/>
    <mergeCell ref="Y145:AC145"/>
    <mergeCell ref="AD145:AG145"/>
    <mergeCell ref="AH145:AK145"/>
    <mergeCell ref="AL145:AP145"/>
    <mergeCell ref="B146:E146"/>
    <mergeCell ref="F146:I146"/>
    <mergeCell ref="K146:M146"/>
    <mergeCell ref="N146:Q146"/>
    <mergeCell ref="R146:X146"/>
    <mergeCell ref="Y146:AC146"/>
    <mergeCell ref="AD146:AG146"/>
    <mergeCell ref="AH146:AK146"/>
    <mergeCell ref="AL146:AP146"/>
    <mergeCell ref="B147:E147"/>
    <mergeCell ref="G147:I147"/>
    <mergeCell ref="K147:O147"/>
    <mergeCell ref="R147:S147"/>
    <mergeCell ref="T147:U147"/>
    <mergeCell ref="V147:X147"/>
    <mergeCell ref="B148:G148"/>
    <mergeCell ref="B149:E149"/>
    <mergeCell ref="F149:I149"/>
    <mergeCell ref="K149:M149"/>
    <mergeCell ref="N149:Q149"/>
    <mergeCell ref="R149:X149"/>
    <mergeCell ref="Y149:AC149"/>
    <mergeCell ref="AD149:AG149"/>
    <mergeCell ref="AH149:AK149"/>
    <mergeCell ref="AL149:AP149"/>
    <mergeCell ref="B150:E150"/>
    <mergeCell ref="F150:I150"/>
    <mergeCell ref="K150:M150"/>
    <mergeCell ref="N150:Q150"/>
    <mergeCell ref="R150:X150"/>
    <mergeCell ref="Y150:AC150"/>
    <mergeCell ref="AD150:AG150"/>
    <mergeCell ref="AH150:AK150"/>
    <mergeCell ref="AL150:AP150"/>
    <mergeCell ref="B151:E151"/>
    <mergeCell ref="F151:I151"/>
    <mergeCell ref="K151:M151"/>
    <mergeCell ref="N151:Q151"/>
    <mergeCell ref="R151:X151"/>
    <mergeCell ref="Y151:AC151"/>
    <mergeCell ref="AD151:AG151"/>
    <mergeCell ref="AH151:AK151"/>
    <mergeCell ref="AL151:AP151"/>
    <mergeCell ref="B152:E152"/>
    <mergeCell ref="F152:I152"/>
    <mergeCell ref="K152:M152"/>
    <mergeCell ref="N152:Q152"/>
    <mergeCell ref="R152:X152"/>
    <mergeCell ref="Y152:AC152"/>
    <mergeCell ref="AD152:AG152"/>
    <mergeCell ref="AH152:AK152"/>
    <mergeCell ref="AL152:AP152"/>
    <mergeCell ref="B153:E153"/>
    <mergeCell ref="F153:I153"/>
    <mergeCell ref="K153:M153"/>
    <mergeCell ref="N153:Q153"/>
    <mergeCell ref="R153:X153"/>
    <mergeCell ref="Y153:AC153"/>
    <mergeCell ref="AD153:AG153"/>
    <mergeCell ref="AH153:AK153"/>
    <mergeCell ref="AL153:AP153"/>
    <mergeCell ref="B154:E154"/>
    <mergeCell ref="F154:I154"/>
    <mergeCell ref="K154:M154"/>
    <mergeCell ref="N154:Q154"/>
    <mergeCell ref="R154:X154"/>
    <mergeCell ref="Y154:AC154"/>
    <mergeCell ref="AD154:AG154"/>
    <mergeCell ref="AH154:AK154"/>
    <mergeCell ref="AL154:AP154"/>
    <mergeCell ref="B155:E155"/>
    <mergeCell ref="F155:I155"/>
    <mergeCell ref="K155:M155"/>
    <mergeCell ref="N155:Q155"/>
    <mergeCell ref="R155:X155"/>
    <mergeCell ref="Y155:AC155"/>
    <mergeCell ref="AD155:AG155"/>
    <mergeCell ref="AH155:AK155"/>
    <mergeCell ref="AL155:AP155"/>
    <mergeCell ref="B156:E156"/>
    <mergeCell ref="F156:I156"/>
    <mergeCell ref="K156:M156"/>
    <mergeCell ref="N156:Q156"/>
    <mergeCell ref="R156:X156"/>
    <mergeCell ref="Y156:AC156"/>
    <mergeCell ref="AD156:AG156"/>
    <mergeCell ref="AH156:AK156"/>
    <mergeCell ref="AL156:AP156"/>
    <mergeCell ref="B157:E157"/>
    <mergeCell ref="F157:I157"/>
    <mergeCell ref="K157:M157"/>
    <mergeCell ref="N157:Q157"/>
    <mergeCell ref="R157:X157"/>
    <mergeCell ref="Y157:AC157"/>
    <mergeCell ref="AD157:AG157"/>
    <mergeCell ref="AH157:AK157"/>
    <mergeCell ref="AL157:AP157"/>
    <mergeCell ref="B158:E158"/>
    <mergeCell ref="F158:I158"/>
    <mergeCell ref="K158:M158"/>
    <mergeCell ref="N158:Q158"/>
    <mergeCell ref="R158:X158"/>
    <mergeCell ref="Y158:AC158"/>
    <mergeCell ref="AD158:AG158"/>
    <mergeCell ref="AH158:AK158"/>
    <mergeCell ref="AL158:AP158"/>
    <mergeCell ref="B159:E159"/>
    <mergeCell ref="F159:I159"/>
    <mergeCell ref="K159:M159"/>
    <mergeCell ref="N159:Q159"/>
    <mergeCell ref="R159:X159"/>
    <mergeCell ref="Y159:AC159"/>
    <mergeCell ref="AD159:AG159"/>
    <mergeCell ref="AH159:AK159"/>
    <mergeCell ref="AL159:AP159"/>
    <mergeCell ref="B160:E160"/>
    <mergeCell ref="F160:I160"/>
    <mergeCell ref="K160:M160"/>
    <mergeCell ref="N160:Q160"/>
    <mergeCell ref="R160:X160"/>
    <mergeCell ref="Y160:AC160"/>
    <mergeCell ref="AD160:AG160"/>
    <mergeCell ref="AH160:AK160"/>
    <mergeCell ref="AL160:AP160"/>
    <mergeCell ref="B161:E161"/>
    <mergeCell ref="F161:I161"/>
    <mergeCell ref="K161:M161"/>
    <mergeCell ref="N161:Q161"/>
    <mergeCell ref="R161:X161"/>
    <mergeCell ref="Y161:AC161"/>
    <mergeCell ref="AD161:AG161"/>
    <mergeCell ref="AH161:AK161"/>
    <mergeCell ref="AL161:AP161"/>
    <mergeCell ref="B162:E162"/>
    <mergeCell ref="G162:I162"/>
    <mergeCell ref="K162:O162"/>
    <mergeCell ref="R162:S162"/>
    <mergeCell ref="T162:U162"/>
    <mergeCell ref="V162:X162"/>
    <mergeCell ref="C163:E163"/>
    <mergeCell ref="F163:I163"/>
    <mergeCell ref="C164:E164"/>
    <mergeCell ref="F164:I164"/>
    <mergeCell ref="R164:X164"/>
    <mergeCell ref="Y164:AC164"/>
    <mergeCell ref="AD164:AH164"/>
    <mergeCell ref="AI164:AP164"/>
    <mergeCell ref="C165:E165"/>
    <mergeCell ref="F165:I165"/>
    <mergeCell ref="R165:X165"/>
    <mergeCell ref="Y165:AB165"/>
    <mergeCell ref="AD165:AG165"/>
    <mergeCell ref="AI165:AO165"/>
    <mergeCell ref="C166:E166"/>
    <mergeCell ref="F166:I166"/>
    <mergeCell ref="R166:X166"/>
    <mergeCell ref="Y166:AB166"/>
    <mergeCell ref="AD166:AG166"/>
    <mergeCell ref="AI166:AO166"/>
    <mergeCell ref="C167:E167"/>
    <mergeCell ref="F167:I167"/>
    <mergeCell ref="R167:X167"/>
    <mergeCell ref="Y167:AC167"/>
    <mergeCell ref="AD167:AH167"/>
    <mergeCell ref="AI167:AO167"/>
    <mergeCell ref="C168:E168"/>
    <mergeCell ref="F168:I168"/>
    <mergeCell ref="C169:E169"/>
    <mergeCell ref="F169:I169"/>
    <mergeCell ref="C170:E170"/>
    <mergeCell ref="F170:I170"/>
    <mergeCell ref="C171:E171"/>
    <mergeCell ref="F171:I171"/>
    <mergeCell ref="B175:C175"/>
    <mergeCell ref="M175:O175"/>
    <mergeCell ref="P175:Q175"/>
    <mergeCell ref="R175:AD175"/>
    <mergeCell ref="N176:O176"/>
    <mergeCell ref="P176:Q176"/>
    <mergeCell ref="R176:AD176"/>
    <mergeCell ref="B2:E3"/>
    <mergeCell ref="F2:J3"/>
    <mergeCell ref="K2:M3"/>
    <mergeCell ref="N2:Q3"/>
    <mergeCell ref="AH2:AK3"/>
    <mergeCell ref="AL2:AP3"/>
    <mergeCell ref="B163:B165"/>
    <mergeCell ref="L164:Q167"/>
    <mergeCell ref="B166:B168"/>
    <mergeCell ref="B169:B171"/>
  </mergeCells>
  <phoneticPr fontId="1" type="Hiragana"/>
  <printOptions horizontalCentered="1"/>
  <pageMargins left="0.39370078740157477" right="0.39370078740157477" top="0.78740157480314954" bottom="0.78740157480314954" header="0.3" footer="0.3"/>
  <pageSetup paperSize="9" scale="84" fitToWidth="1" fitToHeight="0" orientation="landscape"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Sheet3!$B$1:$B$2</xm:f>
          </x14:formula1>
          <xm:sqref>K149:M160 K125:M136 K95:M106 K65:M76 K35:M46 K5:M16 K20:M31 K50:M61 K80:M91 K110:M121 K140:M145</xm:sqref>
        </x14:dataValidation>
        <x14:dataValidation type="list" allowBlank="1" showDropDown="0" showInputMessage="1" showErrorMessage="1">
          <x14:formula1>
            <xm:f>Sheet3!$A$1:$A$11</xm:f>
          </x14:formula1>
          <xm:sqref>B148:G148 B4:G4 B34:G34 B64:G64 B94:G94 B124:G124 B139:G139 B109:G109 B79:G79 B49:G49 B19:G19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D7FF"/>
  </sheetPr>
  <dimension ref="B1:G24"/>
  <sheetViews>
    <sheetView topLeftCell="A16" workbookViewId="0">
      <selection activeCell="D20" sqref="D20:E20"/>
    </sheetView>
  </sheetViews>
  <sheetFormatPr defaultRowHeight="30" customHeight="1"/>
  <cols>
    <col min="1" max="1" width="3.7109375" style="186" customWidth="1"/>
    <col min="2" max="2" width="18" style="186" customWidth="1"/>
    <col min="3" max="3" width="19" style="186" customWidth="1"/>
    <col min="4" max="4" width="5.85546875" style="186" customWidth="1"/>
    <col min="5" max="5" width="13.7109375" style="186" customWidth="1"/>
    <col min="6" max="6" width="32.85546875" style="186" customWidth="1"/>
    <col min="7" max="7" width="50.5703125" style="186" customWidth="1"/>
    <col min="8" max="8" width="2.85546875" style="186" customWidth="1"/>
    <col min="9" max="16384" width="9.140625" style="186" customWidth="1"/>
  </cols>
  <sheetData>
    <row r="1" spans="2:7" ht="30" customHeight="1">
      <c r="G1" s="199" t="s">
        <v>60</v>
      </c>
    </row>
    <row r="2" spans="2:7" ht="45" customHeight="1">
      <c r="B2" s="188" t="s">
        <v>67</v>
      </c>
      <c r="C2" s="188"/>
      <c r="D2" s="188"/>
      <c r="E2" s="188"/>
      <c r="F2" s="188"/>
      <c r="G2" s="188"/>
    </row>
    <row r="3" spans="2:7" ht="24" customHeight="1"/>
    <row r="4" spans="2:7" ht="24" customHeight="1">
      <c r="B4" s="189" t="s">
        <v>83</v>
      </c>
      <c r="C4" s="189" t="s">
        <v>84</v>
      </c>
      <c r="D4" s="189"/>
      <c r="E4" s="189" t="s">
        <v>11</v>
      </c>
      <c r="F4" s="189" t="s">
        <v>20</v>
      </c>
      <c r="G4" s="200" t="s">
        <v>64</v>
      </c>
    </row>
    <row r="5" spans="2:7" ht="24" customHeight="1">
      <c r="B5" s="190"/>
      <c r="C5" s="193"/>
      <c r="D5" s="195" t="s">
        <v>7</v>
      </c>
      <c r="E5" s="197"/>
      <c r="F5" s="198"/>
      <c r="G5" s="198"/>
    </row>
    <row r="6" spans="2:7" ht="24" customHeight="1">
      <c r="B6" s="190"/>
      <c r="C6" s="193"/>
      <c r="D6" s="195" t="s">
        <v>7</v>
      </c>
      <c r="E6" s="197"/>
      <c r="F6" s="198"/>
      <c r="G6" s="198"/>
    </row>
    <row r="7" spans="2:7" ht="24" customHeight="1">
      <c r="B7" s="190"/>
      <c r="C7" s="193"/>
      <c r="D7" s="195" t="s">
        <v>7</v>
      </c>
      <c r="E7" s="197"/>
      <c r="F7" s="198"/>
      <c r="G7" s="198"/>
    </row>
    <row r="8" spans="2:7" ht="24" customHeight="1">
      <c r="B8" s="190"/>
      <c r="C8" s="193"/>
      <c r="D8" s="195" t="s">
        <v>7</v>
      </c>
      <c r="E8" s="197"/>
      <c r="F8" s="198"/>
      <c r="G8" s="198"/>
    </row>
    <row r="9" spans="2:7" ht="24" customHeight="1">
      <c r="B9" s="190"/>
      <c r="C9" s="193"/>
      <c r="D9" s="195" t="s">
        <v>7</v>
      </c>
      <c r="E9" s="197"/>
      <c r="F9" s="198"/>
      <c r="G9" s="198"/>
    </row>
    <row r="10" spans="2:7" ht="24" customHeight="1">
      <c r="B10" s="190"/>
      <c r="C10" s="193"/>
      <c r="D10" s="195" t="s">
        <v>7</v>
      </c>
      <c r="E10" s="197"/>
      <c r="F10" s="198"/>
      <c r="G10" s="198"/>
    </row>
    <row r="11" spans="2:7" ht="24" customHeight="1">
      <c r="B11" s="190"/>
      <c r="C11" s="193"/>
      <c r="D11" s="195" t="s">
        <v>7</v>
      </c>
      <c r="E11" s="197"/>
      <c r="F11" s="198"/>
      <c r="G11" s="198"/>
    </row>
    <row r="12" spans="2:7" ht="24" customHeight="1">
      <c r="B12" s="190"/>
      <c r="C12" s="193"/>
      <c r="D12" s="195" t="s">
        <v>7</v>
      </c>
      <c r="E12" s="197"/>
      <c r="F12" s="198"/>
      <c r="G12" s="198"/>
    </row>
    <row r="13" spans="2:7" ht="24" customHeight="1">
      <c r="B13" s="190"/>
      <c r="C13" s="193"/>
      <c r="D13" s="195" t="s">
        <v>7</v>
      </c>
      <c r="E13" s="197"/>
      <c r="F13" s="198"/>
      <c r="G13" s="198"/>
    </row>
    <row r="14" spans="2:7" ht="24" customHeight="1">
      <c r="B14" s="190"/>
      <c r="C14" s="193"/>
      <c r="D14" s="195" t="s">
        <v>7</v>
      </c>
      <c r="E14" s="197"/>
      <c r="F14" s="198"/>
      <c r="G14" s="198"/>
    </row>
    <row r="15" spans="2:7" ht="24" customHeight="1">
      <c r="B15" s="190"/>
      <c r="C15" s="193"/>
      <c r="D15" s="195" t="s">
        <v>7</v>
      </c>
      <c r="E15" s="197"/>
      <c r="F15" s="198"/>
      <c r="G15" s="198"/>
    </row>
    <row r="16" spans="2:7" ht="24" customHeight="1">
      <c r="B16" s="190"/>
      <c r="C16" s="193"/>
      <c r="D16" s="195" t="s">
        <v>7</v>
      </c>
      <c r="E16" s="197"/>
      <c r="F16" s="198"/>
      <c r="G16" s="198"/>
    </row>
    <row r="17" spans="2:7" ht="24" customHeight="1">
      <c r="B17" s="190"/>
      <c r="C17" s="193"/>
      <c r="D17" s="195" t="s">
        <v>7</v>
      </c>
      <c r="E17" s="197"/>
      <c r="F17" s="198"/>
      <c r="G17" s="198"/>
    </row>
    <row r="18" spans="2:7" ht="7.5" customHeight="1"/>
    <row r="19" spans="2:7" ht="18.75" customHeight="1">
      <c r="B19" s="186" t="s">
        <v>97</v>
      </c>
    </row>
    <row r="20" spans="2:7" ht="18.75" customHeight="1">
      <c r="B20" s="186" t="s">
        <v>85</v>
      </c>
      <c r="C20" s="194" t="s">
        <v>49</v>
      </c>
      <c r="D20" s="196"/>
      <c r="E20" s="196"/>
    </row>
    <row r="21" spans="2:7" ht="18.75" customHeight="1">
      <c r="B21" s="186" t="s">
        <v>86</v>
      </c>
      <c r="C21" s="194" t="s">
        <v>49</v>
      </c>
      <c r="D21" s="196"/>
      <c r="E21" s="196"/>
    </row>
    <row r="22" spans="2:7" ht="15" customHeight="1">
      <c r="B22" s="191" t="s">
        <v>30</v>
      </c>
    </row>
    <row r="23" spans="2:7" s="187" customFormat="1" ht="15" customHeight="1">
      <c r="B23" s="192" t="s">
        <v>87</v>
      </c>
    </row>
    <row r="24" spans="2:7" s="187" customFormat="1" ht="15" customHeight="1">
      <c r="B24" s="192" t="s">
        <v>88</v>
      </c>
    </row>
  </sheetData>
  <mergeCells count="4">
    <mergeCell ref="B2:G2"/>
    <mergeCell ref="C4:D4"/>
    <mergeCell ref="D20:E20"/>
    <mergeCell ref="D21:E21"/>
  </mergeCells>
  <phoneticPr fontId="1" type="Hiragana"/>
  <printOptions horizontalCentered="1"/>
  <pageMargins left="0.7" right="0.7" top="0.59055118110236215" bottom="0.59055118110236215" header="0.3" footer="0.3"/>
  <pageSetup paperSize="9" fitToWidth="1" fitToHeight="1"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Sheet3!$B$1:$B$2</xm:f>
          </x14:formula1>
          <xm:sqref>E5:E17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E6DCFF"/>
  </sheetPr>
  <dimension ref="B1:F18"/>
  <sheetViews>
    <sheetView tabSelected="1" workbookViewId="0">
      <selection activeCell="B9" sqref="B9"/>
    </sheetView>
  </sheetViews>
  <sheetFormatPr defaultRowHeight="30" customHeight="1"/>
  <cols>
    <col min="1" max="1" width="3.7109375" style="186" customWidth="1"/>
    <col min="2" max="2" width="20" style="186" customWidth="1"/>
    <col min="3" max="3" width="14.28515625" style="186" customWidth="1"/>
    <col min="4" max="5" width="17.140625" style="186" customWidth="1"/>
    <col min="6" max="6" width="68.5703125" style="186" customWidth="1"/>
    <col min="7" max="7" width="2.85546875" style="186" customWidth="1"/>
    <col min="8" max="16384" width="9.140625" style="186" customWidth="1"/>
  </cols>
  <sheetData>
    <row r="1" spans="2:6" ht="30" customHeight="1">
      <c r="F1" s="199" t="s">
        <v>9</v>
      </c>
    </row>
    <row r="2" spans="2:6" ht="45" customHeight="1">
      <c r="B2" s="188" t="s">
        <v>72</v>
      </c>
      <c r="C2" s="188"/>
      <c r="D2" s="188"/>
      <c r="E2" s="188"/>
      <c r="F2" s="188"/>
    </row>
    <row r="3" spans="2:6" ht="24" customHeight="1"/>
    <row r="4" spans="2:6" ht="24" customHeight="1">
      <c r="B4" s="202" t="s">
        <v>89</v>
      </c>
      <c r="C4" s="205"/>
      <c r="D4" s="205"/>
      <c r="E4" s="209"/>
      <c r="F4" s="211" t="s">
        <v>90</v>
      </c>
    </row>
    <row r="5" spans="2:6" ht="45" customHeight="1">
      <c r="B5" s="203"/>
      <c r="C5" s="206"/>
      <c r="D5" s="206"/>
      <c r="E5" s="210"/>
      <c r="F5" s="198"/>
    </row>
    <row r="6" spans="2:6" ht="18.75" customHeight="1"/>
    <row r="7" spans="2:6" ht="18.75" customHeight="1"/>
    <row r="8" spans="2:6" s="201" customFormat="1" ht="18.75" customHeight="1">
      <c r="B8" s="201" t="s">
        <v>12</v>
      </c>
    </row>
    <row r="9" spans="2:6" s="201" customFormat="1" ht="18.75" customHeight="1"/>
    <row r="10" spans="2:6" s="201" customFormat="1" ht="18.75" customHeight="1">
      <c r="B10" s="201" t="s">
        <v>85</v>
      </c>
      <c r="C10" s="207" t="s">
        <v>91</v>
      </c>
      <c r="D10" s="208"/>
      <c r="E10" s="208"/>
    </row>
    <row r="11" spans="2:6" s="201" customFormat="1" ht="18.75" customHeight="1"/>
    <row r="12" spans="2:6" s="201" customFormat="1" ht="18.75" customHeight="1">
      <c r="B12" s="201" t="s">
        <v>86</v>
      </c>
      <c r="C12" s="207" t="s">
        <v>91</v>
      </c>
      <c r="D12" s="208"/>
      <c r="E12" s="208"/>
    </row>
    <row r="13" spans="2:6" s="187" customFormat="1" ht="18.75" customHeight="1">
      <c r="C13" s="186"/>
      <c r="D13" s="186"/>
      <c r="E13" s="186"/>
    </row>
    <row r="14" spans="2:6" ht="18.75" customHeight="1">
      <c r="B14" s="204" t="s">
        <v>30</v>
      </c>
    </row>
    <row r="15" spans="2:6" ht="18.75" customHeight="1">
      <c r="B15" s="204" t="s">
        <v>92</v>
      </c>
    </row>
    <row r="16" spans="2:6" ht="18.75" customHeight="1">
      <c r="B16" s="204" t="s">
        <v>93</v>
      </c>
    </row>
    <row r="17" spans="2:2" ht="18.75" customHeight="1">
      <c r="B17" s="204" t="s">
        <v>94</v>
      </c>
    </row>
    <row r="18" spans="2:2" s="187" customFormat="1" ht="18.75" customHeight="1">
      <c r="B18" s="204" t="s">
        <v>57</v>
      </c>
    </row>
    <row r="19" spans="2:2" ht="18.75" customHeight="1"/>
    <row r="20" spans="2:2" ht="18.75" customHeight="1"/>
    <row r="21" spans="2:2" ht="18.75" customHeight="1"/>
    <row r="22" spans="2:2" ht="18.75" customHeight="1"/>
    <row r="23" spans="2:2" ht="18.75" customHeight="1"/>
    <row r="24" spans="2:2" ht="18.75" customHeight="1"/>
    <row r="25" spans="2:2" ht="18.75" customHeight="1"/>
    <row r="26" spans="2:2" ht="18.75" customHeight="1"/>
    <row r="27" spans="2:2" ht="18.75" customHeight="1"/>
    <row r="28" spans="2:2" ht="18.75" customHeight="1"/>
    <row r="29" spans="2:2" ht="18.75" customHeight="1"/>
    <row r="30" spans="2:2" ht="18.75" customHeight="1"/>
    <row r="31" spans="2:2" ht="18.75" customHeight="1"/>
    <row r="32" spans="2:2" ht="18.75" customHeight="1"/>
    <row r="33" ht="18.75" customHeight="1"/>
    <row r="34" ht="18.75" customHeight="1"/>
    <row r="35" ht="18.75" customHeight="1"/>
    <row r="36" ht="18.75" customHeight="1"/>
  </sheetData>
  <mergeCells count="5">
    <mergeCell ref="B2:F2"/>
    <mergeCell ref="B4:E4"/>
    <mergeCell ref="B5:E5"/>
    <mergeCell ref="D10:E10"/>
    <mergeCell ref="D12:E12"/>
  </mergeCells>
  <phoneticPr fontId="1" type="Hiragana"/>
  <printOptions horizontalCentered="1"/>
  <pageMargins left="0.7" right="0.7" top="0.59055118110236215" bottom="0.59055118110236215" header="0.3" footer="0.3"/>
  <pageSetup paperSize="9" fitToWidth="1" fitToHeight="1"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C11"/>
  <sheetViews>
    <sheetView workbookViewId="0">
      <selection activeCell="AG5" sqref="AG5"/>
    </sheetView>
  </sheetViews>
  <sheetFormatPr defaultRowHeight="12"/>
  <cols>
    <col min="1" max="1" width="23.7109375" customWidth="1"/>
    <col min="2" max="2" width="19.28515625" customWidth="1"/>
    <col min="3" max="3" width="20.140625" customWidth="1"/>
  </cols>
  <sheetData>
    <row r="1" spans="1:3">
      <c r="A1" t="s">
        <v>10</v>
      </c>
      <c r="B1" t="s">
        <v>47</v>
      </c>
      <c r="C1" t="s">
        <v>61</v>
      </c>
    </row>
    <row r="2" spans="1:3">
      <c r="A2" t="s">
        <v>32</v>
      </c>
      <c r="B2" t="s">
        <v>34</v>
      </c>
      <c r="C2" t="s">
        <v>6</v>
      </c>
    </row>
    <row r="3" spans="1:3">
      <c r="A3" t="s">
        <v>31</v>
      </c>
    </row>
    <row r="4" spans="1:3">
      <c r="A4" t="s">
        <v>36</v>
      </c>
    </row>
    <row r="5" spans="1:3">
      <c r="A5" t="s">
        <v>37</v>
      </c>
    </row>
    <row r="6" spans="1:3">
      <c r="A6" t="s">
        <v>38</v>
      </c>
    </row>
    <row r="7" spans="1:3">
      <c r="A7" t="s">
        <v>19</v>
      </c>
    </row>
    <row r="8" spans="1:3">
      <c r="A8" t="s">
        <v>40</v>
      </c>
    </row>
    <row r="9" spans="1:3">
      <c r="A9" t="s">
        <v>1</v>
      </c>
    </row>
    <row r="10" spans="1:3">
      <c r="A10" t="s">
        <v>33</v>
      </c>
    </row>
    <row r="11" spans="1:3">
      <c r="A11" t="s">
        <v>45</v>
      </c>
    </row>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収入の部</vt:lpstr>
      <vt:lpstr>支出の部</vt:lpstr>
      <vt:lpstr>徴し難い</vt:lpstr>
      <vt:lpstr>振込明細</vt:lpstr>
      <vt:lpstr>Sheet3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senkyo050</dc:creator>
  <cp:lastModifiedBy>senkyo050</cp:lastModifiedBy>
  <dcterms:created xsi:type="dcterms:W3CDTF">2024-11-13T05:47:03Z</dcterms:created>
  <dcterms:modified xsi:type="dcterms:W3CDTF">2025-07-31T08:45:34Z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2025-07-31T08:45:34Z</vt:filetime>
  </property>
</Properties>
</file>