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社会教育部\中央図書館\01事務係\01事務係共通\06_図書館協議会\601_図書館協議会\61-図書館協議会\R07\05_第3回開催\02_資料\"/>
    </mc:Choice>
  </mc:AlternateContent>
  <xr:revisionPtr revIDLastSave="0" documentId="13_ncr:1_{8C19EC98-ABE6-4A1C-9920-60290AFDBECE}" xr6:coauthVersionLast="47" xr6:coauthVersionMax="47" xr10:uidLastSave="{00000000-0000-0000-0000-000000000000}"/>
  <bookViews>
    <workbookView xWindow="525" yWindow="30" windowWidth="16920" windowHeight="10770" xr2:uid="{00000000-000D-0000-FFFF-FFFF00000000}"/>
  </bookViews>
  <sheets>
    <sheet name="第２7回 (集計)" sheetId="12" r:id="rId1"/>
    <sheet name="第２7回 (比較)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13" l="1"/>
  <c r="F9" i="13"/>
  <c r="F11" i="13"/>
  <c r="F13" i="13"/>
  <c r="F17" i="13"/>
  <c r="F19" i="13"/>
  <c r="F15" i="13"/>
  <c r="F21" i="13"/>
  <c r="F23" i="13"/>
  <c r="F25" i="13"/>
  <c r="F27" i="13"/>
  <c r="F29" i="13"/>
  <c r="F31" i="13"/>
  <c r="F33" i="13"/>
  <c r="F35" i="13"/>
  <c r="F37" i="13"/>
  <c r="F39" i="13"/>
  <c r="F41" i="13"/>
  <c r="F45" i="13"/>
  <c r="F43" i="13"/>
  <c r="F47" i="13"/>
  <c r="D49" i="13"/>
  <c r="E49" i="13"/>
  <c r="F50" i="12"/>
  <c r="D50" i="12"/>
  <c r="C50" i="12"/>
  <c r="E48" i="12"/>
  <c r="E44" i="12"/>
  <c r="E40" i="12"/>
  <c r="E38" i="12"/>
  <c r="E36" i="12"/>
  <c r="E34" i="12"/>
  <c r="E32" i="12"/>
  <c r="E30" i="12"/>
  <c r="E28" i="12"/>
  <c r="E24" i="12"/>
  <c r="E22" i="12"/>
  <c r="E20" i="12"/>
  <c r="E18" i="12"/>
  <c r="E16" i="12"/>
  <c r="E14" i="12"/>
  <c r="E12" i="12"/>
  <c r="E10" i="12"/>
  <c r="F49" i="13" l="1"/>
  <c r="E50" i="12"/>
  <c r="E3" i="12" s="1"/>
</calcChain>
</file>

<file path=xl/sharedStrings.xml><?xml version="1.0" encoding="utf-8"?>
<sst xmlns="http://schemas.openxmlformats.org/spreadsheetml/2006/main" count="164" uniqueCount="59">
  <si>
    <t>おはなし会</t>
    <rPh sb="4" eb="5">
      <t>カイ</t>
    </rPh>
    <phoneticPr fontId="2"/>
  </si>
  <si>
    <t>小計</t>
    <rPh sb="0" eb="1">
      <t>ショウ</t>
    </rPh>
    <rPh sb="1" eb="2">
      <t>ケイ</t>
    </rPh>
    <phoneticPr fontId="2"/>
  </si>
  <si>
    <t>　　　　　　　　　　　　　（人）</t>
    <rPh sb="14" eb="15">
      <t>ニン</t>
    </rPh>
    <phoneticPr fontId="2"/>
  </si>
  <si>
    <t xml:space="preserve">　　　　延べ参加人数    　　    　 </t>
    <rPh sb="4" eb="5">
      <t>ノ</t>
    </rPh>
    <rPh sb="6" eb="8">
      <t>サンカ</t>
    </rPh>
    <rPh sb="8" eb="10">
      <t>ニンズウ</t>
    </rPh>
    <phoneticPr fontId="2"/>
  </si>
  <si>
    <t>おとな</t>
    <phoneticPr fontId="2"/>
  </si>
  <si>
    <t>こども</t>
    <phoneticPr fontId="2"/>
  </si>
  <si>
    <t>リサイクル市</t>
    <rPh sb="5" eb="6">
      <t>イチ</t>
    </rPh>
    <phoneticPr fontId="2"/>
  </si>
  <si>
    <t>光と影のファンタジー</t>
    <rPh sb="0" eb="1">
      <t>ヒカリ</t>
    </rPh>
    <rPh sb="2" eb="3">
      <t>カゲ</t>
    </rPh>
    <phoneticPr fontId="2"/>
  </si>
  <si>
    <t>（年齢別カウントなし）</t>
    <rPh sb="1" eb="4">
      <t>ネンレイベツ</t>
    </rPh>
    <phoneticPr fontId="2"/>
  </si>
  <si>
    <t>第27回図書館まつり　各行事参加人数</t>
    <rPh sb="0" eb="1">
      <t>ダイ</t>
    </rPh>
    <rPh sb="3" eb="4">
      <t>カイ</t>
    </rPh>
    <rPh sb="4" eb="7">
      <t>トショカン</t>
    </rPh>
    <rPh sb="11" eb="14">
      <t>カクギョウジ</t>
    </rPh>
    <rPh sb="14" eb="16">
      <t>サンカ</t>
    </rPh>
    <rPh sb="16" eb="18">
      <t>ニンズウ</t>
    </rPh>
    <phoneticPr fontId="2"/>
  </si>
  <si>
    <t>1日</t>
    <rPh sb="1" eb="2">
      <t>ニチ</t>
    </rPh>
    <phoneticPr fontId="2"/>
  </si>
  <si>
    <t>2日</t>
    <rPh sb="1" eb="2">
      <t>ニチ</t>
    </rPh>
    <phoneticPr fontId="2"/>
  </si>
  <si>
    <t>図書館講座「大人になる前に知っておきたいお金の話」</t>
    <rPh sb="0" eb="3">
      <t>トショカン</t>
    </rPh>
    <rPh sb="3" eb="5">
      <t>コウザ</t>
    </rPh>
    <rPh sb="6" eb="8">
      <t>オトナ</t>
    </rPh>
    <rPh sb="11" eb="12">
      <t>マエ</t>
    </rPh>
    <rPh sb="13" eb="14">
      <t>シ</t>
    </rPh>
    <rPh sb="21" eb="22">
      <t>カネ</t>
    </rPh>
    <rPh sb="23" eb="24">
      <t>ハナシ</t>
    </rPh>
    <phoneticPr fontId="2"/>
  </si>
  <si>
    <t>おたのしみ会</t>
    <rPh sb="5" eb="6">
      <t>カイ</t>
    </rPh>
    <phoneticPr fontId="2"/>
  </si>
  <si>
    <t>美のしおりギャラリートーク</t>
    <rPh sb="0" eb="1">
      <t>ビ</t>
    </rPh>
    <phoneticPr fontId="2"/>
  </si>
  <si>
    <t>こども映画会</t>
    <rPh sb="3" eb="6">
      <t>エイガカイ</t>
    </rPh>
    <phoneticPr fontId="2"/>
  </si>
  <si>
    <t>おとな映画会</t>
    <rPh sb="3" eb="6">
      <t>エイガカイ</t>
    </rPh>
    <phoneticPr fontId="2"/>
  </si>
  <si>
    <t>3日</t>
    <rPh sb="1" eb="2">
      <t>ニチ</t>
    </rPh>
    <phoneticPr fontId="2"/>
  </si>
  <si>
    <t>絵本だいすきみんなあつまれ</t>
  </si>
  <si>
    <t>おはなしの部屋読み聞かせ</t>
    <rPh sb="5" eb="7">
      <t>ヘヤ</t>
    </rPh>
    <rPh sb="7" eb="8">
      <t>ヨ</t>
    </rPh>
    <rPh sb="9" eb="10">
      <t>キ</t>
    </rPh>
    <phoneticPr fontId="2"/>
  </si>
  <si>
    <t>ひろがるくつろぎコーナー</t>
    <phoneticPr fontId="2"/>
  </si>
  <si>
    <t>自動車文庫一般開放</t>
    <rPh sb="0" eb="5">
      <t>ジドウシャブンコ</t>
    </rPh>
    <rPh sb="5" eb="7">
      <t>イッパン</t>
    </rPh>
    <rPh sb="7" eb="9">
      <t>カイホウ</t>
    </rPh>
    <phoneticPr fontId="2"/>
  </si>
  <si>
    <t>むかしの地図でたどるクイズで「知ってほしい、こんな旭川」</t>
    <rPh sb="4" eb="6">
      <t>チズ</t>
    </rPh>
    <rPh sb="15" eb="16">
      <t>シ</t>
    </rPh>
    <rPh sb="25" eb="27">
      <t>アサヒカワ</t>
    </rPh>
    <phoneticPr fontId="2"/>
  </si>
  <si>
    <t>セルフ貸出体験</t>
    <rPh sb="3" eb="7">
      <t>カシダシタイケン</t>
    </rPh>
    <phoneticPr fontId="2"/>
  </si>
  <si>
    <t>本の会　活動紹介</t>
    <rPh sb="0" eb="1">
      <t>ホン</t>
    </rPh>
    <rPh sb="2" eb="3">
      <t>カイ</t>
    </rPh>
    <rPh sb="4" eb="8">
      <t>カツドウショウカイ</t>
    </rPh>
    <phoneticPr fontId="2"/>
  </si>
  <si>
    <t>本がある自由な部屋in図書館まつり</t>
    <rPh sb="0" eb="1">
      <t>ホン</t>
    </rPh>
    <rPh sb="4" eb="6">
      <t>ジユウ</t>
    </rPh>
    <rPh sb="7" eb="9">
      <t>ヘヤ</t>
    </rPh>
    <rPh sb="11" eb="14">
      <t>トショカン</t>
    </rPh>
    <phoneticPr fontId="2"/>
  </si>
  <si>
    <t>健幸フェスタmini</t>
    <rPh sb="0" eb="1">
      <t>ケン</t>
    </rPh>
    <rPh sb="1" eb="2">
      <t>サイワイ</t>
    </rPh>
    <phoneticPr fontId="2"/>
  </si>
  <si>
    <t>図書館ではじめてのスマホ教室</t>
    <rPh sb="0" eb="3">
      <t>トショカン</t>
    </rPh>
    <rPh sb="12" eb="14">
      <t>キョウシツ</t>
    </rPh>
    <phoneticPr fontId="2"/>
  </si>
  <si>
    <t>健幸ブック販売会</t>
    <rPh sb="0" eb="1">
      <t>ケン</t>
    </rPh>
    <rPh sb="1" eb="2">
      <t>サイワイ</t>
    </rPh>
    <rPh sb="5" eb="7">
      <t>ハンバイ</t>
    </rPh>
    <rPh sb="7" eb="8">
      <t>カイ</t>
    </rPh>
    <phoneticPr fontId="2"/>
  </si>
  <si>
    <t>きいて！わたしの推し本　10代が選ぶ1冊</t>
    <rPh sb="8" eb="9">
      <t>オ</t>
    </rPh>
    <rPh sb="10" eb="11">
      <t>ボン</t>
    </rPh>
    <rPh sb="14" eb="15">
      <t>ダイ</t>
    </rPh>
    <rPh sb="16" eb="17">
      <t>エラ</t>
    </rPh>
    <rPh sb="19" eb="20">
      <t>サツ</t>
    </rPh>
    <phoneticPr fontId="2"/>
  </si>
  <si>
    <t>ボランティア・講師</t>
    <rPh sb="7" eb="9">
      <t>コウシ</t>
    </rPh>
    <phoneticPr fontId="2"/>
  </si>
  <si>
    <t>・出演者など　（人）</t>
    <rPh sb="1" eb="4">
      <t>シュツエンシャ</t>
    </rPh>
    <rPh sb="8" eb="9">
      <t>ニン</t>
    </rPh>
    <phoneticPr fontId="2"/>
  </si>
  <si>
    <t>まつり全体（イベント参加者合計人数）</t>
    <rPh sb="3" eb="5">
      <t>ゼンタイ</t>
    </rPh>
    <rPh sb="10" eb="13">
      <t>サンカシャ</t>
    </rPh>
    <rPh sb="13" eb="15">
      <t>ゴウケイ</t>
    </rPh>
    <rPh sb="15" eb="17">
      <t>ニンズウ</t>
    </rPh>
    <phoneticPr fontId="2"/>
  </si>
  <si>
    <t>アンケート集計数</t>
    <rPh sb="5" eb="8">
      <t>シュウケイスウ</t>
    </rPh>
    <phoneticPr fontId="2"/>
  </si>
  <si>
    <t>行事名</t>
    <rPh sb="0" eb="2">
      <t>ギョウジ</t>
    </rPh>
    <rPh sb="2" eb="3">
      <t>メイ</t>
    </rPh>
    <phoneticPr fontId="2"/>
  </si>
  <si>
    <t>-</t>
  </si>
  <si>
    <t>-</t>
    <phoneticPr fontId="2"/>
  </si>
  <si>
    <t>前回人数</t>
    <rPh sb="0" eb="1">
      <t>マエ</t>
    </rPh>
    <rPh sb="1" eb="2">
      <t>カイ</t>
    </rPh>
    <rPh sb="2" eb="4">
      <t>ニンズウ</t>
    </rPh>
    <phoneticPr fontId="2"/>
  </si>
  <si>
    <t>新</t>
    <rPh sb="0" eb="1">
      <t>シン</t>
    </rPh>
    <phoneticPr fontId="2"/>
  </si>
  <si>
    <t>第27回図書館まつり　各行事参加人数（比較）</t>
    <rPh sb="0" eb="1">
      <t>ダイ</t>
    </rPh>
    <rPh sb="3" eb="4">
      <t>カイ</t>
    </rPh>
    <rPh sb="4" eb="7">
      <t>トショカン</t>
    </rPh>
    <rPh sb="11" eb="14">
      <t>カクギョウジ</t>
    </rPh>
    <rPh sb="14" eb="16">
      <t>サンカ</t>
    </rPh>
    <rPh sb="16" eb="18">
      <t>ニンズウ</t>
    </rPh>
    <rPh sb="19" eb="21">
      <t>ヒカク</t>
    </rPh>
    <phoneticPr fontId="2"/>
  </si>
  <si>
    <t>特記事項</t>
    <rPh sb="0" eb="4">
      <t>トッキジコウ</t>
    </rPh>
    <phoneticPr fontId="2"/>
  </si>
  <si>
    <t>２日～天候不良（雨、最高気温４.７℃）</t>
    <rPh sb="1" eb="2">
      <t>ニチ</t>
    </rPh>
    <phoneticPr fontId="2"/>
  </si>
  <si>
    <t>１日～天候不良（雨、最高気温９.３℃）</t>
    <rPh sb="1" eb="2">
      <t>ニチ</t>
    </rPh>
    <rPh sb="3" eb="5">
      <t>テンコウ</t>
    </rPh>
    <rPh sb="5" eb="7">
      <t>フリョウ</t>
    </rPh>
    <rPh sb="8" eb="9">
      <t>アメ</t>
    </rPh>
    <rPh sb="10" eb="14">
      <t>サイコウキオン</t>
    </rPh>
    <phoneticPr fontId="2"/>
  </si>
  <si>
    <t>今回人数</t>
    <rPh sb="0" eb="2">
      <t>コンカイ</t>
    </rPh>
    <rPh sb="2" eb="4">
      <t>ニンズウ</t>
    </rPh>
    <phoneticPr fontId="2"/>
  </si>
  <si>
    <t>今回目標人数</t>
    <rPh sb="0" eb="2">
      <t>コンカイ</t>
    </rPh>
    <rPh sb="2" eb="4">
      <t>モクヒョウ</t>
    </rPh>
    <rPh sb="4" eb="6">
      <t>ニンズウ</t>
    </rPh>
    <phoneticPr fontId="2"/>
  </si>
  <si>
    <t>（イベント記載のないものを含む）合計人数</t>
    <rPh sb="5" eb="7">
      <t>キサイ</t>
    </rPh>
    <rPh sb="13" eb="14">
      <t>フク</t>
    </rPh>
    <rPh sb="16" eb="18">
      <t>ゴウケイ</t>
    </rPh>
    <rPh sb="18" eb="20">
      <t>ニンズウ</t>
    </rPh>
    <phoneticPr fontId="2"/>
  </si>
  <si>
    <t>会場変更（おはなしの部屋→研修室）</t>
    <rPh sb="0" eb="2">
      <t>カイジョウ</t>
    </rPh>
    <rPh sb="2" eb="4">
      <t>ヘンコウ</t>
    </rPh>
    <rPh sb="10" eb="12">
      <t>ヘヤ</t>
    </rPh>
    <rPh sb="13" eb="16">
      <t>ケンシュウシツ</t>
    </rPh>
    <phoneticPr fontId="2"/>
  </si>
  <si>
    <t>定員２０人</t>
    <rPh sb="0" eb="2">
      <t>テイイン</t>
    </rPh>
    <rPh sb="4" eb="5">
      <t>ニン</t>
    </rPh>
    <phoneticPr fontId="2"/>
  </si>
  <si>
    <t>定員40人</t>
    <rPh sb="0" eb="2">
      <t>テイイン</t>
    </rPh>
    <rPh sb="4" eb="5">
      <t>ニン</t>
    </rPh>
    <phoneticPr fontId="2"/>
  </si>
  <si>
    <t>軽食販売</t>
    <rPh sb="0" eb="4">
      <t>ケイショクハンバイ</t>
    </rPh>
    <phoneticPr fontId="2"/>
  </si>
  <si>
    <t>展示＋クイズ</t>
    <rPh sb="0" eb="2">
      <t>テンジ</t>
    </rPh>
    <phoneticPr fontId="2"/>
  </si>
  <si>
    <t>ケビー</t>
    <phoneticPr fontId="2"/>
  </si>
  <si>
    <t>参加者合計人数</t>
    <rPh sb="0" eb="3">
      <t>サンカシャ</t>
    </rPh>
    <rPh sb="3" eb="5">
      <t>ゴウケイ</t>
    </rPh>
    <rPh sb="5" eb="7">
      <t>ニンズウ</t>
    </rPh>
    <phoneticPr fontId="2"/>
  </si>
  <si>
    <t>自サポ</t>
    <rPh sb="0" eb="1">
      <t>ジ</t>
    </rPh>
    <phoneticPr fontId="2"/>
  </si>
  <si>
    <t>健康推進課</t>
    <rPh sb="0" eb="5">
      <t>ケンコウスイシンカ</t>
    </rPh>
    <phoneticPr fontId="2"/>
  </si>
  <si>
    <t>ジュンク堂</t>
    <rPh sb="4" eb="5">
      <t>ドウ</t>
    </rPh>
    <phoneticPr fontId="2"/>
  </si>
  <si>
    <t>発表者～高校生６人</t>
    <rPh sb="0" eb="3">
      <t>ハッピョウシャ</t>
    </rPh>
    <rPh sb="4" eb="7">
      <t>コウコウセイ</t>
    </rPh>
    <rPh sb="8" eb="9">
      <t>ニン</t>
    </rPh>
    <phoneticPr fontId="2"/>
  </si>
  <si>
    <t>３日～天候良好（晴れ、最高気温７.３℃）
例年より15分早く開始。</t>
    <rPh sb="1" eb="2">
      <t>ニチ</t>
    </rPh>
    <rPh sb="3" eb="5">
      <t>テンコウ</t>
    </rPh>
    <rPh sb="5" eb="7">
      <t>リョウコウ</t>
    </rPh>
    <rPh sb="8" eb="9">
      <t>ハ</t>
    </rPh>
    <rPh sb="11" eb="15">
      <t>サイコウキオン</t>
    </rPh>
    <rPh sb="21" eb="23">
      <t>レイネン</t>
    </rPh>
    <rPh sb="27" eb="28">
      <t>フン</t>
    </rPh>
    <rPh sb="28" eb="29">
      <t>ハヤ</t>
    </rPh>
    <rPh sb="30" eb="32">
      <t>カイシ</t>
    </rPh>
    <phoneticPr fontId="2"/>
  </si>
  <si>
    <t>教育大、展示＋トーク</t>
    <rPh sb="0" eb="3">
      <t>キョウイクダイ</t>
    </rPh>
    <rPh sb="4" eb="6">
      <t>テンジ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</si>
</sst>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人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8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0"/>
      <name val="BIZ UDPゴシック"/>
      <family val="3"/>
      <charset val="128"/>
    </font>
    <font>
      <sz val="20"/>
      <name val="BIZ UDPゴシック"/>
      <family val="3"/>
      <charset val="128"/>
    </font>
    <font>
      <sz val="20"/>
      <name val="ＭＳ Ｐゴシック"/>
      <family val="3"/>
      <charset val="128"/>
    </font>
    <font>
      <b/>
      <sz val="9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5" fillId="0" borderId="4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12" fillId="0" borderId="1" xfId="0" applyFont="1" applyBorder="1" applyAlignment="1">
      <alignment vertical="center" shrinkToFit="1"/>
    </xf>
    <xf numFmtId="38" fontId="7" fillId="0" borderId="1" xfId="1" applyFont="1" applyBorder="1">
      <alignment vertical="center"/>
    </xf>
    <xf numFmtId="38" fontId="7" fillId="0" borderId="6" xfId="1" applyFont="1" applyBorder="1">
      <alignment vertical="center"/>
    </xf>
    <xf numFmtId="38" fontId="9" fillId="0" borderId="2" xfId="1" applyFont="1" applyBorder="1">
      <alignment vertical="center"/>
    </xf>
    <xf numFmtId="0" fontId="8" fillId="0" borderId="6" xfId="0" applyFont="1" applyBorder="1" applyAlignment="1">
      <alignment horizontal="right" vertical="center"/>
    </xf>
    <xf numFmtId="38" fontId="14" fillId="0" borderId="6" xfId="1" applyFont="1" applyBorder="1">
      <alignment vertical="center"/>
    </xf>
    <xf numFmtId="0" fontId="15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3" fillId="0" borderId="7" xfId="0" applyFont="1" applyBorder="1">
      <alignment vertical="center"/>
    </xf>
    <xf numFmtId="0" fontId="7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 shrinkToFit="1"/>
    </xf>
    <xf numFmtId="38" fontId="10" fillId="0" borderId="5" xfId="1" applyFont="1" applyBorder="1">
      <alignment vertical="center"/>
    </xf>
    <xf numFmtId="38" fontId="3" fillId="0" borderId="5" xfId="1" applyFont="1" applyBorder="1">
      <alignment vertical="center"/>
    </xf>
    <xf numFmtId="0" fontId="12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2" fillId="0" borderId="5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2" xfId="0" applyFont="1" applyBorder="1" applyAlignment="1">
      <alignment horizontal="left" shrinkToFit="1"/>
    </xf>
    <xf numFmtId="0" fontId="6" fillId="0" borderId="3" xfId="0" applyFont="1" applyBorder="1" applyAlignment="1">
      <alignment horizontal="left" shrinkToFit="1"/>
    </xf>
    <xf numFmtId="0" fontId="5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38" fontId="7" fillId="0" borderId="1" xfId="1" applyFont="1" applyBorder="1" applyAlignment="1">
      <alignment horizontal="center"/>
    </xf>
    <xf numFmtId="0" fontId="13" fillId="0" borderId="1" xfId="0" applyFont="1" applyBorder="1" applyAlignment="1">
      <alignment horizontal="center" shrinkToFit="1"/>
    </xf>
    <xf numFmtId="0" fontId="7" fillId="0" borderId="2" xfId="0" applyFont="1" applyBorder="1" applyAlignment="1">
      <alignment horizontal="center"/>
    </xf>
    <xf numFmtId="38" fontId="10" fillId="0" borderId="1" xfId="1" applyFont="1" applyBorder="1">
      <alignment vertical="center"/>
    </xf>
    <xf numFmtId="38" fontId="7" fillId="0" borderId="1" xfId="1" applyFont="1" applyBorder="1" applyAlignment="1">
      <alignment horizontal="right"/>
    </xf>
    <xf numFmtId="38" fontId="9" fillId="0" borderId="6" xfId="1" applyFont="1" applyBorder="1">
      <alignment vertical="center"/>
    </xf>
    <xf numFmtId="0" fontId="0" fillId="0" borderId="1" xfId="0" applyBorder="1" applyAlignment="1">
      <alignment vertical="center"/>
    </xf>
    <xf numFmtId="38" fontId="3" fillId="0" borderId="1" xfId="1" applyFont="1" applyBorder="1">
      <alignment vertical="center"/>
    </xf>
    <xf numFmtId="0" fontId="5" fillId="0" borderId="6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 shrinkToFit="1"/>
    </xf>
    <xf numFmtId="38" fontId="7" fillId="0" borderId="2" xfId="1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shrinkToFit="1"/>
    </xf>
    <xf numFmtId="38" fontId="11" fillId="0" borderId="1" xfId="1" applyFont="1" applyBorder="1" applyAlignment="1">
      <alignment horizontal="left" vertical="top" wrapText="1"/>
    </xf>
    <xf numFmtId="38" fontId="11" fillId="0" borderId="5" xfId="1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38" fontId="18" fillId="0" borderId="6" xfId="1" applyFont="1" applyBorder="1" applyAlignment="1">
      <alignment horizontal="left" vertical="top" wrapText="1"/>
    </xf>
    <xf numFmtId="38" fontId="11" fillId="0" borderId="2" xfId="1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24EC2-FF8D-4B9C-8C1C-F6985C797F4A}">
  <sheetPr>
    <pageSetUpPr fitToPage="1"/>
  </sheetPr>
  <dimension ref="A1:F53"/>
  <sheetViews>
    <sheetView showGridLines="0" tabSelected="1" zoomScaleNormal="100" workbookViewId="0">
      <selection activeCell="E46" sqref="E46:F46"/>
    </sheetView>
  </sheetViews>
  <sheetFormatPr defaultRowHeight="13.5" x14ac:dyDescent="0.15"/>
  <cols>
    <col min="1" max="1" width="3.625" style="2" customWidth="1"/>
    <col min="2" max="2" width="36.75" style="2" customWidth="1"/>
    <col min="3" max="4" width="20.625" style="2" customWidth="1"/>
    <col min="5" max="5" width="16.625" style="2" customWidth="1"/>
    <col min="6" max="6" width="13.125" style="2" customWidth="1"/>
    <col min="7" max="16384" width="9" style="2"/>
  </cols>
  <sheetData>
    <row r="1" spans="1:6" x14ac:dyDescent="0.15">
      <c r="B1" s="1"/>
    </row>
    <row r="2" spans="1:6" ht="27.75" x14ac:dyDescent="0.15">
      <c r="B2" s="63" t="s">
        <v>9</v>
      </c>
      <c r="C2" s="63"/>
      <c r="D2" s="63"/>
      <c r="E2" s="63"/>
      <c r="F2" s="24"/>
    </row>
    <row r="3" spans="1:6" ht="24.75" customHeight="1" x14ac:dyDescent="0.15">
      <c r="B3" s="1"/>
      <c r="D3" s="35"/>
      <c r="E3" s="64">
        <f>E50</f>
        <v>2373</v>
      </c>
      <c r="F3" s="65"/>
    </row>
    <row r="4" spans="1:6" ht="24.75" customHeight="1" x14ac:dyDescent="0.15">
      <c r="B4" s="1"/>
      <c r="D4" s="3" t="s">
        <v>3</v>
      </c>
      <c r="E4" s="66"/>
      <c r="F4" s="67"/>
    </row>
    <row r="5" spans="1:6" x14ac:dyDescent="0.15">
      <c r="B5" s="1"/>
    </row>
    <row r="6" spans="1:6" ht="18" customHeight="1" x14ac:dyDescent="0.15">
      <c r="A6" s="6"/>
      <c r="B6" s="68" t="s">
        <v>34</v>
      </c>
      <c r="C6" s="38" t="s">
        <v>4</v>
      </c>
      <c r="D6" s="38" t="s">
        <v>5</v>
      </c>
      <c r="E6" s="38" t="s">
        <v>1</v>
      </c>
      <c r="F6" s="36" t="s">
        <v>30</v>
      </c>
    </row>
    <row r="7" spans="1:6" ht="14.25" thickBot="1" x14ac:dyDescent="0.2">
      <c r="A7" s="34"/>
      <c r="B7" s="69"/>
      <c r="C7" s="4" t="s">
        <v>2</v>
      </c>
      <c r="D7" s="4" t="s">
        <v>2</v>
      </c>
      <c r="E7" s="4" t="s">
        <v>2</v>
      </c>
      <c r="F7" s="37" t="s">
        <v>31</v>
      </c>
    </row>
    <row r="8" spans="1:6" ht="26.25" customHeight="1" thickTop="1" x14ac:dyDescent="0.2">
      <c r="A8" s="33" t="s">
        <v>10</v>
      </c>
      <c r="B8" s="10" t="s">
        <v>6</v>
      </c>
      <c r="C8" s="41" t="s">
        <v>36</v>
      </c>
      <c r="D8" s="42" t="s">
        <v>36</v>
      </c>
      <c r="E8" s="5">
        <v>121</v>
      </c>
      <c r="F8" s="11">
        <v>3</v>
      </c>
    </row>
    <row r="9" spans="1:6" ht="11.25" customHeight="1" x14ac:dyDescent="0.15">
      <c r="A9" s="25"/>
      <c r="B9" s="26" t="s">
        <v>8</v>
      </c>
      <c r="C9" s="27"/>
      <c r="D9" s="27"/>
      <c r="E9" s="28"/>
      <c r="F9" s="27"/>
    </row>
    <row r="10" spans="1:6" ht="26.25" customHeight="1" x14ac:dyDescent="0.2">
      <c r="A10" s="33" t="s">
        <v>10</v>
      </c>
      <c r="B10" s="29" t="s">
        <v>13</v>
      </c>
      <c r="C10" s="30">
        <v>15</v>
      </c>
      <c r="D10" s="30">
        <v>16</v>
      </c>
      <c r="E10" s="31">
        <f>SUM(C10:D10)</f>
        <v>31</v>
      </c>
      <c r="F10" s="30">
        <v>3</v>
      </c>
    </row>
    <row r="11" spans="1:6" ht="11.25" customHeight="1" x14ac:dyDescent="0.15">
      <c r="A11" s="25"/>
      <c r="B11" s="32"/>
      <c r="C11" s="27"/>
      <c r="D11" s="27"/>
      <c r="E11" s="28"/>
      <c r="F11" s="27"/>
    </row>
    <row r="12" spans="1:6" ht="26.25" customHeight="1" x14ac:dyDescent="0.2">
      <c r="A12" s="33" t="s">
        <v>10</v>
      </c>
      <c r="B12" s="29" t="s">
        <v>12</v>
      </c>
      <c r="C12" s="30">
        <v>7</v>
      </c>
      <c r="D12" s="30">
        <v>5</v>
      </c>
      <c r="E12" s="31">
        <f>SUM(C12:D12)</f>
        <v>12</v>
      </c>
      <c r="F12" s="30">
        <v>1</v>
      </c>
    </row>
    <row r="13" spans="1:6" ht="11.25" customHeight="1" x14ac:dyDescent="0.15">
      <c r="A13" s="25"/>
      <c r="B13" s="32"/>
      <c r="C13" s="27"/>
      <c r="D13" s="27"/>
      <c r="E13" s="28"/>
      <c r="F13" s="27"/>
    </row>
    <row r="14" spans="1:6" ht="26.25" customHeight="1" x14ac:dyDescent="0.2">
      <c r="A14" s="33" t="s">
        <v>10</v>
      </c>
      <c r="B14" s="29" t="s">
        <v>14</v>
      </c>
      <c r="C14" s="30">
        <v>17</v>
      </c>
      <c r="D14" s="30">
        <v>0</v>
      </c>
      <c r="E14" s="31">
        <f>SUM(C14:D14)</f>
        <v>17</v>
      </c>
      <c r="F14" s="30">
        <v>1</v>
      </c>
    </row>
    <row r="15" spans="1:6" ht="11.25" customHeight="1" x14ac:dyDescent="0.15">
      <c r="A15" s="25"/>
      <c r="B15" s="32"/>
      <c r="C15" s="27"/>
      <c r="D15" s="27"/>
      <c r="E15" s="28"/>
      <c r="F15" s="27"/>
    </row>
    <row r="16" spans="1:6" ht="26.25" customHeight="1" x14ac:dyDescent="0.2">
      <c r="A16" s="33" t="s">
        <v>11</v>
      </c>
      <c r="B16" s="29" t="s">
        <v>15</v>
      </c>
      <c r="C16" s="30">
        <v>20</v>
      </c>
      <c r="D16" s="30">
        <v>23</v>
      </c>
      <c r="E16" s="31">
        <f>SUM(C16:D16)</f>
        <v>43</v>
      </c>
      <c r="F16" s="30">
        <v>0</v>
      </c>
    </row>
    <row r="17" spans="1:6" ht="11.25" customHeight="1" x14ac:dyDescent="0.15">
      <c r="A17" s="25"/>
      <c r="B17" s="32"/>
      <c r="C17" s="27"/>
      <c r="D17" s="27"/>
      <c r="E17" s="28"/>
      <c r="F17" s="27"/>
    </row>
    <row r="18" spans="1:6" ht="26.25" customHeight="1" x14ac:dyDescent="0.2">
      <c r="A18" s="33" t="s">
        <v>11</v>
      </c>
      <c r="B18" s="29" t="s">
        <v>16</v>
      </c>
      <c r="C18" s="30">
        <v>33</v>
      </c>
      <c r="D18" s="30">
        <v>0</v>
      </c>
      <c r="E18" s="31">
        <f>SUM(C18:D18)</f>
        <v>33</v>
      </c>
      <c r="F18" s="30">
        <v>0</v>
      </c>
    </row>
    <row r="19" spans="1:6" ht="11.25" customHeight="1" x14ac:dyDescent="0.15">
      <c r="A19" s="25"/>
      <c r="B19" s="32"/>
      <c r="C19" s="27"/>
      <c r="D19" s="27"/>
      <c r="E19" s="28"/>
      <c r="F19" s="27"/>
    </row>
    <row r="20" spans="1:6" ht="26.25" customHeight="1" x14ac:dyDescent="0.2">
      <c r="A20" s="33" t="s">
        <v>11</v>
      </c>
      <c r="B20" s="29" t="s">
        <v>14</v>
      </c>
      <c r="C20" s="30">
        <v>74</v>
      </c>
      <c r="D20" s="30">
        <v>10</v>
      </c>
      <c r="E20" s="31">
        <f>SUM(C20:D20)</f>
        <v>84</v>
      </c>
      <c r="F20" s="30">
        <v>2</v>
      </c>
    </row>
    <row r="21" spans="1:6" ht="11.25" customHeight="1" x14ac:dyDescent="0.15">
      <c r="A21" s="25"/>
      <c r="B21" s="32"/>
      <c r="C21" s="27"/>
      <c r="D21" s="27"/>
      <c r="E21" s="28"/>
      <c r="F21" s="27"/>
    </row>
    <row r="22" spans="1:6" ht="26.25" customHeight="1" x14ac:dyDescent="0.2">
      <c r="A22" s="33" t="s">
        <v>17</v>
      </c>
      <c r="B22" s="29" t="s">
        <v>0</v>
      </c>
      <c r="C22" s="30">
        <v>9</v>
      </c>
      <c r="D22" s="30">
        <v>2</v>
      </c>
      <c r="E22" s="31">
        <f>SUM(C22:D22)</f>
        <v>11</v>
      </c>
      <c r="F22" s="30">
        <v>4</v>
      </c>
    </row>
    <row r="23" spans="1:6" ht="11.25" customHeight="1" x14ac:dyDescent="0.15">
      <c r="A23" s="25"/>
      <c r="B23" s="32"/>
      <c r="C23" s="27"/>
      <c r="D23" s="27"/>
      <c r="E23" s="28"/>
      <c r="F23" s="27"/>
    </row>
    <row r="24" spans="1:6" ht="26.25" customHeight="1" x14ac:dyDescent="0.2">
      <c r="A24" s="33" t="s">
        <v>17</v>
      </c>
      <c r="B24" s="29" t="s">
        <v>18</v>
      </c>
      <c r="C24" s="30">
        <v>28</v>
      </c>
      <c r="D24" s="30">
        <v>21</v>
      </c>
      <c r="E24" s="31">
        <f>SUM(C24:D24)</f>
        <v>49</v>
      </c>
      <c r="F24" s="30">
        <v>6</v>
      </c>
    </row>
    <row r="25" spans="1:6" ht="11.25" customHeight="1" x14ac:dyDescent="0.15">
      <c r="A25" s="25"/>
      <c r="B25" s="32"/>
      <c r="C25" s="27"/>
      <c r="D25" s="27"/>
      <c r="E25" s="28"/>
      <c r="F25" s="27"/>
    </row>
    <row r="26" spans="1:6" ht="26.25" customHeight="1" x14ac:dyDescent="0.2">
      <c r="A26" s="33" t="s">
        <v>17</v>
      </c>
      <c r="B26" s="29" t="s">
        <v>20</v>
      </c>
      <c r="C26" s="43" t="s">
        <v>35</v>
      </c>
      <c r="D26" s="43" t="s">
        <v>35</v>
      </c>
      <c r="E26" s="61">
        <v>180</v>
      </c>
      <c r="F26" s="62">
        <v>5</v>
      </c>
    </row>
    <row r="27" spans="1:6" ht="11.25" customHeight="1" x14ac:dyDescent="0.15">
      <c r="A27" s="25"/>
      <c r="B27" s="26" t="s">
        <v>8</v>
      </c>
      <c r="C27" s="27"/>
      <c r="D27" s="27"/>
      <c r="E27" s="28"/>
      <c r="F27" s="27"/>
    </row>
    <row r="28" spans="1:6" ht="26.25" customHeight="1" x14ac:dyDescent="0.2">
      <c r="A28" s="33" t="s">
        <v>17</v>
      </c>
      <c r="B28" s="29" t="s">
        <v>19</v>
      </c>
      <c r="C28" s="30">
        <v>14</v>
      </c>
      <c r="D28" s="30">
        <v>12</v>
      </c>
      <c r="E28" s="31">
        <f>SUM(C28:D28)</f>
        <v>26</v>
      </c>
      <c r="F28" s="30">
        <v>4</v>
      </c>
    </row>
    <row r="29" spans="1:6" ht="11.25" customHeight="1" x14ac:dyDescent="0.15">
      <c r="A29" s="25"/>
      <c r="B29" s="32"/>
      <c r="C29" s="27"/>
      <c r="D29" s="27"/>
      <c r="E29" s="28"/>
      <c r="F29" s="27"/>
    </row>
    <row r="30" spans="1:6" ht="26.25" customHeight="1" x14ac:dyDescent="0.2">
      <c r="A30" s="33" t="s">
        <v>17</v>
      </c>
      <c r="B30" s="29" t="s">
        <v>7</v>
      </c>
      <c r="C30" s="30">
        <v>37</v>
      </c>
      <c r="D30" s="30">
        <v>30</v>
      </c>
      <c r="E30" s="31">
        <f>SUM(C30:D30)</f>
        <v>67</v>
      </c>
      <c r="F30" s="30">
        <v>8</v>
      </c>
    </row>
    <row r="31" spans="1:6" ht="11.25" customHeight="1" x14ac:dyDescent="0.15">
      <c r="A31" s="25"/>
      <c r="B31" s="32"/>
      <c r="C31" s="27"/>
      <c r="D31" s="27"/>
      <c r="E31" s="28"/>
      <c r="F31" s="27"/>
    </row>
    <row r="32" spans="1:6" ht="26.25" customHeight="1" x14ac:dyDescent="0.2">
      <c r="A32" s="33" t="s">
        <v>17</v>
      </c>
      <c r="B32" s="29" t="s">
        <v>21</v>
      </c>
      <c r="C32" s="30">
        <v>156</v>
      </c>
      <c r="D32" s="30">
        <v>85</v>
      </c>
      <c r="E32" s="31">
        <f>SUM(C32:D32)</f>
        <v>241</v>
      </c>
      <c r="F32" s="30">
        <v>0</v>
      </c>
    </row>
    <row r="33" spans="1:6" ht="11.25" customHeight="1" x14ac:dyDescent="0.15">
      <c r="A33" s="25"/>
      <c r="B33" s="32"/>
      <c r="C33" s="27"/>
      <c r="D33" s="27"/>
      <c r="E33" s="28"/>
      <c r="F33" s="27"/>
    </row>
    <row r="34" spans="1:6" ht="26.25" customHeight="1" x14ac:dyDescent="0.2">
      <c r="A34" s="33" t="s">
        <v>17</v>
      </c>
      <c r="B34" s="29" t="s">
        <v>22</v>
      </c>
      <c r="C34" s="30">
        <v>86</v>
      </c>
      <c r="D34" s="30">
        <v>35</v>
      </c>
      <c r="E34" s="31">
        <f>SUM(C34:D34)</f>
        <v>121</v>
      </c>
      <c r="F34" s="30">
        <v>0</v>
      </c>
    </row>
    <row r="35" spans="1:6" ht="11.25" customHeight="1" x14ac:dyDescent="0.15">
      <c r="A35" s="25"/>
      <c r="B35" s="32"/>
      <c r="C35" s="27"/>
      <c r="D35" s="27"/>
      <c r="E35" s="28"/>
      <c r="F35" s="27"/>
    </row>
    <row r="36" spans="1:6" ht="26.25" customHeight="1" x14ac:dyDescent="0.2">
      <c r="A36" s="33" t="s">
        <v>17</v>
      </c>
      <c r="B36" s="29" t="s">
        <v>23</v>
      </c>
      <c r="C36" s="30">
        <v>96</v>
      </c>
      <c r="D36" s="30">
        <v>86</v>
      </c>
      <c r="E36" s="31">
        <f>SUM(C36:D36)</f>
        <v>182</v>
      </c>
      <c r="F36" s="30">
        <v>0</v>
      </c>
    </row>
    <row r="37" spans="1:6" ht="11.25" customHeight="1" x14ac:dyDescent="0.15">
      <c r="A37" s="25"/>
      <c r="B37" s="32"/>
      <c r="C37" s="27"/>
      <c r="D37" s="27"/>
      <c r="E37" s="28"/>
      <c r="F37" s="27"/>
    </row>
    <row r="38" spans="1:6" ht="26.25" customHeight="1" x14ac:dyDescent="0.2">
      <c r="A38" s="33" t="s">
        <v>17</v>
      </c>
      <c r="B38" s="29" t="s">
        <v>24</v>
      </c>
      <c r="C38" s="30">
        <v>88</v>
      </c>
      <c r="D38" s="30">
        <v>51</v>
      </c>
      <c r="E38" s="31">
        <f>SUM(C38:D38)</f>
        <v>139</v>
      </c>
      <c r="F38" s="30">
        <v>11</v>
      </c>
    </row>
    <row r="39" spans="1:6" ht="11.25" customHeight="1" x14ac:dyDescent="0.15">
      <c r="A39" s="25"/>
      <c r="B39" s="32"/>
      <c r="C39" s="27"/>
      <c r="D39" s="27"/>
      <c r="E39" s="28"/>
      <c r="F39" s="27"/>
    </row>
    <row r="40" spans="1:6" ht="26.25" customHeight="1" x14ac:dyDescent="0.2">
      <c r="A40" s="33" t="s">
        <v>17</v>
      </c>
      <c r="B40" s="29" t="s">
        <v>25</v>
      </c>
      <c r="C40" s="30">
        <v>44</v>
      </c>
      <c r="D40" s="30">
        <v>34</v>
      </c>
      <c r="E40" s="31">
        <f>SUM(C40:D40)</f>
        <v>78</v>
      </c>
      <c r="F40" s="30">
        <v>11</v>
      </c>
    </row>
    <row r="41" spans="1:6" ht="11.25" customHeight="1" x14ac:dyDescent="0.15">
      <c r="A41" s="25"/>
      <c r="B41" s="32"/>
      <c r="C41" s="27"/>
      <c r="D41" s="27"/>
      <c r="E41" s="28"/>
      <c r="F41" s="27"/>
    </row>
    <row r="42" spans="1:6" ht="26.25" customHeight="1" x14ac:dyDescent="0.2">
      <c r="A42" s="33" t="s">
        <v>17</v>
      </c>
      <c r="B42" s="29" t="s">
        <v>26</v>
      </c>
      <c r="C42" s="43" t="s">
        <v>35</v>
      </c>
      <c r="D42" s="43" t="s">
        <v>35</v>
      </c>
      <c r="E42" s="31">
        <v>876</v>
      </c>
      <c r="F42" s="30">
        <v>18</v>
      </c>
    </row>
    <row r="43" spans="1:6" ht="11.25" customHeight="1" x14ac:dyDescent="0.15">
      <c r="A43" s="25"/>
      <c r="B43" s="26" t="s">
        <v>8</v>
      </c>
      <c r="C43" s="27"/>
      <c r="D43" s="27"/>
      <c r="E43" s="28"/>
      <c r="F43" s="27"/>
    </row>
    <row r="44" spans="1:6" ht="26.25" customHeight="1" x14ac:dyDescent="0.2">
      <c r="A44" s="33" t="s">
        <v>17</v>
      </c>
      <c r="B44" s="29" t="s">
        <v>27</v>
      </c>
      <c r="C44" s="30">
        <v>17</v>
      </c>
      <c r="D44" s="30">
        <v>0</v>
      </c>
      <c r="E44" s="31">
        <f>SUM(C44:D44)</f>
        <v>17</v>
      </c>
      <c r="F44" s="30">
        <v>2</v>
      </c>
    </row>
    <row r="45" spans="1:6" ht="11.25" customHeight="1" x14ac:dyDescent="0.15">
      <c r="A45" s="25"/>
      <c r="B45" s="32"/>
      <c r="C45" s="27"/>
      <c r="D45" s="27"/>
      <c r="E45" s="28"/>
      <c r="F45" s="27"/>
    </row>
    <row r="46" spans="1:6" ht="26.25" customHeight="1" x14ac:dyDescent="0.2">
      <c r="A46" s="33" t="s">
        <v>17</v>
      </c>
      <c r="B46" s="29" t="s">
        <v>28</v>
      </c>
      <c r="C46" s="43" t="s">
        <v>35</v>
      </c>
      <c r="D46" s="43" t="s">
        <v>35</v>
      </c>
      <c r="E46" s="61">
        <v>10</v>
      </c>
      <c r="F46" s="62">
        <v>1</v>
      </c>
    </row>
    <row r="47" spans="1:6" ht="11.25" customHeight="1" x14ac:dyDescent="0.15">
      <c r="A47" s="25"/>
      <c r="B47" s="26" t="s">
        <v>8</v>
      </c>
      <c r="C47" s="27"/>
      <c r="D47" s="27"/>
      <c r="E47" s="28"/>
      <c r="F47" s="27"/>
    </row>
    <row r="48" spans="1:6" ht="26.25" customHeight="1" x14ac:dyDescent="0.2">
      <c r="A48" s="33" t="s">
        <v>17</v>
      </c>
      <c r="B48" s="29" t="s">
        <v>29</v>
      </c>
      <c r="C48" s="30">
        <v>31</v>
      </c>
      <c r="D48" s="30">
        <v>4</v>
      </c>
      <c r="E48" s="31">
        <f>SUM(C48:D48)</f>
        <v>35</v>
      </c>
      <c r="F48" s="30">
        <v>6</v>
      </c>
    </row>
    <row r="49" spans="1:6" ht="11.25" customHeight="1" x14ac:dyDescent="0.15">
      <c r="A49" s="25"/>
      <c r="B49" s="32"/>
      <c r="C49" s="27"/>
      <c r="D49" s="27"/>
      <c r="E49" s="28"/>
      <c r="F49" s="27"/>
    </row>
    <row r="50" spans="1:6" ht="43.5" customHeight="1" thickBot="1" x14ac:dyDescent="0.2">
      <c r="A50" s="7"/>
      <c r="B50" s="40" t="s">
        <v>32</v>
      </c>
      <c r="C50" s="13">
        <f>SUM(C5:C49)</f>
        <v>772</v>
      </c>
      <c r="D50" s="13">
        <f>SUM(D5:D49)</f>
        <v>414</v>
      </c>
      <c r="E50" s="13">
        <f>SUM(E5:E49)</f>
        <v>2373</v>
      </c>
      <c r="F50" s="13">
        <f>SUM(F5:F49)</f>
        <v>86</v>
      </c>
    </row>
    <row r="51" spans="1:6" ht="31.5" customHeight="1" thickTop="1" x14ac:dyDescent="0.15">
      <c r="A51" s="9"/>
      <c r="B51" s="39" t="s">
        <v>33</v>
      </c>
      <c r="C51" s="12"/>
      <c r="D51" s="15"/>
      <c r="E51" s="14">
        <v>183</v>
      </c>
      <c r="F51" s="12"/>
    </row>
    <row r="52" spans="1:6" ht="10.5" customHeight="1" x14ac:dyDescent="0.2">
      <c r="A52" s="8"/>
      <c r="B52" s="16"/>
      <c r="C52" s="17"/>
      <c r="D52" s="18"/>
      <c r="E52" s="19"/>
      <c r="F52" s="17"/>
    </row>
    <row r="53" spans="1:6" ht="15" customHeight="1" x14ac:dyDescent="0.2">
      <c r="A53" s="20"/>
      <c r="B53" s="21"/>
      <c r="C53" s="22"/>
      <c r="D53" s="22"/>
      <c r="E53" s="23"/>
      <c r="F53" s="22"/>
    </row>
  </sheetData>
  <mergeCells count="3">
    <mergeCell ref="B2:E2"/>
    <mergeCell ref="E3:F4"/>
    <mergeCell ref="B6:B7"/>
  </mergeCells>
  <phoneticPr fontId="2"/>
  <pageMargins left="0.7" right="0.7" top="0.75" bottom="0.75" header="0.3" footer="0.3"/>
  <pageSetup paperSize="9" scale="79" fitToWidth="0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6E01-A763-4115-B3EE-083EA5F13FF8}">
  <sheetPr>
    <pageSetUpPr fitToPage="1"/>
  </sheetPr>
  <dimension ref="A1:G52"/>
  <sheetViews>
    <sheetView showGridLines="0" zoomScaleNormal="100" workbookViewId="0">
      <selection activeCell="C17" sqref="C17"/>
    </sheetView>
  </sheetViews>
  <sheetFormatPr defaultRowHeight="13.5" x14ac:dyDescent="0.15"/>
  <cols>
    <col min="1" max="2" width="3.625" style="2" customWidth="1"/>
    <col min="3" max="3" width="25.625" style="2" customWidth="1"/>
    <col min="4" max="5" width="12.625" style="2" customWidth="1"/>
    <col min="6" max="6" width="14.75" style="2" customWidth="1"/>
    <col min="7" max="7" width="36.125" style="2" customWidth="1"/>
    <col min="8" max="16384" width="9" style="2"/>
  </cols>
  <sheetData>
    <row r="1" spans="1:7" x14ac:dyDescent="0.15">
      <c r="C1" s="1"/>
    </row>
    <row r="2" spans="1:7" ht="24" x14ac:dyDescent="0.15">
      <c r="A2" s="70" t="s">
        <v>39</v>
      </c>
      <c r="B2" s="71"/>
      <c r="C2" s="71"/>
      <c r="D2" s="71"/>
      <c r="E2" s="71"/>
      <c r="F2" s="71"/>
      <c r="G2" s="71"/>
    </row>
    <row r="3" spans="1:7" ht="24.75" customHeight="1" x14ac:dyDescent="0.15">
      <c r="C3" s="1"/>
      <c r="F3" s="64"/>
      <c r="G3" s="65"/>
    </row>
    <row r="4" spans="1:7" x14ac:dyDescent="0.15">
      <c r="C4" s="1"/>
    </row>
    <row r="5" spans="1:7" ht="18" customHeight="1" x14ac:dyDescent="0.15">
      <c r="A5" s="6"/>
      <c r="B5" s="6"/>
      <c r="C5" s="68" t="s">
        <v>34</v>
      </c>
      <c r="D5" s="38" t="s">
        <v>37</v>
      </c>
      <c r="E5" s="38" t="s">
        <v>44</v>
      </c>
      <c r="F5" s="38" t="s">
        <v>43</v>
      </c>
      <c r="G5" s="53" t="s">
        <v>40</v>
      </c>
    </row>
    <row r="6" spans="1:7" ht="14.25" thickBot="1" x14ac:dyDescent="0.2">
      <c r="A6" s="34"/>
      <c r="B6" s="34"/>
      <c r="C6" s="69"/>
      <c r="D6" s="4" t="s">
        <v>2</v>
      </c>
      <c r="E6" s="4" t="s">
        <v>2</v>
      </c>
      <c r="F6" s="4" t="s">
        <v>2</v>
      </c>
      <c r="G6" s="37"/>
    </row>
    <row r="7" spans="1:7" ht="26.25" customHeight="1" thickTop="1" x14ac:dyDescent="0.2">
      <c r="A7" s="33"/>
      <c r="B7" s="33" t="s">
        <v>10</v>
      </c>
      <c r="C7" s="10" t="s">
        <v>6</v>
      </c>
      <c r="D7" s="45">
        <v>189</v>
      </c>
      <c r="E7" s="45">
        <v>195</v>
      </c>
      <c r="F7" s="5">
        <f>'第２7回 (集計)'!E8</f>
        <v>121</v>
      </c>
      <c r="G7" s="54" t="s">
        <v>42</v>
      </c>
    </row>
    <row r="8" spans="1:7" ht="11.25" customHeight="1" x14ac:dyDescent="0.15">
      <c r="A8" s="25"/>
      <c r="B8" s="25"/>
      <c r="C8" s="26"/>
      <c r="D8" s="27"/>
      <c r="E8" s="27"/>
      <c r="F8" s="28"/>
      <c r="G8" s="55"/>
    </row>
    <row r="9" spans="1:7" ht="26.25" customHeight="1" x14ac:dyDescent="0.2">
      <c r="A9" s="33" t="s">
        <v>38</v>
      </c>
      <c r="B9" s="33" t="s">
        <v>10</v>
      </c>
      <c r="C9" s="29" t="s">
        <v>13</v>
      </c>
      <c r="D9" s="43" t="s">
        <v>35</v>
      </c>
      <c r="E9" s="43" t="s">
        <v>35</v>
      </c>
      <c r="F9" s="31">
        <f>'第２7回 (集計)'!E10</f>
        <v>31</v>
      </c>
      <c r="G9" s="56" t="s">
        <v>46</v>
      </c>
    </row>
    <row r="10" spans="1:7" ht="11.25" customHeight="1" x14ac:dyDescent="0.15">
      <c r="A10" s="25"/>
      <c r="B10" s="25"/>
      <c r="C10" s="32"/>
      <c r="D10" s="27"/>
      <c r="E10" s="27"/>
      <c r="F10" s="28"/>
      <c r="G10" s="55"/>
    </row>
    <row r="11" spans="1:7" ht="26.25" customHeight="1" x14ac:dyDescent="0.2">
      <c r="A11" s="33" t="s">
        <v>38</v>
      </c>
      <c r="B11" s="33" t="s">
        <v>10</v>
      </c>
      <c r="C11" s="29" t="s">
        <v>12</v>
      </c>
      <c r="D11" s="43" t="s">
        <v>35</v>
      </c>
      <c r="E11" s="43" t="s">
        <v>35</v>
      </c>
      <c r="F11" s="31">
        <f>'第２7回 (集計)'!E12</f>
        <v>12</v>
      </c>
      <c r="G11" s="56" t="s">
        <v>48</v>
      </c>
    </row>
    <row r="12" spans="1:7" ht="11.25" customHeight="1" x14ac:dyDescent="0.15">
      <c r="A12" s="25"/>
      <c r="B12" s="25"/>
      <c r="C12" s="32"/>
      <c r="D12" s="27"/>
      <c r="E12" s="27"/>
      <c r="F12" s="28"/>
      <c r="G12" s="55"/>
    </row>
    <row r="13" spans="1:7" ht="26.25" customHeight="1" x14ac:dyDescent="0.2">
      <c r="A13" s="33" t="s">
        <v>38</v>
      </c>
      <c r="B13" s="33" t="s">
        <v>10</v>
      </c>
      <c r="C13" s="75" t="s">
        <v>14</v>
      </c>
      <c r="D13" s="43" t="s">
        <v>35</v>
      </c>
      <c r="E13" s="72">
        <v>50</v>
      </c>
      <c r="F13" s="31">
        <f>'第２7回 (集計)'!E14</f>
        <v>17</v>
      </c>
      <c r="G13" s="56" t="s">
        <v>58</v>
      </c>
    </row>
    <row r="14" spans="1:7" ht="11.25" customHeight="1" x14ac:dyDescent="0.15">
      <c r="A14" s="25"/>
      <c r="B14" s="25"/>
      <c r="C14" s="76"/>
      <c r="D14" s="27"/>
      <c r="E14" s="73"/>
      <c r="F14" s="28"/>
      <c r="G14" s="55"/>
    </row>
    <row r="15" spans="1:7" ht="26.25" customHeight="1" x14ac:dyDescent="0.2">
      <c r="A15" s="33" t="s">
        <v>38</v>
      </c>
      <c r="B15" s="33" t="s">
        <v>11</v>
      </c>
      <c r="C15" s="76"/>
      <c r="D15" s="43" t="s">
        <v>35</v>
      </c>
      <c r="E15" s="73"/>
      <c r="F15" s="31">
        <f>'第２7回 (集計)'!E20</f>
        <v>84</v>
      </c>
      <c r="G15" s="56"/>
    </row>
    <row r="16" spans="1:7" ht="11.25" customHeight="1" x14ac:dyDescent="0.15">
      <c r="A16" s="25"/>
      <c r="B16" s="25"/>
      <c r="C16" s="77"/>
      <c r="D16" s="27"/>
      <c r="E16" s="74"/>
      <c r="F16" s="28"/>
      <c r="G16" s="55"/>
    </row>
    <row r="17" spans="1:7" ht="26.25" customHeight="1" x14ac:dyDescent="0.2">
      <c r="A17" s="33"/>
      <c r="B17" s="33" t="s">
        <v>11</v>
      </c>
      <c r="C17" s="29" t="s">
        <v>15</v>
      </c>
      <c r="D17" s="43" t="s">
        <v>35</v>
      </c>
      <c r="E17" s="43" t="s">
        <v>35</v>
      </c>
      <c r="F17" s="31">
        <f>'第２7回 (集計)'!E16</f>
        <v>43</v>
      </c>
      <c r="G17" s="56" t="s">
        <v>41</v>
      </c>
    </row>
    <row r="18" spans="1:7" ht="11.25" customHeight="1" x14ac:dyDescent="0.15">
      <c r="A18" s="25"/>
      <c r="B18" s="25"/>
      <c r="C18" s="32"/>
      <c r="D18" s="27"/>
      <c r="E18" s="27"/>
      <c r="F18" s="28"/>
      <c r="G18" s="55"/>
    </row>
    <row r="19" spans="1:7" ht="26.25" customHeight="1" x14ac:dyDescent="0.2">
      <c r="A19" s="33"/>
      <c r="B19" s="33" t="s">
        <v>11</v>
      </c>
      <c r="C19" s="29" t="s">
        <v>16</v>
      </c>
      <c r="D19" s="43" t="s">
        <v>35</v>
      </c>
      <c r="E19" s="43" t="s">
        <v>35</v>
      </c>
      <c r="F19" s="31">
        <f>'第２7回 (集計)'!E18</f>
        <v>33</v>
      </c>
      <c r="G19" s="56"/>
    </row>
    <row r="20" spans="1:7" ht="11.25" customHeight="1" x14ac:dyDescent="0.15">
      <c r="A20" s="25"/>
      <c r="B20" s="25"/>
      <c r="C20" s="32"/>
      <c r="D20" s="27"/>
      <c r="E20" s="27"/>
      <c r="F20" s="28"/>
      <c r="G20" s="55"/>
    </row>
    <row r="21" spans="1:7" ht="26.25" customHeight="1" x14ac:dyDescent="0.2">
      <c r="A21" s="33"/>
      <c r="B21" s="33" t="s">
        <v>17</v>
      </c>
      <c r="C21" s="29" t="s">
        <v>0</v>
      </c>
      <c r="D21" s="30">
        <v>20</v>
      </c>
      <c r="E21" s="30">
        <v>25</v>
      </c>
      <c r="F21" s="31">
        <f>'第２7回 (集計)'!E22</f>
        <v>11</v>
      </c>
      <c r="G21" s="56" t="s">
        <v>57</v>
      </c>
    </row>
    <row r="22" spans="1:7" ht="11.25" customHeight="1" x14ac:dyDescent="0.15">
      <c r="A22" s="25"/>
      <c r="B22" s="25"/>
      <c r="C22" s="32"/>
      <c r="D22" s="27"/>
      <c r="E22" s="27"/>
      <c r="F22" s="28"/>
      <c r="G22" s="55"/>
    </row>
    <row r="23" spans="1:7" ht="26.25" customHeight="1" x14ac:dyDescent="0.2">
      <c r="A23" s="33"/>
      <c r="B23" s="33" t="s">
        <v>17</v>
      </c>
      <c r="C23" s="29" t="s">
        <v>18</v>
      </c>
      <c r="D23" s="30">
        <v>53</v>
      </c>
      <c r="E23" s="30">
        <v>60</v>
      </c>
      <c r="F23" s="31">
        <f>'第２7回 (集計)'!E24</f>
        <v>49</v>
      </c>
      <c r="G23" s="56"/>
    </row>
    <row r="24" spans="1:7" ht="11.25" customHeight="1" x14ac:dyDescent="0.15">
      <c r="A24" s="25"/>
      <c r="B24" s="25"/>
      <c r="C24" s="32"/>
      <c r="D24" s="27"/>
      <c r="E24" s="27"/>
      <c r="F24" s="28"/>
      <c r="G24" s="55"/>
    </row>
    <row r="25" spans="1:7" ht="26.25" customHeight="1" x14ac:dyDescent="0.2">
      <c r="A25" s="33" t="s">
        <v>38</v>
      </c>
      <c r="B25" s="33" t="s">
        <v>17</v>
      </c>
      <c r="C25" s="29" t="s">
        <v>20</v>
      </c>
      <c r="D25" s="43" t="s">
        <v>35</v>
      </c>
      <c r="E25" s="43" t="s">
        <v>35</v>
      </c>
      <c r="F25" s="61">
        <f>'第２7回 (集計)'!E26</f>
        <v>180</v>
      </c>
      <c r="G25" s="57" t="s">
        <v>49</v>
      </c>
    </row>
    <row r="26" spans="1:7" ht="11.25" customHeight="1" x14ac:dyDescent="0.15">
      <c r="A26" s="25"/>
      <c r="B26" s="25"/>
      <c r="C26" s="26"/>
      <c r="D26" s="27"/>
      <c r="E26" s="27"/>
      <c r="F26" s="28"/>
      <c r="G26" s="55"/>
    </row>
    <row r="27" spans="1:7" ht="26.25" customHeight="1" x14ac:dyDescent="0.2">
      <c r="A27" s="33" t="s">
        <v>38</v>
      </c>
      <c r="B27" s="33" t="s">
        <v>17</v>
      </c>
      <c r="C27" s="29" t="s">
        <v>19</v>
      </c>
      <c r="D27" s="43" t="s">
        <v>35</v>
      </c>
      <c r="E27" s="30">
        <v>15</v>
      </c>
      <c r="F27" s="31">
        <f>'第２7回 (集計)'!E28</f>
        <v>26</v>
      </c>
      <c r="G27" s="56"/>
    </row>
    <row r="28" spans="1:7" ht="11.25" customHeight="1" x14ac:dyDescent="0.15">
      <c r="A28" s="25"/>
      <c r="B28" s="25"/>
      <c r="C28" s="32"/>
      <c r="D28" s="27"/>
      <c r="E28" s="27"/>
      <c r="F28" s="28"/>
      <c r="G28" s="55"/>
    </row>
    <row r="29" spans="1:7" ht="26.25" customHeight="1" x14ac:dyDescent="0.2">
      <c r="A29" s="33"/>
      <c r="B29" s="33" t="s">
        <v>17</v>
      </c>
      <c r="C29" s="29" t="s">
        <v>7</v>
      </c>
      <c r="D29" s="30">
        <v>72</v>
      </c>
      <c r="E29" s="30">
        <v>75</v>
      </c>
      <c r="F29" s="31">
        <f>'第２7回 (集計)'!E30</f>
        <v>67</v>
      </c>
      <c r="G29" s="56"/>
    </row>
    <row r="30" spans="1:7" ht="11.25" customHeight="1" x14ac:dyDescent="0.15">
      <c r="A30" s="25"/>
      <c r="B30" s="25"/>
      <c r="C30" s="32"/>
      <c r="D30" s="27"/>
      <c r="E30" s="27"/>
      <c r="F30" s="28"/>
      <c r="G30" s="55"/>
    </row>
    <row r="31" spans="1:7" ht="26.25" customHeight="1" x14ac:dyDescent="0.2">
      <c r="A31" s="33"/>
      <c r="B31" s="33" t="s">
        <v>17</v>
      </c>
      <c r="C31" s="29" t="s">
        <v>21</v>
      </c>
      <c r="D31" s="30">
        <v>270</v>
      </c>
      <c r="E31" s="30">
        <v>275</v>
      </c>
      <c r="F31" s="31">
        <f>'第２7回 (集計)'!E32</f>
        <v>241</v>
      </c>
      <c r="G31" s="56"/>
    </row>
    <row r="32" spans="1:7" ht="11.25" customHeight="1" x14ac:dyDescent="0.15">
      <c r="A32" s="25"/>
      <c r="B32" s="25"/>
      <c r="C32" s="32"/>
      <c r="D32" s="27"/>
      <c r="E32" s="27"/>
      <c r="F32" s="28"/>
      <c r="G32" s="55"/>
    </row>
    <row r="33" spans="1:7" ht="26.25" customHeight="1" x14ac:dyDescent="0.2">
      <c r="A33" s="33" t="s">
        <v>38</v>
      </c>
      <c r="B33" s="33" t="s">
        <v>17</v>
      </c>
      <c r="C33" s="29" t="s">
        <v>22</v>
      </c>
      <c r="D33" s="30">
        <v>114</v>
      </c>
      <c r="E33" s="30">
        <v>115</v>
      </c>
      <c r="F33" s="31">
        <f>'第２7回 (集計)'!E34</f>
        <v>121</v>
      </c>
      <c r="G33" s="56" t="s">
        <v>50</v>
      </c>
    </row>
    <row r="34" spans="1:7" ht="11.25" customHeight="1" x14ac:dyDescent="0.15">
      <c r="A34" s="25"/>
      <c r="B34" s="25"/>
      <c r="C34" s="32"/>
      <c r="D34" s="27"/>
      <c r="E34" s="27"/>
      <c r="F34" s="28"/>
      <c r="G34" s="55"/>
    </row>
    <row r="35" spans="1:7" ht="26.25" customHeight="1" x14ac:dyDescent="0.2">
      <c r="A35" s="33" t="s">
        <v>38</v>
      </c>
      <c r="B35" s="33" t="s">
        <v>17</v>
      </c>
      <c r="C35" s="29" t="s">
        <v>23</v>
      </c>
      <c r="D35" s="43" t="s">
        <v>35</v>
      </c>
      <c r="E35" s="30">
        <v>150</v>
      </c>
      <c r="F35" s="31">
        <f>'第２7回 (集計)'!E36</f>
        <v>182</v>
      </c>
      <c r="G35" s="56" t="s">
        <v>51</v>
      </c>
    </row>
    <row r="36" spans="1:7" ht="11.25" customHeight="1" x14ac:dyDescent="0.15">
      <c r="A36" s="25"/>
      <c r="B36" s="25"/>
      <c r="C36" s="32"/>
      <c r="D36" s="27"/>
      <c r="E36" s="27"/>
      <c r="F36" s="28"/>
      <c r="G36" s="55"/>
    </row>
    <row r="37" spans="1:7" ht="26.25" customHeight="1" x14ac:dyDescent="0.2">
      <c r="A37" s="33"/>
      <c r="B37" s="33" t="s">
        <v>17</v>
      </c>
      <c r="C37" s="29" t="s">
        <v>24</v>
      </c>
      <c r="D37" s="30">
        <v>41</v>
      </c>
      <c r="E37" s="30">
        <v>45</v>
      </c>
      <c r="F37" s="31">
        <f>'第２7回 (集計)'!E38</f>
        <v>139</v>
      </c>
      <c r="G37" s="56"/>
    </row>
    <row r="38" spans="1:7" ht="11.25" customHeight="1" x14ac:dyDescent="0.15">
      <c r="A38" s="25"/>
      <c r="B38" s="25"/>
      <c r="C38" s="32"/>
      <c r="D38" s="27"/>
      <c r="E38" s="27"/>
      <c r="F38" s="28"/>
      <c r="G38" s="55"/>
    </row>
    <row r="39" spans="1:7" ht="26.25" customHeight="1" x14ac:dyDescent="0.2">
      <c r="A39" s="33" t="s">
        <v>38</v>
      </c>
      <c r="B39" s="33" t="s">
        <v>17</v>
      </c>
      <c r="C39" s="29" t="s">
        <v>25</v>
      </c>
      <c r="D39" s="43" t="s">
        <v>35</v>
      </c>
      <c r="E39" s="72">
        <v>100</v>
      </c>
      <c r="F39" s="31">
        <f>'第２7回 (集計)'!E40</f>
        <v>78</v>
      </c>
      <c r="G39" s="56" t="s">
        <v>53</v>
      </c>
    </row>
    <row r="40" spans="1:7" ht="11.25" customHeight="1" x14ac:dyDescent="0.15">
      <c r="A40" s="25"/>
      <c r="B40" s="25"/>
      <c r="C40" s="32"/>
      <c r="D40" s="44"/>
      <c r="E40" s="73"/>
      <c r="F40" s="28"/>
      <c r="G40" s="55"/>
    </row>
    <row r="41" spans="1:7" ht="26.25" customHeight="1" x14ac:dyDescent="0.2">
      <c r="A41" s="33" t="s">
        <v>38</v>
      </c>
      <c r="B41" s="33" t="s">
        <v>17</v>
      </c>
      <c r="C41" s="29" t="s">
        <v>26</v>
      </c>
      <c r="D41" s="43" t="s">
        <v>35</v>
      </c>
      <c r="E41" s="73"/>
      <c r="F41" s="31">
        <f>'第２7回 (集計)'!E42</f>
        <v>876</v>
      </c>
      <c r="G41" s="56" t="s">
        <v>54</v>
      </c>
    </row>
    <row r="42" spans="1:7" ht="11.25" customHeight="1" x14ac:dyDescent="0.15">
      <c r="A42" s="25"/>
      <c r="B42" s="25"/>
      <c r="C42" s="26"/>
      <c r="D42" s="27"/>
      <c r="E42" s="73"/>
      <c r="F42" s="28"/>
      <c r="G42" s="55"/>
    </row>
    <row r="43" spans="1:7" ht="26.25" customHeight="1" x14ac:dyDescent="0.2">
      <c r="A43" s="33" t="s">
        <v>38</v>
      </c>
      <c r="B43" s="33" t="s">
        <v>17</v>
      </c>
      <c r="C43" s="29" t="s">
        <v>28</v>
      </c>
      <c r="D43" s="43" t="s">
        <v>35</v>
      </c>
      <c r="E43" s="73"/>
      <c r="F43" s="61">
        <f>'第２7回 (集計)'!E46</f>
        <v>10</v>
      </c>
      <c r="G43" s="56" t="s">
        <v>55</v>
      </c>
    </row>
    <row r="44" spans="1:7" ht="11.25" customHeight="1" x14ac:dyDescent="0.15">
      <c r="A44" s="25"/>
      <c r="B44" s="25"/>
      <c r="C44" s="26"/>
      <c r="D44" s="27"/>
      <c r="E44" s="74"/>
      <c r="F44" s="28"/>
      <c r="G44" s="55"/>
    </row>
    <row r="45" spans="1:7" ht="26.25" customHeight="1" x14ac:dyDescent="0.2">
      <c r="A45" s="33" t="s">
        <v>38</v>
      </c>
      <c r="B45" s="33" t="s">
        <v>17</v>
      </c>
      <c r="C45" s="29" t="s">
        <v>27</v>
      </c>
      <c r="D45" s="43" t="s">
        <v>35</v>
      </c>
      <c r="E45" s="30">
        <v>20</v>
      </c>
      <c r="F45" s="31">
        <f>'第２7回 (集計)'!E44</f>
        <v>17</v>
      </c>
      <c r="G45" s="56" t="s">
        <v>47</v>
      </c>
    </row>
    <row r="46" spans="1:7" ht="11.25" customHeight="1" x14ac:dyDescent="0.15">
      <c r="A46" s="25"/>
      <c r="B46" s="25"/>
      <c r="C46" s="32"/>
      <c r="D46" s="27"/>
      <c r="E46" s="27"/>
      <c r="F46" s="28"/>
      <c r="G46" s="55"/>
    </row>
    <row r="47" spans="1:7" ht="26.25" customHeight="1" x14ac:dyDescent="0.2">
      <c r="A47" s="33" t="s">
        <v>38</v>
      </c>
      <c r="B47" s="33" t="s">
        <v>17</v>
      </c>
      <c r="C47" s="29" t="s">
        <v>29</v>
      </c>
      <c r="D47" s="30">
        <v>77</v>
      </c>
      <c r="E47" s="30">
        <v>80</v>
      </c>
      <c r="F47" s="31">
        <f>'第２7回 (集計)'!E48</f>
        <v>35</v>
      </c>
      <c r="G47" s="56" t="s">
        <v>56</v>
      </c>
    </row>
    <row r="48" spans="1:7" ht="11.25" customHeight="1" thickBot="1" x14ac:dyDescent="0.2">
      <c r="A48" s="47"/>
      <c r="B48" s="47"/>
      <c r="C48" s="10"/>
      <c r="D48" s="44"/>
      <c r="E48" s="44"/>
      <c r="F48" s="48"/>
      <c r="G48" s="54"/>
    </row>
    <row r="49" spans="1:7" ht="43.5" customHeight="1" thickTop="1" x14ac:dyDescent="0.15">
      <c r="A49" s="9"/>
      <c r="B49" s="9"/>
      <c r="C49" s="49" t="s">
        <v>52</v>
      </c>
      <c r="D49" s="46">
        <f>SUM(D4:D48)</f>
        <v>836</v>
      </c>
      <c r="E49" s="46">
        <f>SUM(E4:E48)</f>
        <v>1205</v>
      </c>
      <c r="F49" s="46">
        <f>SUM(F4:F48)</f>
        <v>2373</v>
      </c>
      <c r="G49" s="58"/>
    </row>
    <row r="50" spans="1:7" ht="31.5" customHeight="1" x14ac:dyDescent="0.15">
      <c r="A50" s="6"/>
      <c r="B50" s="6"/>
      <c r="C50" s="50" t="s">
        <v>45</v>
      </c>
      <c r="D50" s="13">
        <v>936</v>
      </c>
      <c r="E50" s="51"/>
      <c r="F50" s="52"/>
      <c r="G50" s="59"/>
    </row>
    <row r="51" spans="1:7" ht="10.5" customHeight="1" x14ac:dyDescent="0.2">
      <c r="A51" s="8"/>
      <c r="B51" s="8"/>
      <c r="C51" s="16"/>
      <c r="D51" s="17"/>
      <c r="E51" s="17"/>
      <c r="F51" s="19"/>
      <c r="G51" s="60"/>
    </row>
    <row r="52" spans="1:7" ht="15" customHeight="1" x14ac:dyDescent="0.2">
      <c r="A52" s="20"/>
      <c r="B52" s="20"/>
      <c r="C52" s="21"/>
      <c r="D52" s="22"/>
      <c r="E52" s="22"/>
      <c r="F52" s="23"/>
      <c r="G52" s="22"/>
    </row>
  </sheetData>
  <mergeCells count="6">
    <mergeCell ref="F3:G3"/>
    <mergeCell ref="C5:C6"/>
    <mergeCell ref="A2:G2"/>
    <mergeCell ref="E13:E16"/>
    <mergeCell ref="E39:E44"/>
    <mergeCell ref="C13:C16"/>
  </mergeCells>
  <phoneticPr fontId="2"/>
  <pageMargins left="0.7" right="0.7" top="0.75" bottom="0.75" header="0.3" footer="0.3"/>
  <pageSetup paperSize="9" scale="81" fitToWidth="0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第２7回 (集計)</vt:lpstr>
      <vt:lpstr>第２7回 (比較)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tosyokan339</dc:creator>
  <cp:lastModifiedBy>坂口　稔</cp:lastModifiedBy>
  <cp:lastPrinted>2025-11-15T07:26:12Z</cp:lastPrinted>
  <dcterms:created xsi:type="dcterms:W3CDTF">2006-11-07T05:15:32Z</dcterms:created>
  <dcterms:modified xsi:type="dcterms:W3CDTF">2026-02-10T09:34:52Z</dcterms:modified>
</cp:coreProperties>
</file>