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3_完成データ\完成Excelデータ\4-2-1_【保総】休日・夜間等急病及び歯科対策事業\"/>
    </mc:Choice>
  </mc:AlternateContent>
  <xr:revisionPtr revIDLastSave="0" documentId="13_ncr:1_{57BA598F-FEF8-4FDF-B5F8-01CC8230E90E}" xr6:coauthVersionLast="47" xr6:coauthVersionMax="47" xr10:uidLastSave="{00000000-0000-0000-0000-000000000000}"/>
  <bookViews>
    <workbookView xWindow="-396" yWindow="1188" windowWidth="17280" windowHeight="10800" activeTab="2" xr2:uid="{00000000-000D-0000-FFFF-FFFF00000000}"/>
  </bookViews>
  <sheets>
    <sheet name="表92" sheetId="2" r:id="rId1"/>
    <sheet name="表93" sheetId="3" r:id="rId2"/>
    <sheet name="表94 " sheetId="5" r:id="rId3"/>
  </sheets>
  <definedNames>
    <definedName name="_xlnm.Print_Area" localSheetId="0">表92!$A$1:$G$15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E13" i="5"/>
  <c r="E12" i="5"/>
  <c r="E11" i="5"/>
  <c r="E10" i="5"/>
  <c r="E9" i="5"/>
  <c r="E8" i="5"/>
  <c r="E7" i="5"/>
  <c r="E6" i="5"/>
  <c r="E5" i="5"/>
  <c r="G9" i="3"/>
  <c r="G8" i="3"/>
  <c r="G7" i="3"/>
  <c r="G5" i="3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<sst xmlns="http://schemas.openxmlformats.org/spreadsheetml/2006/main" count="68" uniqueCount="34">
  <si>
    <t>区分</t>
    <rPh sb="0" eb="2">
      <t>クブン</t>
    </rPh>
    <phoneticPr fontId="1"/>
  </si>
  <si>
    <t>外科</t>
    <rPh sb="0" eb="2">
      <t>ゲカ</t>
    </rPh>
    <phoneticPr fontId="1"/>
  </si>
  <si>
    <t>表９３　初療医療機関からの転送者数</t>
    <rPh sb="0" eb="1">
      <t>ヒョウ</t>
    </rPh>
    <rPh sb="4" eb="5">
      <t>ショ</t>
    </rPh>
    <rPh sb="5" eb="6">
      <t>リョウ</t>
    </rPh>
    <rPh sb="6" eb="8">
      <t>イリョウ</t>
    </rPh>
    <rPh sb="8" eb="10">
      <t>キカン</t>
    </rPh>
    <rPh sb="13" eb="15">
      <t>テンソウ</t>
    </rPh>
    <rPh sb="15" eb="16">
      <t>シャ</t>
    </rPh>
    <rPh sb="16" eb="17">
      <t>スウ</t>
    </rPh>
    <phoneticPr fontId="1"/>
  </si>
  <si>
    <t>初療医療機関</t>
    <rPh sb="0" eb="2">
      <t>ショリョウ</t>
    </rPh>
    <rPh sb="2" eb="4">
      <t>イリョウ</t>
    </rPh>
    <rPh sb="4" eb="6">
      <t>キカン</t>
    </rPh>
    <phoneticPr fontId="1"/>
  </si>
  <si>
    <t>各年度</t>
    <rPh sb="0" eb="3">
      <t>カクネンド</t>
    </rPh>
    <phoneticPr fontId="1"/>
  </si>
  <si>
    <t>小児科</t>
    <rPh sb="0" eb="3">
      <t>ショウニカ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</si>
  <si>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</si>
  <si>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</si>
  <si>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内科</t>
    <rPh sb="0" eb="2">
      <t>ナイカ</t>
    </rPh>
    <phoneticPr fontId="1"/>
  </si>
  <si>
    <t>当番医療機関</t>
    <rPh sb="0" eb="2">
      <t>トウバン</t>
    </rPh>
    <rPh sb="2" eb="4">
      <t>イリョウ</t>
    </rPh>
    <rPh sb="4" eb="6">
      <t>キカン</t>
    </rPh>
    <phoneticPr fontId="1"/>
  </si>
  <si>
    <t>特殊診療科</t>
    <rPh sb="0" eb="2">
      <t>トクシュ</t>
    </rPh>
    <rPh sb="2" eb="5">
      <t>シンリョウカ</t>
    </rPh>
    <phoneticPr fontId="1"/>
  </si>
  <si>
    <t>（注）</t>
    <rPh sb="1" eb="2">
      <t>チュウ</t>
    </rPh>
    <phoneticPr fontId="1"/>
  </si>
  <si>
    <t>夜間急病センター</t>
    <rPh sb="0" eb="2">
      <t>ヤカン</t>
    </rPh>
    <rPh sb="2" eb="4">
      <t>キュウビョウ</t>
    </rPh>
    <phoneticPr fontId="1"/>
  </si>
  <si>
    <t>二次医療機関</t>
    <rPh sb="0" eb="2">
      <t>ニジ</t>
    </rPh>
    <rPh sb="2" eb="4">
      <t>イリョウ</t>
    </rPh>
    <rPh sb="4" eb="6">
      <t>キカン</t>
    </rPh>
    <phoneticPr fontId="1"/>
  </si>
  <si>
    <t>他の一次医療機関</t>
    <rPh sb="0" eb="1">
      <t>タ</t>
    </rPh>
    <rPh sb="2" eb="4">
      <t>イチジ</t>
    </rPh>
    <rPh sb="4" eb="6">
      <t>イリョウ</t>
    </rPh>
    <rPh sb="6" eb="8">
      <t>キカン</t>
    </rPh>
    <phoneticPr fontId="1"/>
  </si>
  <si>
    <t>その他の医療機関</t>
    <rPh sb="2" eb="3">
      <t>タ</t>
    </rPh>
    <rPh sb="4" eb="6">
      <t>イリョウ</t>
    </rPh>
    <rPh sb="6" eb="8">
      <t>キカン</t>
    </rPh>
    <phoneticPr fontId="1"/>
  </si>
  <si>
    <t>表９２　初療医療機関・受診科別受診者数</t>
    <rPh sb="0" eb="1">
      <t>ヒョウ</t>
    </rPh>
    <rPh sb="4" eb="5">
      <t>ショ</t>
    </rPh>
    <rPh sb="5" eb="6">
      <t>リョウ</t>
    </rPh>
    <rPh sb="6" eb="8">
      <t>イリョウ</t>
    </rPh>
    <rPh sb="8" eb="10">
      <t>キカン</t>
    </rPh>
    <rPh sb="11" eb="13">
      <t>ジュシン</t>
    </rPh>
    <rPh sb="13" eb="14">
      <t>カ</t>
    </rPh>
    <rPh sb="14" eb="15">
      <t>ベツ</t>
    </rPh>
    <rPh sb="15" eb="17">
      <t>ジュシン</t>
    </rPh>
    <rPh sb="17" eb="18">
      <t>シャ</t>
    </rPh>
    <rPh sb="18" eb="19">
      <t>スウ</t>
    </rPh>
    <phoneticPr fontId="1"/>
  </si>
  <si>
    <t>診療日数</t>
    <rPh sb="0" eb="2">
      <t>シンリョウ</t>
    </rPh>
    <rPh sb="2" eb="4">
      <t>ニッスウ</t>
    </rPh>
    <phoneticPr fontId="1"/>
  </si>
  <si>
    <t>受診者数</t>
    <rPh sb="0" eb="3">
      <t>ジュシンシャ</t>
    </rPh>
    <rPh sb="3" eb="4">
      <t>スウ</t>
    </rPh>
    <phoneticPr fontId="1"/>
  </si>
  <si>
    <t>休日救急
歯科診療</t>
    <rPh sb="0" eb="2">
      <t>キュウジツ</t>
    </rPh>
    <rPh sb="2" eb="4">
      <t>キュウキュウ</t>
    </rPh>
    <rPh sb="5" eb="7">
      <t>シカ</t>
    </rPh>
    <rPh sb="7" eb="9">
      <t>シンリョウ</t>
    </rPh>
    <phoneticPr fontId="1"/>
  </si>
  <si>
    <t>心身障がい者
歯科診療</t>
    <rPh sb="0" eb="2">
      <t>シンシン</t>
    </rPh>
    <rPh sb="2" eb="3">
      <t>ショウ</t>
    </rPh>
    <rPh sb="5" eb="6">
      <t>シャ</t>
    </rPh>
    <rPh sb="7" eb="9">
      <t>シカ</t>
    </rPh>
    <rPh sb="9" eb="11">
      <t>シンリョウ</t>
    </rPh>
    <phoneticPr fontId="1"/>
  </si>
  <si>
    <t>当番医療機関</t>
  </si>
  <si>
    <t>－</t>
  </si>
  <si>
    <t>夜間急病センター</t>
  </si>
  <si>
    <t>診療日数</t>
  </si>
  <si>
    <t>受診者数</t>
  </si>
  <si>
    <t>R2</t>
  </si>
  <si>
    <t>R3</t>
  </si>
  <si>
    <t>R4</t>
  </si>
  <si>
    <t>R5</t>
  </si>
  <si>
    <t>R6</t>
  </si>
  <si>
    <t>　「特殊診療科」とは、精神科、皮膚・泌尿器科、産婦人科、眼科及び耳鼻咽喉科の5科をいう。毎日各担当科の当番医療機関が待機し、初療医療機関での診療等の結果、必要であれば患者を受け入れ、診療を行う。</t>
    <rPh sb="2" eb="4">
      <t>トクシュ</t>
    </rPh>
    <rPh sb="4" eb="7">
      <t>シンリョウカ</t>
    </rPh>
    <rPh sb="11" eb="13">
      <t>セイシン</t>
    </rPh>
    <rPh sb="13" eb="14">
      <t>カ</t>
    </rPh>
    <rPh sb="15" eb="17">
      <t>ヒフ</t>
    </rPh>
    <rPh sb="18" eb="22">
      <t>ヒニョウキカ</t>
    </rPh>
    <rPh sb="23" eb="27">
      <t>サンフジンカ</t>
    </rPh>
    <rPh sb="28" eb="30">
      <t>ガンカ</t>
    </rPh>
    <rPh sb="30" eb="31">
      <t>オヨ</t>
    </rPh>
    <rPh sb="32" eb="34">
      <t>ジビ</t>
    </rPh>
    <rPh sb="34" eb="37">
      <t>インコウカ</t>
    </rPh>
    <rPh sb="39" eb="40">
      <t>カ</t>
    </rPh>
    <rPh sb="44" eb="46">
      <t>マイニチ</t>
    </rPh>
    <rPh sb="46" eb="47">
      <t>カク</t>
    </rPh>
    <rPh sb="47" eb="49">
      <t>タントウ</t>
    </rPh>
    <rPh sb="49" eb="50">
      <t>カ</t>
    </rPh>
    <rPh sb="51" eb="53">
      <t>トウバン</t>
    </rPh>
    <rPh sb="53" eb="55">
      <t>イリョウ</t>
    </rPh>
    <rPh sb="55" eb="57">
      <t>キカン</t>
    </rPh>
    <rPh sb="58" eb="60">
      <t>タイキ</t>
    </rPh>
    <rPh sb="62" eb="64">
      <t>ショリョウ</t>
    </rPh>
    <rPh sb="64" eb="66">
      <t>イリョウ</t>
    </rPh>
    <rPh sb="66" eb="68">
      <t>キカン</t>
    </rPh>
    <rPh sb="70" eb="72">
      <t>シンリョウ</t>
    </rPh>
    <rPh sb="72" eb="73">
      <t>トウ</t>
    </rPh>
    <rPh sb="74" eb="76">
      <t>ケッカ</t>
    </rPh>
    <rPh sb="77" eb="79">
      <t>ヒツヨウ</t>
    </rPh>
    <rPh sb="83" eb="85">
      <t>カンジャ</t>
    </rPh>
    <rPh sb="86" eb="87">
      <t>ウ</t>
    </rPh>
    <rPh sb="88" eb="89">
      <t>イ</t>
    </rPh>
    <rPh sb="91" eb="93">
      <t>シンリョウ</t>
    </rPh>
    <rPh sb="94" eb="95">
      <t>オコナ</t>
    </rPh>
    <phoneticPr fontId="1"/>
  </si>
  <si>
    <t>健康保健部調べ</t>
    <rPh sb="5" eb="6">
      <t>シラ</t>
    </rPh>
    <phoneticPr fontId="1"/>
  </si>
  <si>
    <r>
      <t>表９４　</t>
    </r>
    <r>
      <rPr>
        <b/>
        <sz val="12"/>
        <rFont val="ＭＳ Ｐ明朝"/>
        <family val="1"/>
        <charset val="128"/>
      </rPr>
      <t>心身障がい者・休日等歯科対策事業診療日数及び受診者数</t>
    </r>
    <rPh sb="0" eb="1">
      <t>ヒョウ</t>
    </rPh>
    <rPh sb="4" eb="6">
      <t>シンシン</t>
    </rPh>
    <rPh sb="6" eb="7">
      <t>ショウ</t>
    </rPh>
    <rPh sb="9" eb="10">
      <t>モノ</t>
    </rPh>
    <rPh sb="11" eb="13">
      <t>キュウジツ</t>
    </rPh>
    <rPh sb="13" eb="14">
      <t>トウ</t>
    </rPh>
    <rPh sb="14" eb="16">
      <t>シカ</t>
    </rPh>
    <rPh sb="16" eb="18">
      <t>タイサク</t>
    </rPh>
    <rPh sb="18" eb="20">
      <t>ジギョウ</t>
    </rPh>
    <rPh sb="20" eb="22">
      <t>シンリョウ</t>
    </rPh>
    <rPh sb="22" eb="24">
      <t>ニッスウ</t>
    </rPh>
    <rPh sb="24" eb="25">
      <t>オヨ</t>
    </rPh>
    <rPh sb="26" eb="29">
      <t>ジュシンシャ</t>
    </rPh>
    <rPh sb="29" eb="30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</si>
</sst>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Ｐ明朝"/>
      <family val="1"/>
    </font>
    <font>
      <b/>
      <sz val="14"/>
      <name val="ＭＳ Ｐ明朝"/>
      <family val="1"/>
    </font>
    <font>
      <strike/>
      <sz val="10"/>
      <color rgb="FFFF0000"/>
      <name val="ＭＳ Ｐ明朝"/>
      <family val="1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2"/>
      <name val="ＭＳ Ｐ明朝"/>
      <family val="1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1" xfId="0" quotePrefix="1" applyNumberFormat="1" applyFont="1" applyBorder="1" applyAlignment="1">
      <alignment horizontal="right" vertical="center"/>
    </xf>
    <xf numFmtId="176" fontId="2" fillId="0" borderId="4" xfId="0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0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top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1" xfId="0" quotePrefix="1" applyNumberFormat="1" applyFont="1" applyBorder="1" applyAlignment="1">
      <alignment horizontal="right" vertical="center"/>
    </xf>
    <xf numFmtId="177" fontId="2" fillId="0" borderId="4" xfId="0" quotePrefix="1" applyNumberFormat="1" applyFont="1" applyBorder="1" applyAlignment="1">
      <alignment horizontal="right" vertical="center"/>
    </xf>
    <xf numFmtId="176" fontId="5" fillId="0" borderId="4" xfId="0" quotePrefix="1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vertical="top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2" fillId="0" borderId="1" xfId="0" quotePrefix="1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view="pageBreakPreview" zoomScaleSheetLayoutView="100" workbookViewId="0">
      <selection activeCell="A15" sqref="A15"/>
    </sheetView>
  </sheetViews>
  <sheetFormatPr defaultColWidth="9" defaultRowHeight="19.5" customHeight="1" x14ac:dyDescent="0.2"/>
  <cols>
    <col min="1" max="1" width="9.6640625" style="1" customWidth="1"/>
    <col min="2" max="2" width="16.6640625" style="1" customWidth="1"/>
    <col min="3" max="7" width="10.109375" style="1" customWidth="1"/>
    <col min="8" max="16384" width="9" style="1"/>
  </cols>
  <sheetData>
    <row r="1" spans="1:12" ht="19.5" customHeight="1" x14ac:dyDescent="0.2">
      <c r="A1" s="32" t="s">
        <v>16</v>
      </c>
      <c r="B1" s="32"/>
      <c r="C1" s="32"/>
      <c r="D1" s="32"/>
      <c r="E1" s="32"/>
      <c r="F1" s="32"/>
      <c r="G1" s="32"/>
    </row>
    <row r="3" spans="1:12" ht="19.5" customHeight="1" x14ac:dyDescent="0.2">
      <c r="G3" s="11" t="s">
        <v>4</v>
      </c>
    </row>
    <row r="4" spans="1:12" s="2" customFormat="1" ht="19.5" customHeight="1" x14ac:dyDescent="0.2">
      <c r="A4" s="3" t="s">
        <v>0</v>
      </c>
      <c r="B4" s="3" t="s">
        <v>3</v>
      </c>
      <c r="C4" s="3" t="s">
        <v>8</v>
      </c>
      <c r="D4" s="3" t="s">
        <v>5</v>
      </c>
      <c r="E4" s="3" t="s">
        <v>1</v>
      </c>
      <c r="F4" s="3" t="s">
        <v>6</v>
      </c>
      <c r="G4" s="12" t="s">
        <v>7</v>
      </c>
    </row>
    <row r="5" spans="1:12" ht="19.5" customHeight="1" x14ac:dyDescent="0.2">
      <c r="A5" s="34" t="s">
        <v>26</v>
      </c>
      <c r="B5" s="6" t="s">
        <v>9</v>
      </c>
      <c r="C5" s="6">
        <v>5387</v>
      </c>
      <c r="D5" s="6">
        <v>4337</v>
      </c>
      <c r="E5" s="6">
        <v>6601</v>
      </c>
      <c r="F5" s="9" t="s">
        <v>22</v>
      </c>
      <c r="G5" s="13">
        <f t="shared" ref="G5:G14" si="0">IF(SUM(C5:F5)=0,"－",SUM(C5:F5))</f>
        <v>16325</v>
      </c>
    </row>
    <row r="6" spans="1:12" ht="19.5" customHeight="1" x14ac:dyDescent="0.2">
      <c r="A6" s="35"/>
      <c r="B6" s="6" t="s">
        <v>12</v>
      </c>
      <c r="C6" s="6">
        <v>1337</v>
      </c>
      <c r="D6" s="6">
        <v>471</v>
      </c>
      <c r="E6" s="6">
        <v>540</v>
      </c>
      <c r="F6" s="6">
        <v>434</v>
      </c>
      <c r="G6" s="13">
        <f t="shared" si="0"/>
        <v>2782</v>
      </c>
    </row>
    <row r="7" spans="1:12" ht="19.5" customHeight="1" x14ac:dyDescent="0.2">
      <c r="A7" s="34" t="s">
        <v>27</v>
      </c>
      <c r="B7" s="6" t="s">
        <v>21</v>
      </c>
      <c r="C7" s="6">
        <v>5738</v>
      </c>
      <c r="D7" s="6">
        <v>5853</v>
      </c>
      <c r="E7" s="6">
        <v>6295</v>
      </c>
      <c r="F7" s="9" t="s">
        <v>22</v>
      </c>
      <c r="G7" s="13">
        <f t="shared" si="0"/>
        <v>17886</v>
      </c>
    </row>
    <row r="8" spans="1:12" ht="19.5" customHeight="1" x14ac:dyDescent="0.2">
      <c r="A8" s="35"/>
      <c r="B8" s="6" t="s">
        <v>23</v>
      </c>
      <c r="C8" s="6">
        <v>1337</v>
      </c>
      <c r="D8" s="6">
        <v>711</v>
      </c>
      <c r="E8" s="6">
        <v>417</v>
      </c>
      <c r="F8" s="6">
        <v>370</v>
      </c>
      <c r="G8" s="13">
        <f t="shared" si="0"/>
        <v>2835</v>
      </c>
    </row>
    <row r="9" spans="1:12" ht="19.5" customHeight="1" x14ac:dyDescent="0.2">
      <c r="A9" s="36" t="s">
        <v>28</v>
      </c>
      <c r="B9" s="6" t="s">
        <v>21</v>
      </c>
      <c r="C9" s="6">
        <v>7915</v>
      </c>
      <c r="D9" s="6">
        <v>7531</v>
      </c>
      <c r="E9" s="6">
        <v>6533</v>
      </c>
      <c r="F9" s="9" t="s">
        <v>22</v>
      </c>
      <c r="G9" s="13">
        <f t="shared" si="0"/>
        <v>21979</v>
      </c>
    </row>
    <row r="10" spans="1:12" ht="19.5" customHeight="1" x14ac:dyDescent="0.2">
      <c r="A10" s="36"/>
      <c r="B10" s="6" t="s">
        <v>23</v>
      </c>
      <c r="C10" s="6">
        <v>1172</v>
      </c>
      <c r="D10" s="6">
        <v>575</v>
      </c>
      <c r="E10" s="6">
        <v>462</v>
      </c>
      <c r="F10" s="6">
        <v>377</v>
      </c>
      <c r="G10" s="13">
        <f t="shared" si="0"/>
        <v>2586</v>
      </c>
    </row>
    <row r="11" spans="1:12" ht="19.5" customHeight="1" x14ac:dyDescent="0.2">
      <c r="A11" s="36" t="s">
        <v>29</v>
      </c>
      <c r="B11" s="6" t="s">
        <v>21</v>
      </c>
      <c r="C11" s="7">
        <v>13908</v>
      </c>
      <c r="D11" s="7">
        <v>12218</v>
      </c>
      <c r="E11" s="7">
        <v>6934</v>
      </c>
      <c r="F11" s="10" t="s">
        <v>22</v>
      </c>
      <c r="G11" s="13">
        <f t="shared" si="0"/>
        <v>33060</v>
      </c>
      <c r="H11" s="14"/>
      <c r="I11" s="14"/>
      <c r="J11" s="14"/>
      <c r="K11" s="14"/>
      <c r="L11" s="14"/>
    </row>
    <row r="12" spans="1:12" ht="19.5" customHeight="1" x14ac:dyDescent="0.2">
      <c r="A12" s="36"/>
      <c r="B12" s="6" t="s">
        <v>23</v>
      </c>
      <c r="C12" s="7">
        <v>1525</v>
      </c>
      <c r="D12" s="7">
        <v>966</v>
      </c>
      <c r="E12" s="7">
        <v>504</v>
      </c>
      <c r="F12" s="7">
        <v>479</v>
      </c>
      <c r="G12" s="13">
        <f t="shared" si="0"/>
        <v>3474</v>
      </c>
      <c r="H12" s="14"/>
      <c r="I12" s="14"/>
      <c r="J12" s="14"/>
      <c r="K12" s="14"/>
      <c r="L12" s="14"/>
    </row>
    <row r="13" spans="1:12" ht="19.5" customHeight="1" x14ac:dyDescent="0.2">
      <c r="A13" s="34" t="s">
        <v>30</v>
      </c>
      <c r="B13" s="7" t="s">
        <v>21</v>
      </c>
      <c r="C13" s="7">
        <v>13733</v>
      </c>
      <c r="D13" s="7">
        <v>8850</v>
      </c>
      <c r="E13" s="7">
        <v>7139</v>
      </c>
      <c r="F13" s="10" t="s">
        <v>22</v>
      </c>
      <c r="G13" s="13">
        <f t="shared" si="0"/>
        <v>29722</v>
      </c>
    </row>
    <row r="14" spans="1:12" ht="19.5" customHeight="1" x14ac:dyDescent="0.2">
      <c r="A14" s="35"/>
      <c r="B14" s="7" t="s">
        <v>23</v>
      </c>
      <c r="C14" s="7">
        <v>1486</v>
      </c>
      <c r="D14" s="7">
        <v>715</v>
      </c>
      <c r="E14" s="7">
        <v>489</v>
      </c>
      <c r="F14" s="7">
        <v>443</v>
      </c>
      <c r="G14" s="13">
        <f t="shared" si="0"/>
        <v>3133</v>
      </c>
    </row>
    <row r="15" spans="1:12" ht="19.5" customHeight="1" x14ac:dyDescent="0.2">
      <c r="A15" s="1" t="s">
        <v>32</v>
      </c>
    </row>
    <row r="16" spans="1:12" ht="19.5" customHeight="1" x14ac:dyDescent="0.2">
      <c r="A16" s="4"/>
      <c r="B16" s="8"/>
      <c r="C16" s="8"/>
      <c r="D16" s="8"/>
      <c r="E16" s="8"/>
      <c r="F16" s="8"/>
      <c r="G16" s="8"/>
    </row>
    <row r="17" spans="1:7" ht="19.5" customHeight="1" x14ac:dyDescent="0.2">
      <c r="A17" s="5"/>
      <c r="B17" s="8"/>
      <c r="C17" s="8"/>
      <c r="D17" s="8"/>
      <c r="E17" s="8"/>
      <c r="F17" s="8"/>
      <c r="G17" s="8"/>
    </row>
    <row r="18" spans="1:7" ht="19.5" customHeight="1" x14ac:dyDescent="0.2">
      <c r="A18" s="33"/>
      <c r="B18" s="33"/>
      <c r="C18" s="33"/>
      <c r="D18" s="33"/>
      <c r="E18" s="33"/>
      <c r="F18" s="33"/>
      <c r="G18" s="33"/>
    </row>
  </sheetData>
  <mergeCells count="7">
    <mergeCell ref="A1:G1"/>
    <mergeCell ref="A18:G18"/>
    <mergeCell ref="A5:A6"/>
    <mergeCell ref="A7:A8"/>
    <mergeCell ref="A9:A10"/>
    <mergeCell ref="A11:A12"/>
    <mergeCell ref="A13:A14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view="pageBreakPreview" zoomScaleSheetLayoutView="100" workbookViewId="0">
      <selection activeCell="F9" sqref="F9"/>
    </sheetView>
  </sheetViews>
  <sheetFormatPr defaultColWidth="9" defaultRowHeight="19.5" customHeight="1" x14ac:dyDescent="0.2"/>
  <cols>
    <col min="1" max="1" width="3.6640625" style="15" customWidth="1"/>
    <col min="2" max="2" width="6.77734375" style="15" customWidth="1"/>
    <col min="3" max="7" width="15.21875" style="15" customWidth="1"/>
    <col min="8" max="16384" width="9" style="15"/>
  </cols>
  <sheetData>
    <row r="1" spans="1:7" ht="19.5" customHeight="1" x14ac:dyDescent="0.2">
      <c r="A1" s="37" t="s">
        <v>2</v>
      </c>
      <c r="B1" s="37"/>
      <c r="C1" s="37"/>
      <c r="D1" s="37"/>
      <c r="E1" s="37"/>
      <c r="F1" s="37"/>
      <c r="G1" s="37"/>
    </row>
    <row r="3" spans="1:7" ht="19.5" customHeight="1" x14ac:dyDescent="0.2">
      <c r="G3" s="25" t="s">
        <v>4</v>
      </c>
    </row>
    <row r="4" spans="1:7" s="16" customFormat="1" ht="19.5" customHeight="1" x14ac:dyDescent="0.2">
      <c r="A4" s="38" t="s">
        <v>0</v>
      </c>
      <c r="B4" s="39"/>
      <c r="C4" s="18" t="s">
        <v>10</v>
      </c>
      <c r="D4" s="18" t="s">
        <v>13</v>
      </c>
      <c r="E4" s="18" t="s">
        <v>14</v>
      </c>
      <c r="F4" s="18" t="s">
        <v>15</v>
      </c>
      <c r="G4" s="18" t="s">
        <v>7</v>
      </c>
    </row>
    <row r="5" spans="1:7" ht="19.5" customHeight="1" x14ac:dyDescent="0.2">
      <c r="A5" s="38" t="s">
        <v>26</v>
      </c>
      <c r="B5" s="39"/>
      <c r="C5" s="19">
        <v>191</v>
      </c>
      <c r="D5" s="19">
        <v>310</v>
      </c>
      <c r="E5" s="19">
        <v>9</v>
      </c>
      <c r="F5" s="22">
        <v>44</v>
      </c>
      <c r="G5" s="26">
        <f>IF(SUM(C5:F5)=0,"－",SUM(C5:F5))</f>
        <v>554</v>
      </c>
    </row>
    <row r="6" spans="1:7" ht="19.5" customHeight="1" x14ac:dyDescent="0.2">
      <c r="A6" s="38" t="s">
        <v>27</v>
      </c>
      <c r="B6" s="39"/>
      <c r="C6" s="19">
        <v>193</v>
      </c>
      <c r="D6" s="19">
        <v>292</v>
      </c>
      <c r="E6" s="19">
        <v>4</v>
      </c>
      <c r="F6" s="44">
        <v>23</v>
      </c>
      <c r="G6" s="45">
        <v>512</v>
      </c>
    </row>
    <row r="7" spans="1:7" ht="19.5" customHeight="1" x14ac:dyDescent="0.2">
      <c r="A7" s="38" t="s">
        <v>28</v>
      </c>
      <c r="B7" s="39"/>
      <c r="C7" s="20">
        <v>190</v>
      </c>
      <c r="D7" s="20">
        <v>323</v>
      </c>
      <c r="E7" s="20">
        <v>3</v>
      </c>
      <c r="F7" s="23">
        <v>16</v>
      </c>
      <c r="G7" s="27">
        <f>IF(SUM(C7:F7)=0,"－",SUM(C7:F7))</f>
        <v>532</v>
      </c>
    </row>
    <row r="8" spans="1:7" ht="19.5" customHeight="1" x14ac:dyDescent="0.2">
      <c r="A8" s="38" t="s">
        <v>29</v>
      </c>
      <c r="B8" s="39"/>
      <c r="C8" s="20">
        <v>208</v>
      </c>
      <c r="D8" s="20">
        <v>369</v>
      </c>
      <c r="E8" s="20">
        <v>1</v>
      </c>
      <c r="F8" s="23">
        <v>28</v>
      </c>
      <c r="G8" s="28">
        <f>IF(SUM(C8:F8)=0,"－",SUM(C8:F8))</f>
        <v>606</v>
      </c>
    </row>
    <row r="9" spans="1:7" ht="19.5" customHeight="1" x14ac:dyDescent="0.2">
      <c r="A9" s="38" t="s">
        <v>30</v>
      </c>
      <c r="B9" s="39"/>
      <c r="C9" s="21">
        <v>187</v>
      </c>
      <c r="D9" s="21">
        <v>369</v>
      </c>
      <c r="E9" s="21">
        <v>6</v>
      </c>
      <c r="F9" s="24">
        <v>28</v>
      </c>
      <c r="G9" s="29">
        <f>IF(SUM(C9:F9)=0,"－",SUM(C9:F9))</f>
        <v>590</v>
      </c>
    </row>
    <row r="10" spans="1:7" ht="19.5" customHeight="1" x14ac:dyDescent="0.2">
      <c r="A10" s="15" t="s">
        <v>32</v>
      </c>
    </row>
    <row r="11" spans="1:7" ht="30" customHeight="1" x14ac:dyDescent="0.2">
      <c r="A11" s="17" t="s">
        <v>11</v>
      </c>
      <c r="B11" s="40" t="s">
        <v>31</v>
      </c>
      <c r="C11" s="40"/>
      <c r="D11" s="40"/>
      <c r="E11" s="40"/>
      <c r="F11" s="40"/>
      <c r="G11" s="40"/>
    </row>
  </sheetData>
  <mergeCells count="8">
    <mergeCell ref="A8:B8"/>
    <mergeCell ref="A9:B9"/>
    <mergeCell ref="B11:G11"/>
    <mergeCell ref="A1:G1"/>
    <mergeCell ref="A4:B4"/>
    <mergeCell ref="A5:B5"/>
    <mergeCell ref="A6:B6"/>
    <mergeCell ref="A7:B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tabSelected="1" view="pageBreakPreview" zoomScaleSheetLayoutView="100" workbookViewId="0">
      <selection activeCell="C7" sqref="C7"/>
    </sheetView>
  </sheetViews>
  <sheetFormatPr defaultColWidth="9" defaultRowHeight="19.5" customHeight="1" x14ac:dyDescent="0.2"/>
  <cols>
    <col min="1" max="1" width="9.6640625" style="15" customWidth="1"/>
    <col min="2" max="5" width="14.6640625" style="15" customWidth="1"/>
    <col min="6" max="16384" width="9" style="15"/>
  </cols>
  <sheetData>
    <row r="1" spans="1:5" ht="19.5" customHeight="1" x14ac:dyDescent="0.2">
      <c r="A1" s="46" t="s">
        <v>33</v>
      </c>
      <c r="B1" s="47"/>
      <c r="C1" s="47"/>
      <c r="D1" s="47"/>
      <c r="E1" s="47"/>
    </row>
    <row r="3" spans="1:5" ht="19.5" customHeight="1" x14ac:dyDescent="0.2">
      <c r="E3" s="25" t="s">
        <v>4</v>
      </c>
    </row>
    <row r="4" spans="1:5" s="16" customFormat="1" ht="30" customHeight="1" x14ac:dyDescent="0.2">
      <c r="A4" s="38" t="s">
        <v>0</v>
      </c>
      <c r="B4" s="39"/>
      <c r="C4" s="31" t="s">
        <v>19</v>
      </c>
      <c r="D4" s="31" t="s">
        <v>20</v>
      </c>
      <c r="E4" s="30" t="s">
        <v>7</v>
      </c>
    </row>
    <row r="5" spans="1:5" ht="19.5" customHeight="1" x14ac:dyDescent="0.2">
      <c r="A5" s="41" t="s">
        <v>26</v>
      </c>
      <c r="B5" s="21" t="s">
        <v>17</v>
      </c>
      <c r="C5" s="7">
        <v>73</v>
      </c>
      <c r="D5" s="10">
        <v>142</v>
      </c>
      <c r="E5" s="13">
        <f t="shared" ref="E5:E14" si="0">IF(SUM(C5:D5)=0,"－",SUM(C5:D5))</f>
        <v>215</v>
      </c>
    </row>
    <row r="6" spans="1:5" ht="19.5" customHeight="1" x14ac:dyDescent="0.2">
      <c r="A6" s="42"/>
      <c r="B6" s="21" t="s">
        <v>18</v>
      </c>
      <c r="C6" s="7">
        <v>398</v>
      </c>
      <c r="D6" s="7">
        <v>1424</v>
      </c>
      <c r="E6" s="13">
        <f t="shared" si="0"/>
        <v>1822</v>
      </c>
    </row>
    <row r="7" spans="1:5" ht="19.5" customHeight="1" x14ac:dyDescent="0.2">
      <c r="A7" s="41" t="s">
        <v>27</v>
      </c>
      <c r="B7" s="21" t="s">
        <v>24</v>
      </c>
      <c r="C7" s="7">
        <v>72</v>
      </c>
      <c r="D7" s="10">
        <v>162</v>
      </c>
      <c r="E7" s="13">
        <f t="shared" si="0"/>
        <v>234</v>
      </c>
    </row>
    <row r="8" spans="1:5" ht="19.5" customHeight="1" x14ac:dyDescent="0.2">
      <c r="A8" s="42"/>
      <c r="B8" s="21" t="s">
        <v>25</v>
      </c>
      <c r="C8" s="21">
        <v>480</v>
      </c>
      <c r="D8" s="7">
        <v>887</v>
      </c>
      <c r="E8" s="29">
        <f t="shared" si="0"/>
        <v>1367</v>
      </c>
    </row>
    <row r="9" spans="1:5" ht="19.5" customHeight="1" x14ac:dyDescent="0.2">
      <c r="A9" s="43" t="s">
        <v>28</v>
      </c>
      <c r="B9" s="21" t="s">
        <v>24</v>
      </c>
      <c r="C9" s="21">
        <v>73</v>
      </c>
      <c r="D9" s="24">
        <v>191</v>
      </c>
      <c r="E9" s="29">
        <f t="shared" si="0"/>
        <v>264</v>
      </c>
    </row>
    <row r="10" spans="1:5" ht="19.5" customHeight="1" x14ac:dyDescent="0.2">
      <c r="A10" s="43"/>
      <c r="B10" s="21" t="s">
        <v>25</v>
      </c>
      <c r="C10" s="21">
        <v>438</v>
      </c>
      <c r="D10" s="21">
        <v>1333</v>
      </c>
      <c r="E10" s="29">
        <f t="shared" si="0"/>
        <v>1771</v>
      </c>
    </row>
    <row r="11" spans="1:5" ht="19.5" customHeight="1" x14ac:dyDescent="0.2">
      <c r="A11" s="43" t="s">
        <v>29</v>
      </c>
      <c r="B11" s="21" t="s">
        <v>24</v>
      </c>
      <c r="C11" s="21">
        <v>74</v>
      </c>
      <c r="D11" s="24">
        <v>188</v>
      </c>
      <c r="E11" s="29">
        <f t="shared" si="0"/>
        <v>262</v>
      </c>
    </row>
    <row r="12" spans="1:5" ht="19.5" customHeight="1" x14ac:dyDescent="0.2">
      <c r="A12" s="43"/>
      <c r="B12" s="21" t="s">
        <v>25</v>
      </c>
      <c r="C12" s="21">
        <v>551</v>
      </c>
      <c r="D12" s="21">
        <v>1496</v>
      </c>
      <c r="E12" s="29">
        <f t="shared" si="0"/>
        <v>2047</v>
      </c>
    </row>
    <row r="13" spans="1:5" ht="19.5" customHeight="1" x14ac:dyDescent="0.2">
      <c r="A13" s="41" t="s">
        <v>30</v>
      </c>
      <c r="B13" s="21" t="s">
        <v>24</v>
      </c>
      <c r="C13" s="7">
        <v>73</v>
      </c>
      <c r="D13" s="10">
        <v>192</v>
      </c>
      <c r="E13" s="13">
        <f t="shared" si="0"/>
        <v>265</v>
      </c>
    </row>
    <row r="14" spans="1:5" ht="19.5" customHeight="1" x14ac:dyDescent="0.2">
      <c r="A14" s="42"/>
      <c r="B14" s="21" t="s">
        <v>25</v>
      </c>
      <c r="C14" s="7">
        <v>567</v>
      </c>
      <c r="D14" s="7">
        <v>1620</v>
      </c>
      <c r="E14" s="13">
        <f t="shared" si="0"/>
        <v>2187</v>
      </c>
    </row>
    <row r="15" spans="1:5" ht="19.5" customHeight="1" x14ac:dyDescent="0.2">
      <c r="A15" s="15" t="s">
        <v>32</v>
      </c>
    </row>
  </sheetData>
  <mergeCells count="7">
    <mergeCell ref="A11:A12"/>
    <mergeCell ref="A13:A14"/>
    <mergeCell ref="A1:E1"/>
    <mergeCell ref="A4:B4"/>
    <mergeCell ref="A5:A6"/>
    <mergeCell ref="A7:A8"/>
    <mergeCell ref="A9:A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表92</vt:lpstr>
      <vt:lpstr>表93</vt:lpstr>
      <vt:lpstr>表94 </vt:lpstr>
      <vt:lpstr>表92!Print_Area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2026-03-24T06:43:29Z</cp:lastPrinted>
  <dcterms:created xsi:type="dcterms:W3CDTF">2016-09-30T07:32:05Z</dcterms:created>
  <dcterms:modified xsi:type="dcterms:W3CDTF">2026-03-24T06:50:32Z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2026-03-05T04:14:44Z</vt:filetime>
  </property>
</Properties>
</file>