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1-8 _【こころ難病・障害福祉】精神保健\"/>
    </mc:Choice>
  </mc:AlternateContent>
  <xr:revisionPtr revIDLastSave="0" documentId="13_ncr:1_{7B2D70D1-70A6-47BD-8D1D-EC11B885E401}" xr6:coauthVersionLast="47" xr6:coauthVersionMax="47" xr10:uidLastSave="{00000000-0000-0000-0000-000000000000}"/>
  <bookViews>
    <workbookView xWindow="4128" yWindow="816" windowWidth="17280" windowHeight="10800" activeTab="4" xr2:uid="{00000000-000D-0000-FFFF-FFFF00000000}"/>
  </bookViews>
  <sheets>
    <sheet name="表69" sheetId="2" r:id="rId1"/>
    <sheet name="表70" sheetId="3" r:id="rId2"/>
    <sheet name="表71" sheetId="4" r:id="rId3"/>
    <sheet name="表72" sheetId="5" r:id="rId4"/>
    <sheet name="表73" sheetId="9" r:id="rId5"/>
  </sheets>
  <definedNames>
    <definedName name="_xlnm.Print_Area" localSheetId="0">表69!$A$1:$G$26</definedName>
    <definedName name="_xlnm.Print_Area" localSheetId="1">表70!$A$1:$G$26</definedName>
    <definedName name="_xlnm.Print_Area" localSheetId="2">表71!$A$1:$H$14</definedName>
    <definedName name="_xlnm.Print_Area" localSheetId="3">表72!$A$1:$G$11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H5" i="4" s="1"/>
  <c r="G10" i="4"/>
  <c r="G5" i="4" s="1"/>
  <c r="F10" i="4"/>
  <c r="F5" i="4" s="1"/>
  <c r="E10" i="4"/>
  <c r="E5" i="4" s="1"/>
  <c r="D10" i="4"/>
  <c r="H6" i="4"/>
  <c r="G6" i="4"/>
  <c r="F6" i="4"/>
  <c r="E6" i="4"/>
  <c r="D6" i="4"/>
  <c r="D5" i="4"/>
  <c r="G13" i="3"/>
  <c r="G5" i="3" s="1"/>
  <c r="F13" i="3"/>
  <c r="E13" i="3"/>
  <c r="D13" i="3"/>
  <c r="C13" i="3"/>
  <c r="G9" i="3"/>
  <c r="F9" i="3"/>
  <c r="E9" i="3"/>
  <c r="D9" i="3"/>
  <c r="C9" i="3"/>
  <c r="C5" i="3" s="1"/>
  <c r="F5" i="3"/>
  <c r="E5" i="3"/>
  <c r="D5" i="3"/>
  <c r="G13" i="2"/>
  <c r="F13" i="2"/>
  <c r="E13" i="2"/>
  <c r="D13" i="2"/>
  <c r="C13" i="2"/>
  <c r="G9" i="2"/>
  <c r="F9" i="2"/>
  <c r="F5" i="2" s="1"/>
  <c r="E9" i="2"/>
  <c r="E5" i="2" s="1"/>
  <c r="D9" i="2"/>
  <c r="D5" i="2" s="1"/>
  <c r="C9" i="2"/>
  <c r="C5" i="2" s="1"/>
  <c r="G5" i="2"/>
</calcChain>
</file>

<file path=xl/sharedStrings.xml><?xml version="1.0" encoding="utf-8"?>
<sst xmlns="http://schemas.openxmlformats.org/spreadsheetml/2006/main" count="126" uniqueCount="56">
  <si>
    <t>F9　小児期及び青年期の行動及び情緒障害・特定不能の精神障害</t>
    <rPh sb="3" eb="6">
      <t>ショウニキ</t>
    </rPh>
    <rPh sb="6" eb="7">
      <t>オヨ</t>
    </rPh>
    <rPh sb="8" eb="11">
      <t>セイネンキ</t>
    </rPh>
    <rPh sb="12" eb="14">
      <t>コウドウ</t>
    </rPh>
    <rPh sb="14" eb="15">
      <t>オヨ</t>
    </rPh>
    <rPh sb="16" eb="18">
      <t>ジョウチョ</t>
    </rPh>
    <rPh sb="18" eb="20">
      <t>ショウガイ</t>
    </rPh>
    <rPh sb="21" eb="23">
      <t>トクテイ</t>
    </rPh>
    <rPh sb="23" eb="25">
      <t>フノウ</t>
    </rPh>
    <rPh sb="26" eb="28">
      <t>セイシン</t>
    </rPh>
    <rPh sb="28" eb="30">
      <t>ショウガイ</t>
    </rPh>
    <phoneticPr fontId="1"/>
  </si>
  <si>
    <t>F6　成人の人格及び行動の障害</t>
    <rPh sb="3" eb="5">
      <t>セイジン</t>
    </rPh>
    <rPh sb="6" eb="8">
      <t>ジンカク</t>
    </rPh>
    <rPh sb="8" eb="9">
      <t>オヨ</t>
    </rPh>
    <rPh sb="10" eb="12">
      <t>コウドウ</t>
    </rPh>
    <rPh sb="13" eb="15">
      <t>ショウガイ</t>
    </rPh>
    <phoneticPr fontId="1"/>
  </si>
  <si>
    <t>区分</t>
    <rPh sb="0" eb="2">
      <t>クブン</t>
    </rPh>
    <phoneticPr fontId="1"/>
  </si>
  <si>
    <t>F10　アルコール使用</t>
    <rPh sb="9" eb="11">
      <t>シヨウ</t>
    </rPh>
    <phoneticPr fontId="1"/>
  </si>
  <si>
    <t>延べ人員</t>
    <rPh sb="0" eb="1">
      <t>ノ</t>
    </rPh>
    <rPh sb="2" eb="4">
      <t>ジンイン</t>
    </rPh>
    <phoneticPr fontId="1"/>
  </si>
  <si>
    <t>措置入院</t>
    <rPh sb="0" eb="2">
      <t>ソチ</t>
    </rPh>
    <rPh sb="2" eb="4">
      <t>ニュウイン</t>
    </rPh>
    <phoneticPr fontId="1"/>
  </si>
  <si>
    <t>小計</t>
    <rPh sb="0" eb="2">
      <t>ショウケイ</t>
    </rPh>
    <phoneticPr fontId="1"/>
  </si>
  <si>
    <t>総数</t>
    <rPh sb="0" eb="2">
      <t>ソウスウ</t>
    </rPh>
    <phoneticPr fontId="1"/>
  </si>
  <si>
    <t>各年度末</t>
    <rPh sb="0" eb="3">
      <t>カクネンド</t>
    </rPh>
    <rPh sb="3" eb="4">
      <t>スエ</t>
    </rPh>
    <phoneticPr fontId="1"/>
  </si>
  <si>
    <t>脳器質性精神障害</t>
    <rPh sb="0" eb="1">
      <t>ノウ</t>
    </rPh>
    <rPh sb="1" eb="4">
      <t>キシツセイ</t>
    </rPh>
    <rPh sb="4" eb="6">
      <t>セイシン</t>
    </rPh>
    <rPh sb="6" eb="8">
      <t>ショウガイ</t>
    </rPh>
    <phoneticPr fontId="1"/>
  </si>
  <si>
    <t>精神作用物質による　
精神及び行動の障害</t>
    <rPh sb="0" eb="2">
      <t>セイシン</t>
    </rPh>
    <rPh sb="2" eb="3">
      <t>サク</t>
    </rPh>
    <rPh sb="3" eb="4">
      <t>ヨウ</t>
    </rPh>
    <rPh sb="4" eb="6">
      <t>ブッシツ</t>
    </rPh>
    <rPh sb="11" eb="13">
      <t>セイシン</t>
    </rPh>
    <rPh sb="13" eb="14">
      <t>オヨ</t>
    </rPh>
    <rPh sb="15" eb="17">
      <t>コウドウ</t>
    </rPh>
    <rPh sb="18" eb="20">
      <t>ショウガイ</t>
    </rPh>
    <phoneticPr fontId="1"/>
  </si>
  <si>
    <t>F00　アルツハイマー病の認知症</t>
    <rPh sb="11" eb="12">
      <t>ビョウ</t>
    </rPh>
    <rPh sb="13" eb="16">
      <t>ニンチショウ</t>
    </rPh>
    <phoneticPr fontId="1"/>
  </si>
  <si>
    <t>各年度末</t>
  </si>
  <si>
    <t>F01　血管性認知症</t>
    <rPh sb="4" eb="7">
      <t>ケッカンセイ</t>
    </rPh>
    <rPh sb="7" eb="10">
      <t>ニンチショウ</t>
    </rPh>
    <phoneticPr fontId="1"/>
  </si>
  <si>
    <t>その他</t>
    <rPh sb="2" eb="3">
      <t>タ</t>
    </rPh>
    <phoneticPr fontId="1"/>
  </si>
  <si>
    <t>F2　統合失調症</t>
    <rPh sb="3" eb="5">
      <t>トウゴウ</t>
    </rPh>
    <rPh sb="5" eb="8">
      <t>シッチョウショウ</t>
    </rPh>
    <phoneticPr fontId="1"/>
  </si>
  <si>
    <t>その他の入院</t>
    <rPh sb="2" eb="3">
      <t>タ</t>
    </rPh>
    <rPh sb="4" eb="6">
      <t>ニュウイン</t>
    </rPh>
    <phoneticPr fontId="1"/>
  </si>
  <si>
    <t>F3　気分（感情）障害</t>
    <rPh sb="3" eb="5">
      <t>キブン</t>
    </rPh>
    <rPh sb="6" eb="8">
      <t>カンジョウ</t>
    </rPh>
    <rPh sb="9" eb="11">
      <t>ショウガイ</t>
    </rPh>
    <phoneticPr fontId="1"/>
  </si>
  <si>
    <t>医療保護入院</t>
    <rPh sb="0" eb="2">
      <t>イリョウ</t>
    </rPh>
    <rPh sb="2" eb="4">
      <t>ホゴ</t>
    </rPh>
    <rPh sb="4" eb="6">
      <t>ニュウイン</t>
    </rPh>
    <phoneticPr fontId="1"/>
  </si>
  <si>
    <t>F4　神経症性障害</t>
    <rPh sb="3" eb="6">
      <t>シンケイショウ</t>
    </rPh>
    <rPh sb="6" eb="7">
      <t>セイ</t>
    </rPh>
    <rPh sb="7" eb="9">
      <t>ショウガイ</t>
    </rPh>
    <phoneticPr fontId="1"/>
  </si>
  <si>
    <t>F5　生理的障害及び身体的要因の行動症候群</t>
    <rPh sb="3" eb="6">
      <t>セイリテキ</t>
    </rPh>
    <rPh sb="6" eb="8">
      <t>ショウガイ</t>
    </rPh>
    <rPh sb="8" eb="9">
      <t>オヨ</t>
    </rPh>
    <rPh sb="10" eb="13">
      <t>シンタイテキ</t>
    </rPh>
    <rPh sb="13" eb="15">
      <t>ヨウイン</t>
    </rPh>
    <rPh sb="16" eb="18">
      <t>コウドウ</t>
    </rPh>
    <rPh sb="18" eb="21">
      <t>ショウコウグン</t>
    </rPh>
    <phoneticPr fontId="1"/>
  </si>
  <si>
    <t>F7　知的障害</t>
    <rPh sb="3" eb="5">
      <t>チテキ</t>
    </rPh>
    <rPh sb="5" eb="7">
      <t>ショウガイ</t>
    </rPh>
    <phoneticPr fontId="1"/>
  </si>
  <si>
    <t>F8　心理的発達の障害</t>
    <rPh sb="3" eb="6">
      <t>シンリテキ</t>
    </rPh>
    <rPh sb="6" eb="8">
      <t>ハッタツ</t>
    </rPh>
    <rPh sb="9" eb="11">
      <t>ショウガイ</t>
    </rPh>
    <phoneticPr fontId="1"/>
  </si>
  <si>
    <t>入院</t>
    <rPh sb="0" eb="2">
      <t>ニュウイン</t>
    </rPh>
    <phoneticPr fontId="1"/>
  </si>
  <si>
    <t>通院</t>
    <rPh sb="0" eb="2">
      <t>ツウイン</t>
    </rPh>
    <phoneticPr fontId="1"/>
  </si>
  <si>
    <t>自立支援医療による通院</t>
    <rPh sb="0" eb="2">
      <t>ジリツ</t>
    </rPh>
    <rPh sb="2" eb="4">
      <t>シエン</t>
    </rPh>
    <rPh sb="4" eb="6">
      <t>イリョウ</t>
    </rPh>
    <rPh sb="9" eb="11">
      <t>ツウイン</t>
    </rPh>
    <phoneticPr fontId="1"/>
  </si>
  <si>
    <t>その他の通院</t>
    <rPh sb="2" eb="3">
      <t>タ</t>
    </rPh>
    <rPh sb="4" eb="6">
      <t>ツウイン</t>
    </rPh>
    <phoneticPr fontId="1"/>
  </si>
  <si>
    <t>R3</t>
  </si>
  <si>
    <t>精神保健相談</t>
    <rPh sb="0" eb="2">
      <t>セイシン</t>
    </rPh>
    <rPh sb="2" eb="4">
      <t>ホケン</t>
    </rPh>
    <rPh sb="4" eb="6">
      <t>ソウダン</t>
    </rPh>
    <phoneticPr fontId="1"/>
  </si>
  <si>
    <t>各年度</t>
    <rPh sb="0" eb="2">
      <t>カクネン</t>
    </rPh>
    <rPh sb="2" eb="3">
      <t>ド</t>
    </rPh>
    <phoneticPr fontId="1"/>
  </si>
  <si>
    <t>実人員</t>
    <rPh sb="0" eb="3">
      <t>ジツジンイン</t>
    </rPh>
    <phoneticPr fontId="1"/>
  </si>
  <si>
    <t>3級</t>
  </si>
  <si>
    <t>精神保健訪問</t>
    <rPh sb="0" eb="2">
      <t>セイシン</t>
    </rPh>
    <rPh sb="2" eb="4">
      <t>ホケン</t>
    </rPh>
    <rPh sb="4" eb="6">
      <t>ホウモン</t>
    </rPh>
    <phoneticPr fontId="1"/>
  </si>
  <si>
    <r>
      <t>　　　２　</t>
    </r>
    <r>
      <rPr>
        <sz val="10"/>
        <color theme="1"/>
        <rFont val="ＭＳ Ｐ明朝"/>
        <family val="1"/>
        <charset val="128"/>
      </rPr>
      <t>ICD-10（2003）に準拠した病類の区分を採用した。</t>
    </r>
    <rPh sb="18" eb="20">
      <t>ジュンキョ</t>
    </rPh>
    <rPh sb="22" eb="23">
      <t>ビョウ</t>
    </rPh>
    <rPh sb="23" eb="24">
      <t>ルイ</t>
    </rPh>
    <rPh sb="25" eb="27">
      <t>クブン</t>
    </rPh>
    <rPh sb="28" eb="30">
      <t>サイヨウ</t>
    </rPh>
    <phoneticPr fontId="1"/>
  </si>
  <si>
    <t>表７２　精神保健事業</t>
    <rPh sb="0" eb="1">
      <t>ヒョウ</t>
    </rPh>
    <rPh sb="4" eb="6">
      <t>セイシン</t>
    </rPh>
    <rPh sb="6" eb="8">
      <t>ホケン</t>
    </rPh>
    <rPh sb="8" eb="10">
      <t>ジギョウ</t>
    </rPh>
    <phoneticPr fontId="1"/>
  </si>
  <si>
    <t>F15　覚せい剤使用</t>
    <rPh sb="4" eb="5">
      <t>カク</t>
    </rPh>
    <rPh sb="7" eb="8">
      <t>ザイ</t>
    </rPh>
    <rPh sb="8" eb="10">
      <t>シヨウ</t>
    </rPh>
    <phoneticPr fontId="1"/>
  </si>
  <si>
    <t>－</t>
  </si>
  <si>
    <t>手帳所持者数</t>
  </si>
  <si>
    <t>1級</t>
  </si>
  <si>
    <t>表７１　精神障害者数（受療別）</t>
    <rPh sb="0" eb="1">
      <t>ヒョウ</t>
    </rPh>
    <rPh sb="4" eb="6">
      <t>セイシン</t>
    </rPh>
    <rPh sb="6" eb="9">
      <t>ショウガイシャ</t>
    </rPh>
    <rPh sb="9" eb="10">
      <t>スウ</t>
    </rPh>
    <rPh sb="11" eb="13">
      <t>ジュリョウ</t>
    </rPh>
    <rPh sb="13" eb="14">
      <t>ベツ</t>
    </rPh>
    <phoneticPr fontId="1"/>
  </si>
  <si>
    <t>表７０　精神障害者数（新規）</t>
    <rPh sb="0" eb="1">
      <t>ヒョウ</t>
    </rPh>
    <rPh sb="4" eb="6">
      <t>セイシン</t>
    </rPh>
    <rPh sb="6" eb="9">
      <t>ショウガイシャ</t>
    </rPh>
    <rPh sb="9" eb="10">
      <t>スウ</t>
    </rPh>
    <rPh sb="11" eb="13">
      <t>シンキ</t>
    </rPh>
    <phoneticPr fontId="1"/>
  </si>
  <si>
    <t>表６９　精神障害者数（病類別）</t>
    <rPh sb="0" eb="1">
      <t>ヒョウ</t>
    </rPh>
    <rPh sb="4" eb="6">
      <t>セイシン</t>
    </rPh>
    <rPh sb="6" eb="9">
      <t>ショウガイシャ</t>
    </rPh>
    <rPh sb="9" eb="10">
      <t>スウ</t>
    </rPh>
    <rPh sb="11" eb="12">
      <t>ヤマイ</t>
    </rPh>
    <rPh sb="12" eb="14">
      <t>ルイベツ</t>
    </rPh>
    <phoneticPr fontId="1"/>
  </si>
  <si>
    <t>R6</t>
  </si>
  <si>
    <t>表７３　精神障害者保健福祉手帳</t>
  </si>
  <si>
    <t>区分</t>
  </si>
  <si>
    <t>2級</t>
  </si>
  <si>
    <t>新規交付数
（再掲）</t>
  </si>
  <si>
    <t>福祉保険部調べ</t>
  </si>
  <si>
    <t>R2</t>
  </si>
  <si>
    <t>G　てんかん</t>
  </si>
  <si>
    <t>R4</t>
  </si>
  <si>
    <t>R5</t>
  </si>
  <si>
    <t>-</t>
    <phoneticPr fontId="1"/>
  </si>
  <si>
    <t>健康保健部調べ</t>
    <rPh sb="5" eb="6">
      <t>シラ</t>
    </rPh>
    <phoneticPr fontId="1"/>
  </si>
  <si>
    <t>（注）１　医療機関からの届出及び個人から自立支援医療等申請に基づき、健康保健部で把握した数である。</t>
    <rPh sb="1" eb="2">
      <t>チュウ</t>
    </rPh>
    <rPh sb="5" eb="7">
      <t>イリョウ</t>
    </rPh>
    <rPh sb="7" eb="9">
      <t>キカン</t>
    </rPh>
    <rPh sb="12" eb="14">
      <t>トドケデ</t>
    </rPh>
    <rPh sb="14" eb="15">
      <t>オヨ</t>
    </rPh>
    <rPh sb="16" eb="18">
      <t>コジン</t>
    </rPh>
    <rPh sb="20" eb="22">
      <t>ジリツ</t>
    </rPh>
    <rPh sb="22" eb="24">
      <t>シエン</t>
    </rPh>
    <rPh sb="24" eb="26">
      <t>イリョウ</t>
    </rPh>
    <rPh sb="26" eb="27">
      <t>トウ</t>
    </rPh>
    <rPh sb="27" eb="29">
      <t>シンセイ</t>
    </rPh>
    <rPh sb="30" eb="31">
      <t>モト</t>
    </rPh>
    <phoneticPr fontId="1"/>
  </si>
  <si>
    <t>（注）　複数職員で対応した場合は、その人員数を計上している。</t>
    <rPh sb="1" eb="2">
      <t>チュウ</t>
    </rPh>
    <rPh sb="4" eb="6">
      <t>フクスウ</t>
    </rPh>
    <rPh sb="13" eb="1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</si>
</sst>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sz val="10"/>
      <name val="ＭＳ Ｐ明朝"/>
      <family val="1"/>
    </font>
    <font>
      <b/>
      <sz val="14"/>
      <color theme="1"/>
      <name val="ＭＳ Ｐ明朝"/>
      <family val="1"/>
    </font>
    <font>
      <sz val="10"/>
      <color rgb="FFFF0000"/>
      <name val="ＭＳ Ｐ明朝"/>
      <family val="1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0"/>
      <color rgb="FF00B0F0"/>
      <name val="ＭＳ Ｐ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8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4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view="pageBreakPreview" topLeftCell="A7" zoomScale="85" zoomScaleSheetLayoutView="85" workbookViewId="0">
      <selection activeCell="A27" sqref="A27"/>
    </sheetView>
  </sheetViews>
  <sheetFormatPr defaultColWidth="9" defaultRowHeight="19.5" customHeight="1" x14ac:dyDescent="0.2"/>
  <cols>
    <col min="1" max="1" width="18.109375" style="1" customWidth="1"/>
    <col min="2" max="2" width="25.6640625" style="1" customWidth="1"/>
    <col min="3" max="6" width="9" style="1"/>
    <col min="7" max="7" width="9" style="2"/>
    <col min="8" max="16384" width="9" style="1"/>
  </cols>
  <sheetData>
    <row r="1" spans="1:7" ht="19.5" customHeight="1" x14ac:dyDescent="0.2">
      <c r="A1" s="18" t="s">
        <v>41</v>
      </c>
      <c r="B1" s="18"/>
      <c r="C1" s="18"/>
      <c r="D1" s="18"/>
      <c r="E1" s="18"/>
      <c r="F1" s="18"/>
      <c r="G1" s="18"/>
    </row>
    <row r="3" spans="1:7" ht="19.5" customHeight="1" x14ac:dyDescent="0.2">
      <c r="G3" s="9" t="s">
        <v>8</v>
      </c>
    </row>
    <row r="4" spans="1:7" ht="19.5" customHeight="1" x14ac:dyDescent="0.2">
      <c r="A4" s="19" t="s">
        <v>2</v>
      </c>
      <c r="B4" s="19"/>
      <c r="C4" s="3" t="s">
        <v>48</v>
      </c>
      <c r="D4" s="8" t="s">
        <v>27</v>
      </c>
      <c r="E4" s="8" t="s">
        <v>50</v>
      </c>
      <c r="F4" s="8" t="s">
        <v>51</v>
      </c>
      <c r="G4" s="3" t="s">
        <v>42</v>
      </c>
    </row>
    <row r="5" spans="1:7" ht="19.5" customHeight="1" x14ac:dyDescent="0.2">
      <c r="A5" s="20" t="s">
        <v>7</v>
      </c>
      <c r="B5" s="20"/>
      <c r="C5" s="7">
        <f>IF(SUBTOTAL(9,C6:C23)=0,"－",SUBTOTAL(9,C6:C23))</f>
        <v>9743</v>
      </c>
      <c r="D5" s="7">
        <f>IF(SUBTOTAL(9,D6:D23)=0,"－",SUBTOTAL(9,D6:D23))</f>
        <v>9549</v>
      </c>
      <c r="E5" s="7">
        <f>IF(SUBTOTAL(9,E6:E23)=0,"－",SUBTOTAL(9,E6:E23))</f>
        <v>9478</v>
      </c>
      <c r="F5" s="7">
        <f>IF(SUBTOTAL(9,F6:F23)=0,"－",SUBTOTAL(9,F6:F23))</f>
        <v>10086</v>
      </c>
      <c r="G5" s="7">
        <f>IF(SUBTOTAL(9,G6:G23)=0,"－",SUBTOTAL(9,G6:G23))</f>
        <v>8592</v>
      </c>
    </row>
    <row r="6" spans="1:7" ht="19.5" customHeight="1" x14ac:dyDescent="0.2">
      <c r="A6" s="20" t="s">
        <v>9</v>
      </c>
      <c r="B6" s="6" t="s">
        <v>11</v>
      </c>
      <c r="C6" s="7">
        <v>390</v>
      </c>
      <c r="D6" s="7">
        <v>371</v>
      </c>
      <c r="E6" s="7">
        <v>391</v>
      </c>
      <c r="F6" s="7">
        <v>407</v>
      </c>
      <c r="G6" s="10">
        <v>315</v>
      </c>
    </row>
    <row r="7" spans="1:7" ht="19.5" customHeight="1" x14ac:dyDescent="0.2">
      <c r="A7" s="20"/>
      <c r="B7" s="6" t="s">
        <v>13</v>
      </c>
      <c r="C7" s="7">
        <v>88</v>
      </c>
      <c r="D7" s="7">
        <v>75</v>
      </c>
      <c r="E7" s="7">
        <v>75</v>
      </c>
      <c r="F7" s="7">
        <v>71</v>
      </c>
      <c r="G7" s="10">
        <v>56</v>
      </c>
    </row>
    <row r="8" spans="1:7" ht="19.5" customHeight="1" x14ac:dyDescent="0.2">
      <c r="A8" s="20"/>
      <c r="B8" s="6" t="s">
        <v>14</v>
      </c>
      <c r="C8" s="7">
        <v>462</v>
      </c>
      <c r="D8" s="7">
        <v>438</v>
      </c>
      <c r="E8" s="7">
        <v>432</v>
      </c>
      <c r="F8" s="7">
        <v>439</v>
      </c>
      <c r="G8" s="10">
        <v>344</v>
      </c>
    </row>
    <row r="9" spans="1:7" ht="19.5" customHeight="1" x14ac:dyDescent="0.2">
      <c r="A9" s="20"/>
      <c r="B9" s="6" t="s">
        <v>6</v>
      </c>
      <c r="C9" s="7">
        <f>IF(SUBTOTAL(9,C6:C8)=0,"－",SUBTOTAL(9,C6:C8))</f>
        <v>940</v>
      </c>
      <c r="D9" s="7">
        <f>IF(SUBTOTAL(9,D6:D8)=0,"－",SUBTOTAL(9,D6:D8))</f>
        <v>884</v>
      </c>
      <c r="E9" s="7">
        <f>IF(SUBTOTAL(9,E6:E8)=0,"－",SUBTOTAL(9,E6:E8))</f>
        <v>898</v>
      </c>
      <c r="F9" s="7">
        <f>IF(SUBTOTAL(9,F6:F8)=0,"－",SUBTOTAL(9,F6:F8))</f>
        <v>917</v>
      </c>
      <c r="G9" s="10">
        <f>IF(SUBTOTAL(9,G6:G8)=0,"－",SUBTOTAL(9,G6:G8))</f>
        <v>715</v>
      </c>
    </row>
    <row r="10" spans="1:7" ht="19.5" customHeight="1" x14ac:dyDescent="0.2">
      <c r="A10" s="24" t="s">
        <v>10</v>
      </c>
      <c r="B10" s="6" t="s">
        <v>3</v>
      </c>
      <c r="C10" s="7">
        <v>147</v>
      </c>
      <c r="D10" s="7">
        <v>128</v>
      </c>
      <c r="E10" s="7">
        <v>125</v>
      </c>
      <c r="F10" s="7">
        <v>123</v>
      </c>
      <c r="G10" s="10">
        <v>116</v>
      </c>
    </row>
    <row r="11" spans="1:7" ht="19.5" customHeight="1" x14ac:dyDescent="0.2">
      <c r="A11" s="20"/>
      <c r="B11" s="6" t="s">
        <v>35</v>
      </c>
      <c r="C11" s="7">
        <v>58</v>
      </c>
      <c r="D11" s="7">
        <v>50</v>
      </c>
      <c r="E11" s="7">
        <v>54</v>
      </c>
      <c r="F11" s="7">
        <v>56</v>
      </c>
      <c r="G11" s="10">
        <v>49</v>
      </c>
    </row>
    <row r="12" spans="1:7" ht="19.5" customHeight="1" x14ac:dyDescent="0.2">
      <c r="A12" s="20"/>
      <c r="B12" s="6" t="s">
        <v>14</v>
      </c>
      <c r="C12" s="7">
        <v>18</v>
      </c>
      <c r="D12" s="7">
        <v>22</v>
      </c>
      <c r="E12" s="7">
        <v>12</v>
      </c>
      <c r="F12" s="7">
        <v>18</v>
      </c>
      <c r="G12" s="10">
        <v>14</v>
      </c>
    </row>
    <row r="13" spans="1:7" ht="19.5" customHeight="1" x14ac:dyDescent="0.2">
      <c r="A13" s="20"/>
      <c r="B13" s="6" t="s">
        <v>6</v>
      </c>
      <c r="C13" s="7">
        <f>IF(SUBTOTAL(9,C10:C12)=0,"－",SUBTOTAL(9,C10:C12))</f>
        <v>223</v>
      </c>
      <c r="D13" s="7">
        <f>IF(SUBTOTAL(9,D10:D12)=0,"－",SUBTOTAL(9,D10:D12))</f>
        <v>200</v>
      </c>
      <c r="E13" s="7">
        <f>IF(SUBTOTAL(9,E10:E12)=0,"－",SUBTOTAL(9,E10:E12))</f>
        <v>191</v>
      </c>
      <c r="F13" s="7">
        <f>IF(SUBTOTAL(9,F10:F12)=0,"－",SUBTOTAL(9,F10:F12))</f>
        <v>197</v>
      </c>
      <c r="G13" s="10">
        <f>IF(SUBTOTAL(9,G10:G12)=0,"－",SUBTOTAL(9,G10:G12))</f>
        <v>179</v>
      </c>
    </row>
    <row r="14" spans="1:7" ht="19.5" customHeight="1" x14ac:dyDescent="0.2">
      <c r="A14" s="21" t="s">
        <v>15</v>
      </c>
      <c r="B14" s="22"/>
      <c r="C14" s="7">
        <v>2927</v>
      </c>
      <c r="D14" s="7">
        <v>2819</v>
      </c>
      <c r="E14" s="7">
        <v>2674</v>
      </c>
      <c r="F14" s="7">
        <v>2748</v>
      </c>
      <c r="G14" s="10">
        <v>2210</v>
      </c>
    </row>
    <row r="15" spans="1:7" ht="19.5" customHeight="1" x14ac:dyDescent="0.2">
      <c r="A15" s="21" t="s">
        <v>17</v>
      </c>
      <c r="B15" s="22"/>
      <c r="C15" s="7">
        <v>3128</v>
      </c>
      <c r="D15" s="7">
        <v>3087</v>
      </c>
      <c r="E15" s="7">
        <v>3077</v>
      </c>
      <c r="F15" s="7">
        <v>3023</v>
      </c>
      <c r="G15" s="10">
        <v>2748</v>
      </c>
    </row>
    <row r="16" spans="1:7" ht="19.5" customHeight="1" x14ac:dyDescent="0.2">
      <c r="A16" s="21" t="s">
        <v>19</v>
      </c>
      <c r="B16" s="22"/>
      <c r="C16" s="7">
        <v>866</v>
      </c>
      <c r="D16" s="7">
        <v>868</v>
      </c>
      <c r="E16" s="7">
        <v>842</v>
      </c>
      <c r="F16" s="7">
        <v>880</v>
      </c>
      <c r="G16" s="10">
        <v>891</v>
      </c>
    </row>
    <row r="17" spans="1:8" ht="19.5" customHeight="1" x14ac:dyDescent="0.2">
      <c r="A17" s="21" t="s">
        <v>20</v>
      </c>
      <c r="B17" s="22"/>
      <c r="C17" s="7">
        <v>19</v>
      </c>
      <c r="D17" s="7">
        <v>19</v>
      </c>
      <c r="E17" s="7">
        <v>22</v>
      </c>
      <c r="F17" s="7">
        <v>24</v>
      </c>
      <c r="G17" s="10">
        <v>19</v>
      </c>
    </row>
    <row r="18" spans="1:8" ht="19.5" customHeight="1" x14ac:dyDescent="0.2">
      <c r="A18" s="21" t="s">
        <v>1</v>
      </c>
      <c r="B18" s="22"/>
      <c r="C18" s="7">
        <v>31</v>
      </c>
      <c r="D18" s="7">
        <v>28</v>
      </c>
      <c r="E18" s="7">
        <v>31</v>
      </c>
      <c r="F18" s="7">
        <v>34</v>
      </c>
      <c r="G18" s="10">
        <v>29</v>
      </c>
    </row>
    <row r="19" spans="1:8" ht="19.5" customHeight="1" x14ac:dyDescent="0.2">
      <c r="A19" s="21" t="s">
        <v>21</v>
      </c>
      <c r="B19" s="22"/>
      <c r="C19" s="7">
        <v>138</v>
      </c>
      <c r="D19" s="7">
        <v>145</v>
      </c>
      <c r="E19" s="7">
        <v>146</v>
      </c>
      <c r="F19" s="7">
        <v>150</v>
      </c>
      <c r="G19" s="10">
        <v>154</v>
      </c>
    </row>
    <row r="20" spans="1:8" ht="19.5" customHeight="1" x14ac:dyDescent="0.2">
      <c r="A20" s="21" t="s">
        <v>22</v>
      </c>
      <c r="B20" s="22"/>
      <c r="C20" s="7">
        <v>430</v>
      </c>
      <c r="D20" s="7">
        <v>366</v>
      </c>
      <c r="E20" s="7">
        <v>337</v>
      </c>
      <c r="F20" s="7">
        <v>333</v>
      </c>
      <c r="G20" s="10">
        <v>307</v>
      </c>
    </row>
    <row r="21" spans="1:8" ht="30" customHeight="1" x14ac:dyDescent="0.2">
      <c r="A21" s="23" t="s">
        <v>0</v>
      </c>
      <c r="B21" s="22"/>
      <c r="C21" s="7">
        <v>195</v>
      </c>
      <c r="D21" s="7">
        <v>177</v>
      </c>
      <c r="E21" s="7">
        <v>185</v>
      </c>
      <c r="F21" s="7">
        <v>186</v>
      </c>
      <c r="G21" s="10">
        <v>182</v>
      </c>
    </row>
    <row r="22" spans="1:8" ht="19.5" customHeight="1" x14ac:dyDescent="0.2">
      <c r="A22" s="21" t="s">
        <v>49</v>
      </c>
      <c r="B22" s="22"/>
      <c r="C22" s="7">
        <v>649</v>
      </c>
      <c r="D22" s="7">
        <v>584</v>
      </c>
      <c r="E22" s="7">
        <v>565</v>
      </c>
      <c r="F22" s="7">
        <v>485</v>
      </c>
      <c r="G22" s="10">
        <v>458</v>
      </c>
    </row>
    <row r="23" spans="1:8" ht="19.5" customHeight="1" x14ac:dyDescent="0.2">
      <c r="A23" s="21" t="s">
        <v>14</v>
      </c>
      <c r="B23" s="22"/>
      <c r="C23" s="7">
        <v>197</v>
      </c>
      <c r="D23" s="7">
        <v>372</v>
      </c>
      <c r="E23" s="7">
        <v>510</v>
      </c>
      <c r="F23" s="7">
        <v>1109</v>
      </c>
      <c r="G23" s="10">
        <v>700</v>
      </c>
    </row>
    <row r="24" spans="1:8" ht="19.5" customHeight="1" x14ac:dyDescent="0.2">
      <c r="A24" s="1" t="s">
        <v>53</v>
      </c>
    </row>
    <row r="25" spans="1:8" ht="19.5" customHeight="1" x14ac:dyDescent="0.2">
      <c r="A25" s="2" t="s">
        <v>54</v>
      </c>
      <c r="H25" s="11"/>
    </row>
    <row r="26" spans="1:8" ht="19.5" customHeight="1" x14ac:dyDescent="0.2">
      <c r="A26" s="1" t="s">
        <v>33</v>
      </c>
    </row>
    <row r="27" spans="1:8" ht="19.5" customHeight="1" x14ac:dyDescent="0.2">
      <c r="A27" s="17"/>
    </row>
  </sheetData>
  <mergeCells count="15">
    <mergeCell ref="A21:B21"/>
    <mergeCell ref="A22:B22"/>
    <mergeCell ref="A23:B23"/>
    <mergeCell ref="A6:A9"/>
    <mergeCell ref="A10:A13"/>
    <mergeCell ref="A16:B16"/>
    <mergeCell ref="A17:B17"/>
    <mergeCell ref="A18:B18"/>
    <mergeCell ref="A19:B19"/>
    <mergeCell ref="A20:B20"/>
    <mergeCell ref="A1:G1"/>
    <mergeCell ref="A4:B4"/>
    <mergeCell ref="A5:B5"/>
    <mergeCell ref="A14:B14"/>
    <mergeCell ref="A15:B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view="pageBreakPreview" topLeftCell="A7" zoomScale="85" zoomScaleSheetLayoutView="85" workbookViewId="0">
      <selection activeCell="C12" sqref="C12"/>
    </sheetView>
  </sheetViews>
  <sheetFormatPr defaultColWidth="9" defaultRowHeight="19.5" customHeight="1" x14ac:dyDescent="0.2"/>
  <cols>
    <col min="1" max="1" width="18.109375" style="1" customWidth="1"/>
    <col min="2" max="2" width="25.6640625" style="1" customWidth="1"/>
    <col min="3" max="6" width="9" style="1"/>
    <col min="7" max="7" width="9" style="2"/>
    <col min="8" max="16384" width="9" style="1"/>
  </cols>
  <sheetData>
    <row r="1" spans="1:7" ht="19.5" customHeight="1" x14ac:dyDescent="0.2">
      <c r="A1" s="18" t="s">
        <v>40</v>
      </c>
      <c r="B1" s="18"/>
      <c r="C1" s="18"/>
      <c r="D1" s="18"/>
      <c r="E1" s="18"/>
      <c r="F1" s="18"/>
      <c r="G1" s="18"/>
    </row>
    <row r="3" spans="1:7" ht="19.5" customHeight="1" x14ac:dyDescent="0.2">
      <c r="G3" s="9" t="s">
        <v>8</v>
      </c>
    </row>
    <row r="4" spans="1:7" ht="19.5" customHeight="1" x14ac:dyDescent="0.2">
      <c r="A4" s="19" t="s">
        <v>2</v>
      </c>
      <c r="B4" s="19"/>
      <c r="C4" s="3" t="s">
        <v>48</v>
      </c>
      <c r="D4" s="8" t="s">
        <v>27</v>
      </c>
      <c r="E4" s="8" t="s">
        <v>50</v>
      </c>
      <c r="F4" s="8" t="s">
        <v>51</v>
      </c>
      <c r="G4" s="3" t="s">
        <v>42</v>
      </c>
    </row>
    <row r="5" spans="1:7" ht="19.5" customHeight="1" x14ac:dyDescent="0.2">
      <c r="A5" s="20" t="s">
        <v>7</v>
      </c>
      <c r="B5" s="20"/>
      <c r="C5" s="7">
        <f>IF(SUBTOTAL(9,C6:C23)=0,"－",SUBTOTAL(9,C6:C23))</f>
        <v>1059</v>
      </c>
      <c r="D5" s="7">
        <f>IF(SUBTOTAL(9,D6:D23)=0,"－",SUBTOTAL(9,D6:D23))</f>
        <v>1224</v>
      </c>
      <c r="E5" s="7">
        <f>IF(SUBTOTAL(9,E6:E23)=0,"－",SUBTOTAL(9,E6:E23))</f>
        <v>1596</v>
      </c>
      <c r="F5" s="7">
        <f>IF(SUBTOTAL(9,F6:F23)=0,"－",SUBTOTAL(9,F6:F23))</f>
        <v>1758</v>
      </c>
      <c r="G5" s="7">
        <f>IF(SUBTOTAL(9,G6:G23)=0,"－",SUBTOTAL(9,G6:G23))</f>
        <v>1271</v>
      </c>
    </row>
    <row r="6" spans="1:7" ht="19.5" customHeight="1" x14ac:dyDescent="0.2">
      <c r="A6" s="20" t="s">
        <v>9</v>
      </c>
      <c r="B6" s="6" t="s">
        <v>11</v>
      </c>
      <c r="C6" s="7">
        <v>106</v>
      </c>
      <c r="D6" s="7">
        <v>121</v>
      </c>
      <c r="E6" s="7">
        <v>156</v>
      </c>
      <c r="F6" s="7">
        <v>187</v>
      </c>
      <c r="G6" s="10">
        <v>53</v>
      </c>
    </row>
    <row r="7" spans="1:7" ht="19.5" customHeight="1" x14ac:dyDescent="0.2">
      <c r="A7" s="20"/>
      <c r="B7" s="6" t="s">
        <v>13</v>
      </c>
      <c r="C7" s="7">
        <v>27</v>
      </c>
      <c r="D7" s="7">
        <v>19</v>
      </c>
      <c r="E7" s="7">
        <v>28</v>
      </c>
      <c r="F7" s="7">
        <v>20</v>
      </c>
      <c r="G7" s="10">
        <v>8</v>
      </c>
    </row>
    <row r="8" spans="1:7" ht="19.5" customHeight="1" x14ac:dyDescent="0.2">
      <c r="A8" s="20"/>
      <c r="B8" s="6" t="s">
        <v>14</v>
      </c>
      <c r="C8" s="7">
        <v>104</v>
      </c>
      <c r="D8" s="7">
        <v>90</v>
      </c>
      <c r="E8" s="7">
        <v>101</v>
      </c>
      <c r="F8" s="7">
        <v>136</v>
      </c>
      <c r="G8" s="10">
        <v>36</v>
      </c>
    </row>
    <row r="9" spans="1:7" ht="19.5" customHeight="1" x14ac:dyDescent="0.2">
      <c r="A9" s="20"/>
      <c r="B9" s="6" t="s">
        <v>6</v>
      </c>
      <c r="C9" s="7">
        <f>IF(SUBTOTAL(9,C6:C8)=0,"－",SUBTOTAL(9,C6:C8))</f>
        <v>237</v>
      </c>
      <c r="D9" s="7">
        <f>IF(SUBTOTAL(9,D6:D8)=0,"－",SUBTOTAL(9,D6:D8))</f>
        <v>230</v>
      </c>
      <c r="E9" s="7">
        <f>IF(SUBTOTAL(9,E6:E8)=0,"－",SUBTOTAL(9,E6:E8))</f>
        <v>285</v>
      </c>
      <c r="F9" s="7">
        <f>IF(SUBTOTAL(9,F6:F8)=0,"－",SUBTOTAL(9,F6:F8))</f>
        <v>343</v>
      </c>
      <c r="G9" s="10">
        <f>IF(SUBTOTAL(9,G6:G8)=0,"－",SUBTOTAL(9,G6:G8))</f>
        <v>97</v>
      </c>
    </row>
    <row r="10" spans="1:7" ht="19.5" customHeight="1" x14ac:dyDescent="0.2">
      <c r="A10" s="24" t="s">
        <v>10</v>
      </c>
      <c r="B10" s="6" t="s">
        <v>3</v>
      </c>
      <c r="C10" s="7">
        <v>29</v>
      </c>
      <c r="D10" s="7">
        <v>28</v>
      </c>
      <c r="E10" s="7">
        <v>31</v>
      </c>
      <c r="F10" s="7">
        <v>36</v>
      </c>
      <c r="G10" s="10">
        <v>19</v>
      </c>
    </row>
    <row r="11" spans="1:7" ht="19.5" customHeight="1" x14ac:dyDescent="0.2">
      <c r="A11" s="20"/>
      <c r="B11" s="6" t="s">
        <v>35</v>
      </c>
      <c r="C11" s="7">
        <v>9</v>
      </c>
      <c r="D11" s="7">
        <v>2</v>
      </c>
      <c r="E11" s="7">
        <v>6</v>
      </c>
      <c r="F11" s="7">
        <v>6</v>
      </c>
      <c r="G11" s="10">
        <v>8</v>
      </c>
    </row>
    <row r="12" spans="1:7" ht="19.5" customHeight="1" x14ac:dyDescent="0.2">
      <c r="A12" s="20"/>
      <c r="B12" s="6" t="s">
        <v>14</v>
      </c>
      <c r="C12" s="7">
        <v>6</v>
      </c>
      <c r="D12" s="7">
        <v>11</v>
      </c>
      <c r="E12" s="7">
        <v>2</v>
      </c>
      <c r="F12" s="7">
        <v>5</v>
      </c>
      <c r="G12" s="10" t="s">
        <v>52</v>
      </c>
    </row>
    <row r="13" spans="1:7" ht="19.5" customHeight="1" x14ac:dyDescent="0.2">
      <c r="A13" s="20"/>
      <c r="B13" s="6" t="s">
        <v>6</v>
      </c>
      <c r="C13" s="7">
        <f>IF(SUBTOTAL(9,C10:C12)=0,"－",SUBTOTAL(9,C10:C12))</f>
        <v>44</v>
      </c>
      <c r="D13" s="7">
        <f>IF(SUBTOTAL(9,D10:D12)=0,"－",SUBTOTAL(9,D10:D12))</f>
        <v>41</v>
      </c>
      <c r="E13" s="7">
        <f>IF(SUBTOTAL(9,E10:E12)=0,"－",SUBTOTAL(9,E10:E12))</f>
        <v>39</v>
      </c>
      <c r="F13" s="7">
        <f>IF(SUBTOTAL(9,F10:F12)=0,"－",SUBTOTAL(9,F10:F12))</f>
        <v>47</v>
      </c>
      <c r="G13" s="10">
        <f>IF(SUBTOTAL(9,G10:G12)=0,"－",SUBTOTAL(9,G10:G12))</f>
        <v>27</v>
      </c>
    </row>
    <row r="14" spans="1:7" ht="19.5" customHeight="1" x14ac:dyDescent="0.2">
      <c r="A14" s="21" t="s">
        <v>15</v>
      </c>
      <c r="B14" s="22"/>
      <c r="C14" s="7">
        <v>154</v>
      </c>
      <c r="D14" s="7">
        <v>149</v>
      </c>
      <c r="E14" s="7">
        <v>181</v>
      </c>
      <c r="F14" s="7">
        <v>247</v>
      </c>
      <c r="G14" s="10">
        <v>120</v>
      </c>
    </row>
    <row r="15" spans="1:7" ht="19.5" customHeight="1" x14ac:dyDescent="0.2">
      <c r="A15" s="21" t="s">
        <v>17</v>
      </c>
      <c r="B15" s="22"/>
      <c r="C15" s="7">
        <v>279</v>
      </c>
      <c r="D15" s="7">
        <v>371</v>
      </c>
      <c r="E15" s="7">
        <v>467</v>
      </c>
      <c r="F15" s="7">
        <v>476</v>
      </c>
      <c r="G15" s="10">
        <v>376</v>
      </c>
    </row>
    <row r="16" spans="1:7" ht="19.5" customHeight="1" x14ac:dyDescent="0.2">
      <c r="A16" s="21" t="s">
        <v>19</v>
      </c>
      <c r="B16" s="22"/>
      <c r="C16" s="7">
        <v>85</v>
      </c>
      <c r="D16" s="7">
        <v>133</v>
      </c>
      <c r="E16" s="7">
        <v>141</v>
      </c>
      <c r="F16" s="7">
        <v>204</v>
      </c>
      <c r="G16" s="10">
        <v>203</v>
      </c>
    </row>
    <row r="17" spans="1:8" ht="19.5" customHeight="1" x14ac:dyDescent="0.2">
      <c r="A17" s="21" t="s">
        <v>20</v>
      </c>
      <c r="B17" s="22"/>
      <c r="C17" s="7">
        <v>6</v>
      </c>
      <c r="D17" s="7">
        <v>6</v>
      </c>
      <c r="E17" s="7">
        <v>8</v>
      </c>
      <c r="F17" s="7">
        <v>12</v>
      </c>
      <c r="G17" s="10">
        <v>3</v>
      </c>
    </row>
    <row r="18" spans="1:8" ht="19.5" customHeight="1" x14ac:dyDescent="0.2">
      <c r="A18" s="21" t="s">
        <v>1</v>
      </c>
      <c r="B18" s="22"/>
      <c r="C18" s="7">
        <v>4</v>
      </c>
      <c r="D18" s="7">
        <v>4</v>
      </c>
      <c r="E18" s="7">
        <v>12</v>
      </c>
      <c r="F18" s="7">
        <v>4</v>
      </c>
      <c r="G18" s="10">
        <v>6</v>
      </c>
    </row>
    <row r="19" spans="1:8" ht="19.5" customHeight="1" x14ac:dyDescent="0.2">
      <c r="A19" s="21" t="s">
        <v>21</v>
      </c>
      <c r="B19" s="22"/>
      <c r="C19" s="7">
        <v>28</v>
      </c>
      <c r="D19" s="7">
        <v>31</v>
      </c>
      <c r="E19" s="7">
        <v>37</v>
      </c>
      <c r="F19" s="7">
        <v>35</v>
      </c>
      <c r="G19" s="10">
        <v>34</v>
      </c>
    </row>
    <row r="20" spans="1:8" ht="19.5" customHeight="1" x14ac:dyDescent="0.2">
      <c r="A20" s="21" t="s">
        <v>22</v>
      </c>
      <c r="B20" s="22"/>
      <c r="C20" s="7">
        <v>62</v>
      </c>
      <c r="D20" s="7">
        <v>44</v>
      </c>
      <c r="E20" s="7">
        <v>51</v>
      </c>
      <c r="F20" s="7">
        <v>66</v>
      </c>
      <c r="G20" s="10">
        <v>66</v>
      </c>
    </row>
    <row r="21" spans="1:8" ht="30" customHeight="1" x14ac:dyDescent="0.2">
      <c r="A21" s="23" t="s">
        <v>0</v>
      </c>
      <c r="B21" s="22"/>
      <c r="C21" s="7">
        <v>38</v>
      </c>
      <c r="D21" s="7">
        <v>31</v>
      </c>
      <c r="E21" s="7">
        <v>54</v>
      </c>
      <c r="F21" s="7">
        <v>63</v>
      </c>
      <c r="G21" s="10">
        <v>40</v>
      </c>
    </row>
    <row r="22" spans="1:8" ht="19.5" customHeight="1" x14ac:dyDescent="0.2">
      <c r="A22" s="21" t="s">
        <v>49</v>
      </c>
      <c r="B22" s="22"/>
      <c r="C22" s="7">
        <v>39</v>
      </c>
      <c r="D22" s="7">
        <v>44</v>
      </c>
      <c r="E22" s="7">
        <v>85</v>
      </c>
      <c r="F22" s="7">
        <v>74</v>
      </c>
      <c r="G22" s="10">
        <v>54</v>
      </c>
    </row>
    <row r="23" spans="1:8" ht="19.5" customHeight="1" x14ac:dyDescent="0.2">
      <c r="A23" s="21" t="s">
        <v>14</v>
      </c>
      <c r="B23" s="22"/>
      <c r="C23" s="7">
        <v>83</v>
      </c>
      <c r="D23" s="7">
        <v>140</v>
      </c>
      <c r="E23" s="7">
        <v>236</v>
      </c>
      <c r="F23" s="7">
        <v>187</v>
      </c>
      <c r="G23" s="10">
        <v>245</v>
      </c>
    </row>
    <row r="24" spans="1:8" ht="19.5" customHeight="1" x14ac:dyDescent="0.2">
      <c r="A24" s="1" t="s">
        <v>53</v>
      </c>
    </row>
    <row r="25" spans="1:8" ht="19.5" customHeight="1" x14ac:dyDescent="0.2">
      <c r="A25" s="2" t="s">
        <v>54</v>
      </c>
      <c r="H25" s="11"/>
    </row>
    <row r="26" spans="1:8" ht="19.5" customHeight="1" x14ac:dyDescent="0.2">
      <c r="A26" s="1" t="s">
        <v>33</v>
      </c>
    </row>
  </sheetData>
  <mergeCells count="15">
    <mergeCell ref="A21:B21"/>
    <mergeCell ref="A22:B22"/>
    <mergeCell ref="A23:B23"/>
    <mergeCell ref="A6:A9"/>
    <mergeCell ref="A10:A13"/>
    <mergeCell ref="A16:B16"/>
    <mergeCell ref="A17:B17"/>
    <mergeCell ref="A18:B18"/>
    <mergeCell ref="A19:B19"/>
    <mergeCell ref="A20:B20"/>
    <mergeCell ref="A1:G1"/>
    <mergeCell ref="A4:B4"/>
    <mergeCell ref="A5:B5"/>
    <mergeCell ref="A14:B14"/>
    <mergeCell ref="A15:B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view="pageBreakPreview" zoomScaleSheetLayoutView="100" workbookViewId="0">
      <selection activeCell="B15" sqref="B15"/>
    </sheetView>
  </sheetViews>
  <sheetFormatPr defaultColWidth="9" defaultRowHeight="19.5" customHeight="1" x14ac:dyDescent="0.2"/>
  <cols>
    <col min="1" max="2" width="3.6640625" style="1" customWidth="1"/>
    <col min="3" max="3" width="21.6640625" style="1" customWidth="1"/>
    <col min="4" max="7" width="10.6640625" style="1" customWidth="1"/>
    <col min="8" max="8" width="10.6640625" style="2" customWidth="1"/>
    <col min="9" max="16384" width="9" style="1"/>
  </cols>
  <sheetData>
    <row r="1" spans="1:8" ht="19.5" customHeight="1" x14ac:dyDescent="0.2">
      <c r="A1" s="18" t="s">
        <v>39</v>
      </c>
      <c r="B1" s="18"/>
      <c r="C1" s="18"/>
      <c r="D1" s="18"/>
      <c r="E1" s="18"/>
      <c r="F1" s="18"/>
      <c r="G1" s="18"/>
      <c r="H1" s="18"/>
    </row>
    <row r="3" spans="1:8" ht="19.5" customHeight="1" x14ac:dyDescent="0.2">
      <c r="H3" s="9" t="s">
        <v>8</v>
      </c>
    </row>
    <row r="4" spans="1:8" ht="19.5" customHeight="1" x14ac:dyDescent="0.2">
      <c r="A4" s="19" t="s">
        <v>2</v>
      </c>
      <c r="B4" s="19"/>
      <c r="C4" s="19"/>
      <c r="D4" s="3" t="s">
        <v>48</v>
      </c>
      <c r="E4" s="8" t="s">
        <v>27</v>
      </c>
      <c r="F4" s="8" t="s">
        <v>50</v>
      </c>
      <c r="G4" s="8" t="s">
        <v>51</v>
      </c>
      <c r="H4" s="3" t="s">
        <v>42</v>
      </c>
    </row>
    <row r="5" spans="1:8" ht="19.5" customHeight="1" x14ac:dyDescent="0.2">
      <c r="A5" s="26" t="s">
        <v>7</v>
      </c>
      <c r="B5" s="25"/>
      <c r="C5" s="25"/>
      <c r="D5" s="7">
        <f>IF(SUBTOTAL(9,D6:D13)=0,"－",SUBTOTAL(9,D6:D13))</f>
        <v>9743</v>
      </c>
      <c r="E5" s="7">
        <f>IF(SUBTOTAL(9,E6:E13)=0,"－",SUBTOTAL(9,E6:E13))</f>
        <v>9549</v>
      </c>
      <c r="F5" s="7">
        <f>IF(SUBTOTAL(9,F6:F13)=0,"－",SUBTOTAL(9,F6:F13))</f>
        <v>9478</v>
      </c>
      <c r="G5" s="7">
        <f>IF(SUBTOTAL(9,G6:G13)=0,"－",SUBTOTAL(9,G6:G13))</f>
        <v>10086</v>
      </c>
      <c r="H5" s="7">
        <f>IF(SUBTOTAL(9,H6:H13)=0,"－",SUBTOTAL(9,H6:H13))</f>
        <v>8592</v>
      </c>
    </row>
    <row r="6" spans="1:8" ht="19.5" customHeight="1" x14ac:dyDescent="0.2">
      <c r="A6" s="12"/>
      <c r="B6" s="26" t="s">
        <v>23</v>
      </c>
      <c r="C6" s="25"/>
      <c r="D6" s="7">
        <f>IF(SUBTOTAL(9,D7:D9)=0,"－",SUBTOTAL(9,D7:D9))</f>
        <v>391</v>
      </c>
      <c r="E6" s="7">
        <f>IF(SUBTOTAL(9,E7:E9)=0,"－",SUBTOTAL(9,E7:E9))</f>
        <v>355</v>
      </c>
      <c r="F6" s="7">
        <f>IF(SUBTOTAL(9,F7:F9)=0,"－",SUBTOTAL(9,F7:F9))</f>
        <v>342</v>
      </c>
      <c r="G6" s="7">
        <f>IF(SUBTOTAL(9,G7:G9)=0,"－",SUBTOTAL(9,G7:G9))</f>
        <v>511</v>
      </c>
      <c r="H6" s="7">
        <f>IF(SUBTOTAL(9,H7:H9)=0,"－",SUBTOTAL(9,H7:H9))</f>
        <v>478</v>
      </c>
    </row>
    <row r="7" spans="1:8" ht="19.5" customHeight="1" x14ac:dyDescent="0.2">
      <c r="A7" s="12"/>
      <c r="B7" s="12"/>
      <c r="C7" s="14" t="s">
        <v>5</v>
      </c>
      <c r="D7" s="7">
        <v>5</v>
      </c>
      <c r="E7" s="7">
        <v>6</v>
      </c>
      <c r="F7" s="7">
        <v>6</v>
      </c>
      <c r="G7" s="7">
        <v>6</v>
      </c>
      <c r="H7" s="14">
        <v>7</v>
      </c>
    </row>
    <row r="8" spans="1:8" ht="19.5" customHeight="1" x14ac:dyDescent="0.2">
      <c r="A8" s="12"/>
      <c r="B8" s="12"/>
      <c r="C8" s="14" t="s">
        <v>18</v>
      </c>
      <c r="D8" s="7">
        <v>386</v>
      </c>
      <c r="E8" s="7">
        <v>349</v>
      </c>
      <c r="F8" s="7">
        <v>336</v>
      </c>
      <c r="G8" s="7">
        <v>505</v>
      </c>
      <c r="H8" s="14">
        <v>471</v>
      </c>
    </row>
    <row r="9" spans="1:8" ht="19.5" customHeight="1" x14ac:dyDescent="0.2">
      <c r="A9" s="12"/>
      <c r="B9" s="13"/>
      <c r="C9" s="14" t="s">
        <v>16</v>
      </c>
      <c r="D9" s="15" t="s">
        <v>36</v>
      </c>
      <c r="E9" s="15" t="s">
        <v>36</v>
      </c>
      <c r="F9" s="15" t="s">
        <v>36</v>
      </c>
      <c r="G9" s="15" t="s">
        <v>36</v>
      </c>
      <c r="H9" s="15" t="s">
        <v>36</v>
      </c>
    </row>
    <row r="10" spans="1:8" ht="19.5" customHeight="1" x14ac:dyDescent="0.2">
      <c r="A10" s="12"/>
      <c r="B10" s="26" t="s">
        <v>24</v>
      </c>
      <c r="C10" s="25"/>
      <c r="D10" s="7">
        <f>IF(SUBTOTAL(9,D11:D12)=0,"－",SUBTOTAL(9,D11:D12))</f>
        <v>8697</v>
      </c>
      <c r="E10" s="7">
        <f>IF(SUBTOTAL(9,E11:E12)=0,"－",SUBTOTAL(9,E11:E12))</f>
        <v>8074</v>
      </c>
      <c r="F10" s="7">
        <f>IF(SUBTOTAL(9,F11:F12)=0,"－",SUBTOTAL(9,F11:F12))</f>
        <v>8133</v>
      </c>
      <c r="G10" s="7">
        <f>IF(SUBTOTAL(9,G11:G12)=0,"－",SUBTOTAL(9,G11:G12))</f>
        <v>6927</v>
      </c>
      <c r="H10" s="7">
        <f>IF(SUBTOTAL(9,H11:H12)=0,"－",SUBTOTAL(9,H11:H12))</f>
        <v>6762</v>
      </c>
    </row>
    <row r="11" spans="1:8" ht="19.5" customHeight="1" x14ac:dyDescent="0.2">
      <c r="A11" s="12"/>
      <c r="B11" s="12"/>
      <c r="C11" s="14" t="s">
        <v>25</v>
      </c>
      <c r="D11" s="7">
        <v>8697</v>
      </c>
      <c r="E11" s="7">
        <v>8074</v>
      </c>
      <c r="F11" s="7">
        <v>8133</v>
      </c>
      <c r="G11" s="7">
        <v>6927</v>
      </c>
      <c r="H11" s="14">
        <v>6762</v>
      </c>
    </row>
    <row r="12" spans="1:8" ht="19.5" customHeight="1" x14ac:dyDescent="0.2">
      <c r="A12" s="12"/>
      <c r="B12" s="13"/>
      <c r="C12" s="14" t="s">
        <v>26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</row>
    <row r="13" spans="1:8" ht="19.5" customHeight="1" x14ac:dyDescent="0.2">
      <c r="A13" s="13"/>
      <c r="B13" s="25" t="s">
        <v>14</v>
      </c>
      <c r="C13" s="25"/>
      <c r="D13" s="7">
        <v>655</v>
      </c>
      <c r="E13" s="7">
        <v>1120</v>
      </c>
      <c r="F13" s="7">
        <v>1003</v>
      </c>
      <c r="G13" s="7">
        <v>2648</v>
      </c>
      <c r="H13" s="14">
        <v>1352</v>
      </c>
    </row>
    <row r="14" spans="1:8" ht="19.5" customHeight="1" x14ac:dyDescent="0.2">
      <c r="A14" s="2" t="s">
        <v>53</v>
      </c>
      <c r="B14" s="2"/>
      <c r="C14" s="2"/>
      <c r="D14" s="2"/>
      <c r="E14" s="2"/>
      <c r="F14" s="2"/>
      <c r="G14" s="2"/>
    </row>
    <row r="15" spans="1:8" ht="19.5" customHeight="1" x14ac:dyDescent="0.2">
      <c r="A15" s="2"/>
      <c r="B15" s="17"/>
      <c r="C15" s="2"/>
      <c r="D15" s="2"/>
      <c r="E15" s="2"/>
      <c r="F15" s="2"/>
      <c r="G15" s="2"/>
    </row>
  </sheetData>
  <mergeCells count="6">
    <mergeCell ref="B13:C13"/>
    <mergeCell ref="A1:H1"/>
    <mergeCell ref="A4:C4"/>
    <mergeCell ref="A5:C5"/>
    <mergeCell ref="B6:C6"/>
    <mergeCell ref="B10:C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view="pageBreakPreview" zoomScaleSheetLayoutView="100" workbookViewId="0">
      <selection activeCell="A10" sqref="A10"/>
    </sheetView>
  </sheetViews>
  <sheetFormatPr defaultColWidth="9" defaultRowHeight="19.5" customHeight="1" x14ac:dyDescent="0.2"/>
  <cols>
    <col min="1" max="1" width="13.109375" style="1" customWidth="1"/>
    <col min="2" max="2" width="8" style="1" bestFit="1" customWidth="1"/>
    <col min="3" max="7" width="9.6640625" style="1" customWidth="1"/>
    <col min="8" max="16384" width="9" style="1"/>
  </cols>
  <sheetData>
    <row r="1" spans="1:7" ht="19.5" customHeight="1" x14ac:dyDescent="0.2">
      <c r="A1" s="18" t="s">
        <v>34</v>
      </c>
      <c r="B1" s="18"/>
      <c r="C1" s="18"/>
      <c r="D1" s="18"/>
      <c r="E1" s="18"/>
      <c r="F1" s="18"/>
      <c r="G1" s="18"/>
    </row>
    <row r="3" spans="1:7" ht="19.5" customHeight="1" x14ac:dyDescent="0.2">
      <c r="G3" s="16" t="s">
        <v>29</v>
      </c>
    </row>
    <row r="4" spans="1:7" ht="19.5" customHeight="1" x14ac:dyDescent="0.2">
      <c r="A4" s="19" t="s">
        <v>2</v>
      </c>
      <c r="B4" s="19"/>
      <c r="C4" s="3" t="s">
        <v>48</v>
      </c>
      <c r="D4" s="3" t="s">
        <v>27</v>
      </c>
      <c r="E4" s="3" t="s">
        <v>50</v>
      </c>
      <c r="F4" s="3" t="s">
        <v>51</v>
      </c>
      <c r="G4" s="3" t="s">
        <v>42</v>
      </c>
    </row>
    <row r="5" spans="1:7" ht="19.5" customHeight="1" x14ac:dyDescent="0.2">
      <c r="A5" s="27" t="s">
        <v>28</v>
      </c>
      <c r="B5" s="4" t="s">
        <v>30</v>
      </c>
      <c r="C5" s="14">
        <v>753</v>
      </c>
      <c r="D5" s="7">
        <v>635</v>
      </c>
      <c r="E5" s="7">
        <v>582</v>
      </c>
      <c r="F5" s="7">
        <v>489</v>
      </c>
      <c r="G5" s="14">
        <v>533</v>
      </c>
    </row>
    <row r="6" spans="1:7" ht="19.5" customHeight="1" x14ac:dyDescent="0.2">
      <c r="A6" s="28"/>
      <c r="B6" s="4" t="s">
        <v>4</v>
      </c>
      <c r="C6" s="14">
        <v>1758</v>
      </c>
      <c r="D6" s="7">
        <v>1461</v>
      </c>
      <c r="E6" s="7">
        <v>1478</v>
      </c>
      <c r="F6" s="7">
        <v>2516</v>
      </c>
      <c r="G6" s="14">
        <v>3293</v>
      </c>
    </row>
    <row r="7" spans="1:7" ht="19.5" customHeight="1" x14ac:dyDescent="0.2">
      <c r="A7" s="27" t="s">
        <v>32</v>
      </c>
      <c r="B7" s="5" t="s">
        <v>30</v>
      </c>
      <c r="C7" s="14">
        <v>30</v>
      </c>
      <c r="D7" s="7">
        <v>21</v>
      </c>
      <c r="E7" s="7">
        <v>13</v>
      </c>
      <c r="F7" s="7">
        <v>20</v>
      </c>
      <c r="G7" s="14">
        <v>20</v>
      </c>
    </row>
    <row r="8" spans="1:7" ht="19.5" customHeight="1" x14ac:dyDescent="0.2">
      <c r="A8" s="29"/>
      <c r="B8" s="5" t="s">
        <v>4</v>
      </c>
      <c r="C8" s="14">
        <v>78</v>
      </c>
      <c r="D8" s="7">
        <v>59</v>
      </c>
      <c r="E8" s="7">
        <v>50</v>
      </c>
      <c r="F8" s="7">
        <v>93</v>
      </c>
      <c r="G8" s="14">
        <v>82</v>
      </c>
    </row>
    <row r="9" spans="1:7" ht="19.5" customHeight="1" x14ac:dyDescent="0.2">
      <c r="A9" s="1" t="s">
        <v>53</v>
      </c>
      <c r="B9" s="11"/>
    </row>
    <row r="10" spans="1:7" ht="19.5" customHeight="1" x14ac:dyDescent="0.2">
      <c r="A10" s="2" t="s">
        <v>55</v>
      </c>
    </row>
  </sheetData>
  <mergeCells count="4">
    <mergeCell ref="A1:G1"/>
    <mergeCell ref="A4:B4"/>
    <mergeCell ref="A5:A6"/>
    <mergeCell ref="A7:A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E67E-3BF0-43F0-BA2B-450778B754B5}">
  <sheetPr>
    <pageSetUpPr fitToPage="1"/>
  </sheetPr>
  <dimension ref="A1:H11"/>
  <sheetViews>
    <sheetView tabSelected="1" view="pageBreakPreview" zoomScaleSheetLayoutView="100" workbookViewId="0">
      <selection activeCell="G6" sqref="G6"/>
    </sheetView>
  </sheetViews>
  <sheetFormatPr defaultColWidth="9" defaultRowHeight="19.5" customHeight="1" x14ac:dyDescent="0.2"/>
  <cols>
    <col min="1" max="1" width="14.21875" style="1" customWidth="1"/>
    <col min="2" max="7" width="9.6640625" style="1" customWidth="1"/>
    <col min="8" max="16384" width="9" style="1"/>
  </cols>
  <sheetData>
    <row r="1" spans="1:8" ht="19.5" customHeight="1" x14ac:dyDescent="0.2">
      <c r="A1" s="18" t="s">
        <v>43</v>
      </c>
      <c r="B1" s="18"/>
      <c r="C1" s="18"/>
      <c r="D1" s="18"/>
      <c r="E1" s="18"/>
      <c r="F1" s="18"/>
      <c r="G1" s="18"/>
    </row>
    <row r="3" spans="1:8" ht="19.5" customHeight="1" x14ac:dyDescent="0.2">
      <c r="G3" s="16" t="s">
        <v>12</v>
      </c>
    </row>
    <row r="4" spans="1:8" ht="19.5" customHeight="1" x14ac:dyDescent="0.2">
      <c r="A4" s="19" t="s">
        <v>44</v>
      </c>
      <c r="B4" s="19"/>
      <c r="C4" s="3" t="s">
        <v>48</v>
      </c>
      <c r="D4" s="3" t="s">
        <v>27</v>
      </c>
      <c r="E4" s="3" t="s">
        <v>50</v>
      </c>
      <c r="F4" s="3" t="s">
        <v>51</v>
      </c>
      <c r="G4" s="3" t="s">
        <v>42</v>
      </c>
    </row>
    <row r="5" spans="1:8" ht="19.5" customHeight="1" x14ac:dyDescent="0.2">
      <c r="A5" s="30" t="s">
        <v>37</v>
      </c>
      <c r="B5" s="6" t="s">
        <v>38</v>
      </c>
      <c r="C5" s="14">
        <v>283</v>
      </c>
      <c r="D5" s="14">
        <v>265</v>
      </c>
      <c r="E5" s="6">
        <v>263</v>
      </c>
      <c r="F5" s="6">
        <v>268</v>
      </c>
      <c r="G5" s="14">
        <v>260</v>
      </c>
    </row>
    <row r="6" spans="1:8" ht="19.5" customHeight="1" x14ac:dyDescent="0.2">
      <c r="A6" s="31"/>
      <c r="B6" s="6" t="s">
        <v>45</v>
      </c>
      <c r="C6" s="7">
        <v>1943</v>
      </c>
      <c r="D6" s="7">
        <v>1969</v>
      </c>
      <c r="E6" s="10">
        <v>2069</v>
      </c>
      <c r="F6" s="10">
        <v>2088</v>
      </c>
      <c r="G6" s="7">
        <v>2164</v>
      </c>
      <c r="H6" s="11"/>
    </row>
    <row r="7" spans="1:8" ht="19.5" customHeight="1" x14ac:dyDescent="0.2">
      <c r="A7" s="32"/>
      <c r="B7" s="6" t="s">
        <v>31</v>
      </c>
      <c r="C7" s="14">
        <v>1024</v>
      </c>
      <c r="D7" s="14">
        <v>1164</v>
      </c>
      <c r="E7" s="6">
        <v>1312</v>
      </c>
      <c r="F7" s="6">
        <v>1476</v>
      </c>
      <c r="G7" s="14">
        <v>1551</v>
      </c>
    </row>
    <row r="8" spans="1:8" ht="19.5" customHeight="1" x14ac:dyDescent="0.2">
      <c r="A8" s="33" t="s">
        <v>46</v>
      </c>
      <c r="B8" s="6" t="s">
        <v>38</v>
      </c>
      <c r="C8" s="14">
        <v>15</v>
      </c>
      <c r="D8" s="14">
        <v>8</v>
      </c>
      <c r="E8" s="6">
        <v>8</v>
      </c>
      <c r="F8" s="6">
        <v>14</v>
      </c>
      <c r="G8" s="14">
        <v>10</v>
      </c>
    </row>
    <row r="9" spans="1:8" ht="19.5" customHeight="1" x14ac:dyDescent="0.2">
      <c r="A9" s="31"/>
      <c r="B9" s="6" t="s">
        <v>45</v>
      </c>
      <c r="C9" s="14">
        <v>101</v>
      </c>
      <c r="D9" s="14">
        <v>83</v>
      </c>
      <c r="E9" s="6">
        <v>96</v>
      </c>
      <c r="F9" s="6">
        <v>79</v>
      </c>
      <c r="G9" s="14">
        <v>121</v>
      </c>
    </row>
    <row r="10" spans="1:8" ht="19.5" customHeight="1" x14ac:dyDescent="0.2">
      <c r="A10" s="32"/>
      <c r="B10" s="6" t="s">
        <v>31</v>
      </c>
      <c r="C10" s="14">
        <v>166</v>
      </c>
      <c r="D10" s="14">
        <v>171</v>
      </c>
      <c r="E10" s="6">
        <v>202</v>
      </c>
      <c r="F10" s="6">
        <v>224</v>
      </c>
      <c r="G10" s="14">
        <v>216</v>
      </c>
    </row>
    <row r="11" spans="1:8" ht="19.5" customHeight="1" x14ac:dyDescent="0.2">
      <c r="A11" s="1" t="s">
        <v>47</v>
      </c>
    </row>
  </sheetData>
  <mergeCells count="4">
    <mergeCell ref="A1:G1"/>
    <mergeCell ref="A4:B4"/>
    <mergeCell ref="A5:A7"/>
    <mergeCell ref="A8:A10"/>
  </mergeCells>
  <phoneticPr fontId="7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表69</vt:lpstr>
      <vt:lpstr>表70</vt:lpstr>
      <vt:lpstr>表71</vt:lpstr>
      <vt:lpstr>表72</vt:lpstr>
      <vt:lpstr>表73</vt:lpstr>
      <vt:lpstr>表69!Print_Area</vt:lpstr>
      <vt:lpstr>表70!Print_Area</vt:lpstr>
      <vt:lpstr>表71!Print_Area</vt:lpstr>
      <vt:lpstr>表72!Print_Area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2025-12-10T02:20:15Z</cp:lastPrinted>
  <dcterms:created xsi:type="dcterms:W3CDTF">2016-09-30T07:32:05Z</dcterms:created>
  <dcterms:modified xsi:type="dcterms:W3CDTF">2026-03-24T05:49:35Z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2026-01-05T08:01:42Z</vt:filetime>
  </property>
</Properties>
</file>