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sh01\保健所\保健総務課\★★★課内フォルダ整理\05_保健統計調査関係\002_（２）保健衛生年報の作成に関すること\保健衛生年報等\01 旭川市保健衛生年報（永年保存）\R2市年報\01 初校（Excel）\"/>
    </mc:Choice>
  </mc:AlternateContent>
  <bookViews>
    <workbookView xWindow="0" yWindow="0" windowWidth="20490" windowHeight="7500"/>
  </bookViews>
  <sheets>
    <sheet name="表１" sheetId="1" r:id="rId1"/>
  </sheets>
  <definedNames>
    <definedName name="_xlnm.Print_Area" localSheetId="0">表１!$A$1:$G$161</definedName>
    <definedName name="_xlnm.Print_Titles" localSheetId="0">表１!$1:$5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5" i="1" l="1"/>
  <c r="B156" i="1"/>
  <c r="B23" i="1" l="1"/>
  <c r="B24" i="1"/>
  <c r="B25" i="1"/>
  <c r="B26" i="1"/>
  <c r="B146" i="1" l="1"/>
  <c r="E146" i="1"/>
  <c r="B147" i="1"/>
  <c r="E147" i="1"/>
  <c r="C21" i="1"/>
  <c r="D21" i="1"/>
  <c r="F21" i="1"/>
  <c r="G21" i="1"/>
  <c r="B22" i="1"/>
  <c r="E22" i="1"/>
  <c r="E23" i="1"/>
  <c r="E24" i="1"/>
  <c r="E25" i="1"/>
  <c r="E26" i="1"/>
  <c r="C28" i="1"/>
  <c r="D28" i="1"/>
  <c r="F28" i="1"/>
  <c r="G28" i="1"/>
  <c r="B29" i="1"/>
  <c r="E29" i="1"/>
  <c r="B30" i="1"/>
  <c r="E30" i="1"/>
  <c r="B31" i="1"/>
  <c r="E31" i="1"/>
  <c r="B32" i="1"/>
  <c r="E32" i="1"/>
  <c r="B33" i="1"/>
  <c r="E33" i="1"/>
  <c r="C35" i="1"/>
  <c r="D35" i="1"/>
  <c r="F35" i="1"/>
  <c r="G35" i="1"/>
  <c r="B36" i="1"/>
  <c r="E36" i="1"/>
  <c r="B37" i="1"/>
  <c r="E37" i="1"/>
  <c r="B38" i="1"/>
  <c r="E38" i="1"/>
  <c r="B39" i="1"/>
  <c r="E39" i="1"/>
  <c r="B40" i="1"/>
  <c r="E40" i="1"/>
  <c r="C42" i="1"/>
  <c r="D42" i="1"/>
  <c r="F42" i="1"/>
  <c r="G42" i="1"/>
  <c r="B43" i="1"/>
  <c r="E43" i="1"/>
  <c r="B44" i="1"/>
  <c r="E44" i="1"/>
  <c r="B45" i="1"/>
  <c r="E45" i="1"/>
  <c r="B46" i="1"/>
  <c r="E46" i="1"/>
  <c r="B47" i="1"/>
  <c r="E47" i="1"/>
  <c r="C49" i="1"/>
  <c r="D49" i="1"/>
  <c r="F49" i="1"/>
  <c r="G49" i="1"/>
  <c r="B50" i="1"/>
  <c r="E50" i="1"/>
  <c r="B51" i="1"/>
  <c r="E51" i="1"/>
  <c r="B52" i="1"/>
  <c r="E52" i="1"/>
  <c r="B53" i="1"/>
  <c r="E53" i="1"/>
  <c r="B54" i="1"/>
  <c r="E54" i="1"/>
  <c r="C56" i="1"/>
  <c r="D56" i="1"/>
  <c r="F56" i="1"/>
  <c r="G56" i="1"/>
  <c r="B57" i="1"/>
  <c r="E57" i="1"/>
  <c r="B58" i="1"/>
  <c r="E58" i="1"/>
  <c r="B59" i="1"/>
  <c r="E59" i="1"/>
  <c r="B60" i="1"/>
  <c r="E60" i="1"/>
  <c r="B61" i="1"/>
  <c r="E61" i="1"/>
  <c r="C63" i="1"/>
  <c r="D63" i="1"/>
  <c r="F63" i="1"/>
  <c r="G63" i="1"/>
  <c r="B64" i="1"/>
  <c r="E64" i="1"/>
  <c r="B65" i="1"/>
  <c r="E65" i="1"/>
  <c r="B66" i="1"/>
  <c r="E66" i="1"/>
  <c r="B67" i="1"/>
  <c r="E67" i="1"/>
  <c r="B68" i="1"/>
  <c r="E68" i="1"/>
  <c r="C70" i="1"/>
  <c r="D70" i="1"/>
  <c r="F70" i="1"/>
  <c r="G70" i="1"/>
  <c r="B71" i="1"/>
  <c r="E71" i="1"/>
  <c r="B72" i="1"/>
  <c r="E72" i="1"/>
  <c r="B73" i="1"/>
  <c r="E73" i="1"/>
  <c r="B74" i="1"/>
  <c r="E74" i="1"/>
  <c r="B75" i="1"/>
  <c r="E75" i="1"/>
  <c r="C77" i="1"/>
  <c r="D77" i="1"/>
  <c r="F77" i="1"/>
  <c r="G77" i="1"/>
  <c r="B78" i="1"/>
  <c r="E78" i="1"/>
  <c r="B79" i="1"/>
  <c r="E79" i="1"/>
  <c r="B80" i="1"/>
  <c r="E80" i="1"/>
  <c r="B81" i="1"/>
  <c r="E81" i="1"/>
  <c r="B82" i="1"/>
  <c r="E82" i="1"/>
  <c r="C84" i="1"/>
  <c r="D84" i="1"/>
  <c r="F84" i="1"/>
  <c r="G84" i="1"/>
  <c r="B85" i="1"/>
  <c r="E85" i="1"/>
  <c r="B86" i="1"/>
  <c r="E86" i="1"/>
  <c r="B87" i="1"/>
  <c r="E87" i="1"/>
  <c r="B88" i="1"/>
  <c r="E88" i="1"/>
  <c r="B89" i="1"/>
  <c r="E89" i="1"/>
  <c r="C91" i="1"/>
  <c r="D91" i="1"/>
  <c r="F91" i="1"/>
  <c r="G91" i="1"/>
  <c r="B92" i="1"/>
  <c r="E92" i="1"/>
  <c r="B93" i="1"/>
  <c r="E93" i="1"/>
  <c r="B94" i="1"/>
  <c r="E94" i="1"/>
  <c r="B95" i="1"/>
  <c r="E95" i="1"/>
  <c r="B96" i="1"/>
  <c r="E96" i="1"/>
  <c r="C98" i="1"/>
  <c r="D98" i="1"/>
  <c r="F98" i="1"/>
  <c r="G98" i="1"/>
  <c r="B99" i="1"/>
  <c r="E99" i="1"/>
  <c r="B100" i="1"/>
  <c r="E100" i="1"/>
  <c r="B101" i="1"/>
  <c r="E101" i="1"/>
  <c r="B102" i="1"/>
  <c r="E102" i="1"/>
  <c r="B103" i="1"/>
  <c r="E103" i="1"/>
  <c r="C105" i="1"/>
  <c r="D105" i="1"/>
  <c r="F105" i="1"/>
  <c r="G105" i="1"/>
  <c r="B106" i="1"/>
  <c r="E106" i="1"/>
  <c r="B107" i="1"/>
  <c r="E107" i="1"/>
  <c r="B108" i="1"/>
  <c r="E108" i="1"/>
  <c r="B109" i="1"/>
  <c r="E109" i="1"/>
  <c r="B110" i="1"/>
  <c r="E110" i="1"/>
  <c r="C112" i="1"/>
  <c r="D112" i="1"/>
  <c r="F112" i="1"/>
  <c r="G112" i="1"/>
  <c r="B113" i="1"/>
  <c r="E113" i="1"/>
  <c r="B114" i="1"/>
  <c r="E114" i="1"/>
  <c r="B115" i="1"/>
  <c r="E115" i="1"/>
  <c r="B116" i="1"/>
  <c r="E116" i="1"/>
  <c r="B117" i="1"/>
  <c r="E117" i="1"/>
  <c r="C119" i="1"/>
  <c r="D119" i="1"/>
  <c r="F119" i="1"/>
  <c r="G119" i="1"/>
  <c r="B120" i="1"/>
  <c r="E120" i="1"/>
  <c r="B121" i="1"/>
  <c r="E121" i="1"/>
  <c r="B122" i="1"/>
  <c r="E122" i="1"/>
  <c r="B123" i="1"/>
  <c r="E123" i="1"/>
  <c r="B124" i="1"/>
  <c r="E124" i="1"/>
  <c r="C126" i="1"/>
  <c r="D126" i="1"/>
  <c r="F126" i="1"/>
  <c r="G126" i="1"/>
  <c r="B127" i="1"/>
  <c r="E127" i="1"/>
  <c r="B128" i="1"/>
  <c r="E128" i="1"/>
  <c r="B129" i="1"/>
  <c r="E129" i="1"/>
  <c r="B130" i="1"/>
  <c r="E130" i="1"/>
  <c r="B131" i="1"/>
  <c r="E131" i="1"/>
  <c r="C133" i="1"/>
  <c r="D133" i="1"/>
  <c r="F133" i="1"/>
  <c r="G133" i="1"/>
  <c r="B134" i="1"/>
  <c r="E134" i="1"/>
  <c r="B135" i="1"/>
  <c r="E135" i="1"/>
  <c r="B136" i="1"/>
  <c r="E136" i="1"/>
  <c r="B137" i="1"/>
  <c r="E137" i="1"/>
  <c r="B138" i="1"/>
  <c r="E138" i="1"/>
  <c r="C140" i="1"/>
  <c r="D140" i="1"/>
  <c r="F140" i="1"/>
  <c r="G140" i="1"/>
  <c r="B141" i="1"/>
  <c r="E141" i="1"/>
  <c r="B142" i="1"/>
  <c r="E142" i="1"/>
  <c r="B143" i="1"/>
  <c r="E143" i="1"/>
  <c r="B144" i="1"/>
  <c r="E144" i="1"/>
  <c r="B145" i="1"/>
  <c r="E145" i="1"/>
  <c r="C14" i="1"/>
  <c r="D14" i="1"/>
  <c r="F14" i="1"/>
  <c r="G14" i="1"/>
  <c r="B15" i="1"/>
  <c r="E15" i="1"/>
  <c r="B16" i="1"/>
  <c r="E16" i="1"/>
  <c r="B17" i="1"/>
  <c r="E17" i="1"/>
  <c r="B18" i="1"/>
  <c r="E18" i="1"/>
  <c r="B19" i="1"/>
  <c r="E19" i="1"/>
  <c r="E12" i="1"/>
  <c r="E11" i="1"/>
  <c r="E10" i="1"/>
  <c r="E9" i="1"/>
  <c r="E8" i="1"/>
  <c r="G7" i="1"/>
  <c r="F7" i="1"/>
  <c r="B8" i="1"/>
  <c r="B9" i="1"/>
  <c r="B10" i="1"/>
  <c r="B11" i="1"/>
  <c r="C7" i="1"/>
  <c r="D7" i="1"/>
  <c r="D149" i="1" s="1"/>
  <c r="B12" i="1"/>
  <c r="G149" i="1" l="1"/>
  <c r="G153" i="1"/>
  <c r="G151" i="1"/>
  <c r="F149" i="1"/>
  <c r="E7" i="1"/>
  <c r="B119" i="1"/>
  <c r="C153" i="1"/>
  <c r="F155" i="1"/>
  <c r="F153" i="1"/>
  <c r="B70" i="1"/>
  <c r="F151" i="1"/>
  <c r="B21" i="1"/>
  <c r="E119" i="1"/>
  <c r="G155" i="1"/>
  <c r="E49" i="1"/>
  <c r="D153" i="1"/>
  <c r="E84" i="1"/>
  <c r="E56" i="1"/>
  <c r="E42" i="1"/>
  <c r="E140" i="1"/>
  <c r="B140" i="1"/>
  <c r="E133" i="1"/>
  <c r="B133" i="1"/>
  <c r="D155" i="1"/>
  <c r="E126" i="1"/>
  <c r="B126" i="1"/>
  <c r="C155" i="1"/>
  <c r="E112" i="1"/>
  <c r="B112" i="1"/>
  <c r="E105" i="1"/>
  <c r="B105" i="1"/>
  <c r="E98" i="1"/>
  <c r="B98" i="1"/>
  <c r="E91" i="1"/>
  <c r="B91" i="1"/>
  <c r="B84" i="1"/>
  <c r="E77" i="1"/>
  <c r="B77" i="1"/>
  <c r="E70" i="1"/>
  <c r="E63" i="1"/>
  <c r="B63" i="1"/>
  <c r="B56" i="1"/>
  <c r="B49" i="1"/>
  <c r="D151" i="1"/>
  <c r="B42" i="1"/>
  <c r="E35" i="1"/>
  <c r="B35" i="1"/>
  <c r="C151" i="1"/>
  <c r="E28" i="1"/>
  <c r="B28" i="1"/>
  <c r="E21" i="1"/>
  <c r="C149" i="1"/>
  <c r="D6" i="1"/>
  <c r="F6" i="1"/>
  <c r="E14" i="1"/>
  <c r="G6" i="1"/>
  <c r="G150" i="1" s="1"/>
  <c r="C6" i="1"/>
  <c r="B14" i="1"/>
  <c r="B7" i="1"/>
  <c r="B153" i="1" l="1"/>
  <c r="E149" i="1"/>
  <c r="F154" i="1"/>
  <c r="E151" i="1"/>
  <c r="E153" i="1"/>
  <c r="E155" i="1"/>
  <c r="B151" i="1"/>
  <c r="D152" i="1"/>
  <c r="D156" i="1"/>
  <c r="D150" i="1"/>
  <c r="D154" i="1"/>
  <c r="F152" i="1"/>
  <c r="F156" i="1"/>
  <c r="E6" i="1"/>
  <c r="E150" i="1" s="1"/>
  <c r="F150" i="1"/>
  <c r="B149" i="1"/>
  <c r="G156" i="1"/>
  <c r="G154" i="1"/>
  <c r="G152" i="1"/>
  <c r="C154" i="1"/>
  <c r="C156" i="1"/>
  <c r="C152" i="1"/>
  <c r="C150" i="1"/>
  <c r="B6" i="1"/>
  <c r="E156" i="1" l="1"/>
  <c r="E154" i="1"/>
  <c r="E152" i="1"/>
  <c r="B154" i="1"/>
  <c r="B152" i="1"/>
  <c r="B150" i="1"/>
</calcChain>
</file>

<file path=xl/sharedStrings.xml><?xml version="1.0" encoding="utf-8"?>
<sst xmlns="http://schemas.openxmlformats.org/spreadsheetml/2006/main" count="48" uniqueCount="41">
  <si>
    <t>年齢</t>
    <rPh sb="0" eb="2">
      <t>ネンレイ</t>
    </rPh>
    <phoneticPr fontId="1"/>
  </si>
  <si>
    <t>（各歳）</t>
    <rPh sb="1" eb="2">
      <t>カク</t>
    </rPh>
    <rPh sb="2" eb="3">
      <t>サイ</t>
    </rPh>
    <phoneticPr fontId="1"/>
  </si>
  <si>
    <t>総人口</t>
    <rPh sb="0" eb="3">
      <t>ソウジンコウ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</si>
  <si>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</si>
  <si>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</si>
  <si>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</si>
  <si>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日本人人口</t>
    <rPh sb="0" eb="3">
      <t>ニホンジン</t>
    </rPh>
    <rPh sb="3" eb="5">
      <t>ジンコウ</t>
    </rPh>
    <phoneticPr fontId="1"/>
  </si>
  <si>
    <t>0～4</t>
    <phoneticPr fontId="1"/>
  </si>
  <si>
    <t>5～9</t>
    <phoneticPr fontId="1"/>
  </si>
  <si>
    <t>10～14</t>
    <phoneticPr fontId="1"/>
  </si>
  <si>
    <t>15～19</t>
    <phoneticPr fontId="1"/>
  </si>
  <si>
    <t>20～24</t>
    <phoneticPr fontId="1"/>
  </si>
  <si>
    <t>25～29</t>
    <phoneticPr fontId="1"/>
  </si>
  <si>
    <t>30～34</t>
    <phoneticPr fontId="1"/>
  </si>
  <si>
    <t>35～39</t>
    <phoneticPr fontId="1"/>
  </si>
  <si>
    <t>40～44</t>
    <phoneticPr fontId="1"/>
  </si>
  <si>
    <t>45～49</t>
    <phoneticPr fontId="1"/>
  </si>
  <si>
    <t>50～54</t>
    <phoneticPr fontId="1"/>
  </si>
  <si>
    <t>55～59</t>
    <phoneticPr fontId="1"/>
  </si>
  <si>
    <t>60～64</t>
    <phoneticPr fontId="1"/>
  </si>
  <si>
    <t>65～69</t>
    <phoneticPr fontId="1"/>
  </si>
  <si>
    <t>70～74</t>
    <phoneticPr fontId="1"/>
  </si>
  <si>
    <t>75～79</t>
    <phoneticPr fontId="1"/>
  </si>
  <si>
    <t>80～84</t>
    <phoneticPr fontId="1"/>
  </si>
  <si>
    <t>85～89</t>
    <phoneticPr fontId="1"/>
  </si>
  <si>
    <t>90～94</t>
    <phoneticPr fontId="1"/>
  </si>
  <si>
    <t>95～99</t>
    <phoneticPr fontId="1"/>
  </si>
  <si>
    <t>100歳以上</t>
    <rPh sb="3" eb="4">
      <t>サイ</t>
    </rPh>
    <rPh sb="4" eb="6">
      <t>イジョウ</t>
    </rPh>
    <phoneticPr fontId="1"/>
  </si>
  <si>
    <t>不詳</t>
    <rPh sb="0" eb="2">
      <t>フショウ</t>
    </rPh>
    <phoneticPr fontId="1"/>
  </si>
  <si>
    <t>（再掲）</t>
    <rPh sb="1" eb="3">
      <t>サイケイ</t>
    </rPh>
    <phoneticPr fontId="1"/>
  </si>
  <si>
    <t>15歳未満</t>
    <rPh sb="2" eb="3">
      <t>サイ</t>
    </rPh>
    <rPh sb="3" eb="5">
      <t>ミマン</t>
    </rPh>
    <phoneticPr fontId="1"/>
  </si>
  <si>
    <t>（％）</t>
    <phoneticPr fontId="1"/>
  </si>
  <si>
    <t>15～64歳</t>
    <rPh sb="5" eb="6">
      <t>サイ</t>
    </rPh>
    <phoneticPr fontId="1"/>
  </si>
  <si>
    <t>65歳以上</t>
    <rPh sb="2" eb="3">
      <t>サイ</t>
    </rPh>
    <rPh sb="3" eb="5">
      <t>イジョウ</t>
    </rPh>
    <phoneticPr fontId="1"/>
  </si>
  <si>
    <t>75歳以上</t>
    <rPh sb="2" eb="3">
      <t>サイ</t>
    </rPh>
    <rPh sb="3" eb="5">
      <t>イジョウ</t>
    </rPh>
    <phoneticPr fontId="1"/>
  </si>
  <si>
    <t>平均年齢</t>
    <rPh sb="0" eb="2">
      <t>ヘイキン</t>
    </rPh>
    <rPh sb="2" eb="4">
      <t>ネンレイ</t>
    </rPh>
    <phoneticPr fontId="1"/>
  </si>
  <si>
    <t>年齢中位数</t>
    <rPh sb="0" eb="2">
      <t>ネンレイ</t>
    </rPh>
    <rPh sb="2" eb="5">
      <t>チュウイスウ</t>
    </rPh>
    <phoneticPr fontId="1"/>
  </si>
  <si>
    <t>国勢調査</t>
    <rPh sb="0" eb="2">
      <t>コクセイ</t>
    </rPh>
    <rPh sb="2" eb="4">
      <t>チョウサ</t>
    </rPh>
    <phoneticPr fontId="1"/>
  </si>
  <si>
    <t>（注）　割合は「不詳」を除いて算出</t>
    <rPh sb="1" eb="2">
      <t>チュウ</t>
    </rPh>
    <rPh sb="4" eb="6">
      <t>ワリアイ</t>
    </rPh>
    <rPh sb="8" eb="10">
      <t>フショウ</t>
    </rPh>
    <rPh sb="12" eb="13">
      <t>ノゾ</t>
    </rPh>
    <rPh sb="15" eb="17">
      <t>サンシュツ</t>
    </rPh>
    <phoneticPr fontId="1"/>
  </si>
  <si>
    <t>令和2年（'20）10月1日現在</t>
    <rPh sb="0" eb="2">
      <t>レイワ</t>
    </rPh>
    <rPh sb="3" eb="4">
      <t>ネン</t>
    </rPh>
    <rPh sb="11" eb="12">
      <t>ガツ</t>
    </rPh>
    <rPh sb="13" eb="14">
      <t>ニチ</t>
    </rPh>
    <rPh sb="14" eb="16">
      <t>ゲンザイ</t>
    </rPh>
    <phoneticPr fontId="1"/>
  </si>
  <si>
    <t>表１　性・年齢別人口（令和２年国勢調査人口）</t>
    <rPh sb="0" eb="1">
      <t>ヒョウ</t>
    </rPh>
    <rPh sb="3" eb="4">
      <t>セイ</t>
    </rPh>
    <rPh sb="5" eb="8">
      <t>ネンレイベツ</t>
    </rPh>
    <rPh sb="8" eb="10">
      <t>ジンコウ</t>
    </rPh>
    <rPh sb="11" eb="13">
      <t>レイワ</t>
    </rPh>
    <rPh sb="14" eb="15">
      <t>ネン</t>
    </rPh>
    <rPh sb="15" eb="17">
      <t>コクセイ</t>
    </rPh>
    <rPh sb="17" eb="19">
      <t>チョウサ</t>
    </rPh>
    <rPh sb="19" eb="21">
      <t>ジンコウ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</si>
</sst>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 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b/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vertical="center"/>
    </xf>
    <xf numFmtId="176" fontId="2" fillId="0" borderId="3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176" fontId="2" fillId="0" borderId="10" xfId="0" applyNumberFormat="1" applyFont="1" applyBorder="1">
      <alignment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left" vertical="center"/>
    </xf>
    <xf numFmtId="176" fontId="2" fillId="0" borderId="4" xfId="0" applyNumberFormat="1" applyFont="1" applyBorder="1">
      <alignment vertical="center"/>
    </xf>
    <xf numFmtId="176" fontId="2" fillId="0" borderId="8" xfId="0" applyNumberFormat="1" applyFont="1" applyBorder="1">
      <alignment vertical="center"/>
    </xf>
    <xf numFmtId="176" fontId="2" fillId="0" borderId="11" xfId="0" applyNumberFormat="1" applyFont="1" applyBorder="1">
      <alignment vertical="center"/>
    </xf>
    <xf numFmtId="176" fontId="2" fillId="0" borderId="2" xfId="0" applyNumberFormat="1" applyFont="1" applyBorder="1" applyAlignment="1">
      <alignment vertical="center"/>
    </xf>
    <xf numFmtId="176" fontId="2" fillId="0" borderId="2" xfId="0" applyNumberFormat="1" applyFont="1" applyBorder="1">
      <alignment vertical="center"/>
    </xf>
    <xf numFmtId="176" fontId="2" fillId="0" borderId="6" xfId="0" applyNumberFormat="1" applyFont="1" applyBorder="1">
      <alignment vertical="center"/>
    </xf>
    <xf numFmtId="176" fontId="2" fillId="0" borderId="9" xfId="0" applyNumberFormat="1" applyFont="1" applyBorder="1">
      <alignment vertical="center"/>
    </xf>
    <xf numFmtId="176" fontId="2" fillId="0" borderId="3" xfId="0" applyNumberFormat="1" applyFont="1" applyBorder="1" applyAlignment="1">
      <alignment horizontal="right" vertical="center"/>
    </xf>
    <xf numFmtId="177" fontId="2" fillId="0" borderId="3" xfId="0" applyNumberFormat="1" applyFont="1" applyBorder="1">
      <alignment vertical="center"/>
    </xf>
    <xf numFmtId="177" fontId="2" fillId="0" borderId="7" xfId="0" applyNumberFormat="1" applyFont="1" applyBorder="1">
      <alignment vertical="center"/>
    </xf>
    <xf numFmtId="177" fontId="2" fillId="0" borderId="10" xfId="0" applyNumberFormat="1" applyFont="1" applyBorder="1">
      <alignment vertical="center"/>
    </xf>
    <xf numFmtId="176" fontId="2" fillId="0" borderId="3" xfId="0" applyNumberFormat="1" applyFont="1" applyBorder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177" fontId="2" fillId="0" borderId="4" xfId="0" applyNumberFormat="1" applyFont="1" applyBorder="1">
      <alignment vertical="center"/>
    </xf>
    <xf numFmtId="177" fontId="2" fillId="0" borderId="8" xfId="0" applyNumberFormat="1" applyFont="1" applyBorder="1">
      <alignment vertical="center"/>
    </xf>
    <xf numFmtId="177" fontId="2" fillId="0" borderId="11" xfId="0" applyNumberFormat="1" applyFont="1" applyBorder="1">
      <alignment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G206"/>
  <sheetViews>
    <sheetView tabSelected="1" view="pageBreakPreview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J13" sqref="J13"/>
    </sheetView>
  </sheetViews>
  <sheetFormatPr defaultRowHeight="12" x14ac:dyDescent="0.15"/>
  <cols>
    <col min="1" max="1" width="13.625" style="2" customWidth="1"/>
    <col min="2" max="7" width="10.625" style="1" customWidth="1"/>
    <col min="8" max="16384" width="9" style="1"/>
  </cols>
  <sheetData>
    <row r="1" spans="1:7" ht="20.100000000000001" customHeight="1" x14ac:dyDescent="0.15">
      <c r="A1" s="34" t="s">
        <v>40</v>
      </c>
      <c r="B1" s="34"/>
      <c r="C1" s="34"/>
      <c r="D1" s="34"/>
      <c r="E1" s="34"/>
      <c r="F1" s="34"/>
      <c r="G1" s="34"/>
    </row>
    <row r="2" spans="1:7" ht="20.100000000000001" customHeight="1" x14ac:dyDescent="0.15"/>
    <row r="3" spans="1:7" ht="20.100000000000001" customHeight="1" x14ac:dyDescent="0.15">
      <c r="G3" s="3" t="s">
        <v>39</v>
      </c>
    </row>
    <row r="4" spans="1:7" ht="20.100000000000001" customHeight="1" x14ac:dyDescent="0.15">
      <c r="A4" s="4" t="s">
        <v>0</v>
      </c>
      <c r="B4" s="31" t="s">
        <v>2</v>
      </c>
      <c r="C4" s="31"/>
      <c r="D4" s="32"/>
      <c r="E4" s="33" t="s">
        <v>6</v>
      </c>
      <c r="F4" s="31"/>
      <c r="G4" s="31"/>
    </row>
    <row r="5" spans="1:7" ht="20.100000000000001" customHeight="1" x14ac:dyDescent="0.15">
      <c r="A5" s="5" t="s">
        <v>1</v>
      </c>
      <c r="B5" s="6" t="s">
        <v>3</v>
      </c>
      <c r="C5" s="6" t="s">
        <v>4</v>
      </c>
      <c r="D5" s="7" t="s">
        <v>5</v>
      </c>
      <c r="E5" s="8" t="s">
        <v>3</v>
      </c>
      <c r="F5" s="6" t="s">
        <v>4</v>
      </c>
      <c r="G5" s="6" t="s">
        <v>5</v>
      </c>
    </row>
    <row r="6" spans="1:7" ht="20.100000000000001" customHeight="1" x14ac:dyDescent="0.15">
      <c r="A6" s="9" t="s">
        <v>3</v>
      </c>
      <c r="B6" s="10">
        <f>C6+D6</f>
        <v>329306</v>
      </c>
      <c r="C6" s="10">
        <f>SUBTOTAL(9,C7:C147)</f>
        <v>152108</v>
      </c>
      <c r="D6" s="11">
        <f>SUBTOTAL(9,D7:D147)</f>
        <v>177198</v>
      </c>
      <c r="E6" s="12">
        <f>F6+G6</f>
        <v>325287</v>
      </c>
      <c r="F6" s="10">
        <f>SUBTOTAL(9,F7:F147)</f>
        <v>150318</v>
      </c>
      <c r="G6" s="10">
        <f>SUBTOTAL(9,G7:G147)</f>
        <v>174969</v>
      </c>
    </row>
    <row r="7" spans="1:7" ht="20.100000000000001" customHeight="1" x14ac:dyDescent="0.15">
      <c r="A7" s="9" t="s">
        <v>7</v>
      </c>
      <c r="B7" s="10">
        <f>SUBTOTAL(9,B8:B12)</f>
        <v>10111</v>
      </c>
      <c r="C7" s="10">
        <f t="shared" ref="C7:D7" si="0">SUBTOTAL(9,C8:C12)</f>
        <v>5159</v>
      </c>
      <c r="D7" s="11">
        <f t="shared" si="0"/>
        <v>4952</v>
      </c>
      <c r="E7" s="12">
        <f>SUBTOTAL(9,E8:E12)</f>
        <v>10086</v>
      </c>
      <c r="F7" s="10">
        <f t="shared" ref="F7" si="1">SUBTOTAL(9,F8:F12)</f>
        <v>5145</v>
      </c>
      <c r="G7" s="10">
        <f t="shared" ref="G7" si="2">SUBTOTAL(9,G8:G12)</f>
        <v>4941</v>
      </c>
    </row>
    <row r="8" spans="1:7" ht="20.100000000000001" customHeight="1" x14ac:dyDescent="0.15">
      <c r="A8" s="13">
        <v>0</v>
      </c>
      <c r="B8" s="10">
        <f t="shared" ref="B8:B12" si="3">C8+D8</f>
        <v>1852</v>
      </c>
      <c r="C8" s="10">
        <v>941</v>
      </c>
      <c r="D8" s="11">
        <v>911</v>
      </c>
      <c r="E8" s="12">
        <f t="shared" ref="E8:E12" si="4">F8+G8</f>
        <v>1846</v>
      </c>
      <c r="F8" s="10">
        <v>937</v>
      </c>
      <c r="G8" s="10">
        <v>909</v>
      </c>
    </row>
    <row r="9" spans="1:7" ht="20.100000000000001" customHeight="1" x14ac:dyDescent="0.15">
      <c r="A9" s="13">
        <v>1</v>
      </c>
      <c r="B9" s="10">
        <f t="shared" si="3"/>
        <v>1900</v>
      </c>
      <c r="C9" s="10">
        <v>972</v>
      </c>
      <c r="D9" s="11">
        <v>928</v>
      </c>
      <c r="E9" s="12">
        <f t="shared" si="4"/>
        <v>1891</v>
      </c>
      <c r="F9" s="10">
        <v>968</v>
      </c>
      <c r="G9" s="10">
        <v>923</v>
      </c>
    </row>
    <row r="10" spans="1:7" ht="20.100000000000001" customHeight="1" x14ac:dyDescent="0.15">
      <c r="A10" s="13">
        <v>2</v>
      </c>
      <c r="B10" s="10">
        <f t="shared" si="3"/>
        <v>2061</v>
      </c>
      <c r="C10" s="10">
        <v>1060</v>
      </c>
      <c r="D10" s="11">
        <v>1001</v>
      </c>
      <c r="E10" s="12">
        <f t="shared" si="4"/>
        <v>2059</v>
      </c>
      <c r="F10" s="10">
        <v>1058</v>
      </c>
      <c r="G10" s="10">
        <v>1001</v>
      </c>
    </row>
    <row r="11" spans="1:7" ht="20.100000000000001" customHeight="1" x14ac:dyDescent="0.15">
      <c r="A11" s="13">
        <v>3</v>
      </c>
      <c r="B11" s="10">
        <f t="shared" si="3"/>
        <v>2085</v>
      </c>
      <c r="C11" s="10">
        <v>1073</v>
      </c>
      <c r="D11" s="11">
        <v>1012</v>
      </c>
      <c r="E11" s="12">
        <f t="shared" si="4"/>
        <v>2082</v>
      </c>
      <c r="F11" s="10">
        <v>1071</v>
      </c>
      <c r="G11" s="10">
        <v>1011</v>
      </c>
    </row>
    <row r="12" spans="1:7" ht="20.100000000000001" customHeight="1" x14ac:dyDescent="0.15">
      <c r="A12" s="13">
        <v>4</v>
      </c>
      <c r="B12" s="10">
        <f t="shared" si="3"/>
        <v>2213</v>
      </c>
      <c r="C12" s="10">
        <v>1113</v>
      </c>
      <c r="D12" s="11">
        <v>1100</v>
      </c>
      <c r="E12" s="12">
        <f t="shared" si="4"/>
        <v>2208</v>
      </c>
      <c r="F12" s="10">
        <v>1111</v>
      </c>
      <c r="G12" s="10">
        <v>1097</v>
      </c>
    </row>
    <row r="13" spans="1:7" ht="20.100000000000001" customHeight="1" x14ac:dyDescent="0.15">
      <c r="A13" s="13"/>
      <c r="B13" s="10"/>
      <c r="C13" s="10"/>
      <c r="D13" s="11"/>
      <c r="E13" s="12"/>
      <c r="F13" s="10"/>
      <c r="G13" s="10"/>
    </row>
    <row r="14" spans="1:7" ht="20.100000000000001" customHeight="1" x14ac:dyDescent="0.15">
      <c r="A14" s="9" t="s">
        <v>8</v>
      </c>
      <c r="B14" s="10">
        <f>SUBTOTAL(9,B15:B19)</f>
        <v>11803</v>
      </c>
      <c r="C14" s="10">
        <f t="shared" ref="C14" si="5">SUBTOTAL(9,C15:C19)</f>
        <v>5962</v>
      </c>
      <c r="D14" s="11">
        <f t="shared" ref="D14" si="6">SUBTOTAL(9,D15:D19)</f>
        <v>5841</v>
      </c>
      <c r="E14" s="12">
        <f>SUBTOTAL(9,E15:E19)</f>
        <v>11774</v>
      </c>
      <c r="F14" s="10">
        <f t="shared" ref="F14" si="7">SUBTOTAL(9,F15:F19)</f>
        <v>5949</v>
      </c>
      <c r="G14" s="10">
        <f t="shared" ref="G14" si="8">SUBTOTAL(9,G15:G19)</f>
        <v>5825</v>
      </c>
    </row>
    <row r="15" spans="1:7" ht="20.100000000000001" customHeight="1" x14ac:dyDescent="0.15">
      <c r="A15" s="13">
        <v>5</v>
      </c>
      <c r="B15" s="10">
        <f t="shared" ref="B15:B19" si="9">C15+D15</f>
        <v>2277</v>
      </c>
      <c r="C15" s="10">
        <v>1179</v>
      </c>
      <c r="D15" s="11">
        <v>1098</v>
      </c>
      <c r="E15" s="12">
        <f t="shared" ref="E15:E19" si="10">F15+G15</f>
        <v>2270</v>
      </c>
      <c r="F15" s="10">
        <v>1178</v>
      </c>
      <c r="G15" s="10">
        <v>1092</v>
      </c>
    </row>
    <row r="16" spans="1:7" ht="20.100000000000001" customHeight="1" x14ac:dyDescent="0.15">
      <c r="A16" s="13">
        <v>6</v>
      </c>
      <c r="B16" s="10">
        <f t="shared" si="9"/>
        <v>2320</v>
      </c>
      <c r="C16" s="10">
        <v>1162</v>
      </c>
      <c r="D16" s="11">
        <v>1158</v>
      </c>
      <c r="E16" s="12">
        <f t="shared" si="10"/>
        <v>2315</v>
      </c>
      <c r="F16" s="10">
        <v>1159</v>
      </c>
      <c r="G16" s="10">
        <v>1156</v>
      </c>
    </row>
    <row r="17" spans="1:7" ht="20.100000000000001" customHeight="1" x14ac:dyDescent="0.15">
      <c r="A17" s="13">
        <v>7</v>
      </c>
      <c r="B17" s="10">
        <f t="shared" si="9"/>
        <v>2368</v>
      </c>
      <c r="C17" s="10">
        <v>1152</v>
      </c>
      <c r="D17" s="11">
        <v>1216</v>
      </c>
      <c r="E17" s="12">
        <f t="shared" si="10"/>
        <v>2363</v>
      </c>
      <c r="F17" s="10">
        <v>1147</v>
      </c>
      <c r="G17" s="10">
        <v>1216</v>
      </c>
    </row>
    <row r="18" spans="1:7" ht="20.100000000000001" customHeight="1" x14ac:dyDescent="0.15">
      <c r="A18" s="13">
        <v>8</v>
      </c>
      <c r="B18" s="10">
        <f t="shared" si="9"/>
        <v>2366</v>
      </c>
      <c r="C18" s="10">
        <v>1205</v>
      </c>
      <c r="D18" s="11">
        <v>1161</v>
      </c>
      <c r="E18" s="12">
        <f t="shared" si="10"/>
        <v>2359</v>
      </c>
      <c r="F18" s="10">
        <v>1204</v>
      </c>
      <c r="G18" s="10">
        <v>1155</v>
      </c>
    </row>
    <row r="19" spans="1:7" ht="20.100000000000001" customHeight="1" x14ac:dyDescent="0.15">
      <c r="A19" s="13">
        <v>9</v>
      </c>
      <c r="B19" s="10">
        <f t="shared" si="9"/>
        <v>2472</v>
      </c>
      <c r="C19" s="10">
        <v>1264</v>
      </c>
      <c r="D19" s="11">
        <v>1208</v>
      </c>
      <c r="E19" s="12">
        <f t="shared" si="10"/>
        <v>2467</v>
      </c>
      <c r="F19" s="10">
        <v>1261</v>
      </c>
      <c r="G19" s="10">
        <v>1206</v>
      </c>
    </row>
    <row r="20" spans="1:7" ht="20.100000000000001" customHeight="1" x14ac:dyDescent="0.15">
      <c r="A20" s="13"/>
      <c r="B20" s="10"/>
      <c r="C20" s="10"/>
      <c r="D20" s="11"/>
      <c r="E20" s="12"/>
      <c r="F20" s="10"/>
      <c r="G20" s="10"/>
    </row>
    <row r="21" spans="1:7" ht="20.100000000000001" customHeight="1" x14ac:dyDescent="0.15">
      <c r="A21" s="9" t="s">
        <v>9</v>
      </c>
      <c r="B21" s="10">
        <f t="shared" ref="B21" si="11">SUBTOTAL(9,B22:B26)</f>
        <v>12777</v>
      </c>
      <c r="C21" s="10">
        <f t="shared" ref="C21" si="12">SUBTOTAL(9,C22:C26)</f>
        <v>6676</v>
      </c>
      <c r="D21" s="11">
        <f t="shared" ref="D21:E21" si="13">SUBTOTAL(9,D22:D26)</f>
        <v>6101</v>
      </c>
      <c r="E21" s="12">
        <f t="shared" si="13"/>
        <v>12754</v>
      </c>
      <c r="F21" s="10">
        <f t="shared" ref="F21" si="14">SUBTOTAL(9,F22:F26)</f>
        <v>6661</v>
      </c>
      <c r="G21" s="10">
        <f t="shared" ref="G21" si="15">SUBTOTAL(9,G22:G26)</f>
        <v>6093</v>
      </c>
    </row>
    <row r="22" spans="1:7" ht="20.100000000000001" customHeight="1" x14ac:dyDescent="0.15">
      <c r="A22" s="13">
        <v>10</v>
      </c>
      <c r="B22" s="10">
        <f t="shared" ref="B22:B26" si="16">C22+D22</f>
        <v>2518</v>
      </c>
      <c r="C22" s="10">
        <v>1290</v>
      </c>
      <c r="D22" s="11">
        <v>1228</v>
      </c>
      <c r="E22" s="12">
        <f t="shared" ref="E22:E26" si="17">F22+G22</f>
        <v>2514</v>
      </c>
      <c r="F22" s="10">
        <v>1286</v>
      </c>
      <c r="G22" s="10">
        <v>1228</v>
      </c>
    </row>
    <row r="23" spans="1:7" ht="20.100000000000001" customHeight="1" x14ac:dyDescent="0.15">
      <c r="A23" s="13">
        <v>11</v>
      </c>
      <c r="B23" s="10">
        <f t="shared" si="16"/>
        <v>2396</v>
      </c>
      <c r="C23" s="10">
        <v>1210</v>
      </c>
      <c r="D23" s="11">
        <v>1186</v>
      </c>
      <c r="E23" s="12">
        <f t="shared" si="17"/>
        <v>2390</v>
      </c>
      <c r="F23" s="10">
        <v>1208</v>
      </c>
      <c r="G23" s="10">
        <v>1182</v>
      </c>
    </row>
    <row r="24" spans="1:7" ht="20.100000000000001" customHeight="1" x14ac:dyDescent="0.15">
      <c r="A24" s="13">
        <v>12</v>
      </c>
      <c r="B24" s="10">
        <f t="shared" si="16"/>
        <v>2632</v>
      </c>
      <c r="C24" s="10">
        <v>1396</v>
      </c>
      <c r="D24" s="11">
        <v>1236</v>
      </c>
      <c r="E24" s="12">
        <f t="shared" si="17"/>
        <v>2628</v>
      </c>
      <c r="F24" s="10">
        <v>1393</v>
      </c>
      <c r="G24" s="10">
        <v>1235</v>
      </c>
    </row>
    <row r="25" spans="1:7" ht="20.100000000000001" customHeight="1" x14ac:dyDescent="0.15">
      <c r="A25" s="13">
        <v>13</v>
      </c>
      <c r="B25" s="10">
        <f t="shared" si="16"/>
        <v>2595</v>
      </c>
      <c r="C25" s="10">
        <v>1344</v>
      </c>
      <c r="D25" s="11">
        <v>1251</v>
      </c>
      <c r="E25" s="12">
        <f t="shared" si="17"/>
        <v>2592</v>
      </c>
      <c r="F25" s="10">
        <v>1341</v>
      </c>
      <c r="G25" s="10">
        <v>1251</v>
      </c>
    </row>
    <row r="26" spans="1:7" ht="20.100000000000001" customHeight="1" x14ac:dyDescent="0.15">
      <c r="A26" s="13">
        <v>14</v>
      </c>
      <c r="B26" s="10">
        <f t="shared" si="16"/>
        <v>2636</v>
      </c>
      <c r="C26" s="10">
        <v>1436</v>
      </c>
      <c r="D26" s="11">
        <v>1200</v>
      </c>
      <c r="E26" s="12">
        <f t="shared" si="17"/>
        <v>2630</v>
      </c>
      <c r="F26" s="10">
        <v>1433</v>
      </c>
      <c r="G26" s="10">
        <v>1197</v>
      </c>
    </row>
    <row r="27" spans="1:7" ht="20.100000000000001" customHeight="1" x14ac:dyDescent="0.15">
      <c r="A27" s="13"/>
      <c r="B27" s="10"/>
      <c r="C27" s="10"/>
      <c r="D27" s="11"/>
      <c r="E27" s="12"/>
      <c r="F27" s="10"/>
      <c r="G27" s="10"/>
    </row>
    <row r="28" spans="1:7" ht="20.100000000000001" customHeight="1" x14ac:dyDescent="0.15">
      <c r="A28" s="9" t="s">
        <v>10</v>
      </c>
      <c r="B28" s="10">
        <f t="shared" ref="B28" si="18">SUBTOTAL(9,B29:B33)</f>
        <v>13672</v>
      </c>
      <c r="C28" s="10">
        <f t="shared" ref="C28" si="19">SUBTOTAL(9,C29:C33)</f>
        <v>6938</v>
      </c>
      <c r="D28" s="11">
        <f t="shared" ref="D28:E28" si="20">SUBTOTAL(9,D29:D33)</f>
        <v>6734</v>
      </c>
      <c r="E28" s="12">
        <f t="shared" si="20"/>
        <v>13641</v>
      </c>
      <c r="F28" s="10">
        <f t="shared" ref="F28" si="21">SUBTOTAL(9,F29:F33)</f>
        <v>6925</v>
      </c>
      <c r="G28" s="10">
        <f t="shared" ref="G28" si="22">SUBTOTAL(9,G29:G33)</f>
        <v>6716</v>
      </c>
    </row>
    <row r="29" spans="1:7" ht="20.100000000000001" customHeight="1" x14ac:dyDescent="0.15">
      <c r="A29" s="13">
        <v>15</v>
      </c>
      <c r="B29" s="10">
        <f t="shared" ref="B29:B33" si="23">C29+D29</f>
        <v>2722</v>
      </c>
      <c r="C29" s="10">
        <v>1327</v>
      </c>
      <c r="D29" s="11">
        <v>1395</v>
      </c>
      <c r="E29" s="12">
        <f t="shared" ref="E29:E33" si="24">F29+G29</f>
        <v>2722</v>
      </c>
      <c r="F29" s="10">
        <v>1327</v>
      </c>
      <c r="G29" s="10">
        <v>1395</v>
      </c>
    </row>
    <row r="30" spans="1:7" ht="20.100000000000001" customHeight="1" x14ac:dyDescent="0.15">
      <c r="A30" s="13">
        <v>16</v>
      </c>
      <c r="B30" s="10">
        <f t="shared" si="23"/>
        <v>2992</v>
      </c>
      <c r="C30" s="10">
        <v>1544</v>
      </c>
      <c r="D30" s="11">
        <v>1448</v>
      </c>
      <c r="E30" s="12">
        <f t="shared" si="24"/>
        <v>2985</v>
      </c>
      <c r="F30" s="10">
        <v>1539</v>
      </c>
      <c r="G30" s="10">
        <v>1446</v>
      </c>
    </row>
    <row r="31" spans="1:7" ht="20.100000000000001" customHeight="1" x14ac:dyDescent="0.15">
      <c r="A31" s="13">
        <v>17</v>
      </c>
      <c r="B31" s="10">
        <f t="shared" si="23"/>
        <v>2945</v>
      </c>
      <c r="C31" s="10">
        <v>1525</v>
      </c>
      <c r="D31" s="11">
        <v>1420</v>
      </c>
      <c r="E31" s="12">
        <f t="shared" si="24"/>
        <v>2941</v>
      </c>
      <c r="F31" s="10">
        <v>1524</v>
      </c>
      <c r="G31" s="10">
        <v>1417</v>
      </c>
    </row>
    <row r="32" spans="1:7" ht="20.100000000000001" customHeight="1" x14ac:dyDescent="0.15">
      <c r="A32" s="13">
        <v>18</v>
      </c>
      <c r="B32" s="10">
        <f t="shared" si="23"/>
        <v>2691</v>
      </c>
      <c r="C32" s="10">
        <v>1403</v>
      </c>
      <c r="D32" s="11">
        <v>1288</v>
      </c>
      <c r="E32" s="12">
        <f t="shared" si="24"/>
        <v>2686</v>
      </c>
      <c r="F32" s="10">
        <v>1401</v>
      </c>
      <c r="G32" s="10">
        <v>1285</v>
      </c>
    </row>
    <row r="33" spans="1:7" ht="20.100000000000001" customHeight="1" x14ac:dyDescent="0.15">
      <c r="A33" s="13">
        <v>19</v>
      </c>
      <c r="B33" s="10">
        <f t="shared" si="23"/>
        <v>2322</v>
      </c>
      <c r="C33" s="10">
        <v>1139</v>
      </c>
      <c r="D33" s="11">
        <v>1183</v>
      </c>
      <c r="E33" s="12">
        <f t="shared" si="24"/>
        <v>2307</v>
      </c>
      <c r="F33" s="10">
        <v>1134</v>
      </c>
      <c r="G33" s="10">
        <v>1173</v>
      </c>
    </row>
    <row r="34" spans="1:7" ht="20.100000000000001" customHeight="1" x14ac:dyDescent="0.15">
      <c r="A34" s="13"/>
      <c r="B34" s="10"/>
      <c r="C34" s="10"/>
      <c r="D34" s="11"/>
      <c r="E34" s="12"/>
      <c r="F34" s="10"/>
      <c r="G34" s="10"/>
    </row>
    <row r="35" spans="1:7" ht="20.100000000000001" customHeight="1" x14ac:dyDescent="0.15">
      <c r="A35" s="9" t="s">
        <v>11</v>
      </c>
      <c r="B35" s="10">
        <f t="shared" ref="B35" si="25">SUBTOTAL(9,B36:B40)</f>
        <v>11677</v>
      </c>
      <c r="C35" s="10">
        <f t="shared" ref="C35" si="26">SUBTOTAL(9,C36:C40)</f>
        <v>5635</v>
      </c>
      <c r="D35" s="11">
        <f t="shared" ref="D35:E35" si="27">SUBTOTAL(9,D36:D40)</f>
        <v>6042</v>
      </c>
      <c r="E35" s="12">
        <f t="shared" si="27"/>
        <v>11443</v>
      </c>
      <c r="F35" s="10">
        <f t="shared" ref="F35" si="28">SUBTOTAL(9,F36:F40)</f>
        <v>5493</v>
      </c>
      <c r="G35" s="10">
        <f t="shared" ref="G35" si="29">SUBTOTAL(9,G36:G40)</f>
        <v>5950</v>
      </c>
    </row>
    <row r="36" spans="1:7" ht="20.100000000000001" customHeight="1" x14ac:dyDescent="0.15">
      <c r="A36" s="13">
        <v>20</v>
      </c>
      <c r="B36" s="10">
        <f t="shared" ref="B36:B40" si="30">C36+D36</f>
        <v>2294</v>
      </c>
      <c r="C36" s="10">
        <v>1091</v>
      </c>
      <c r="D36" s="11">
        <v>1203</v>
      </c>
      <c r="E36" s="12">
        <f t="shared" ref="E36:E40" si="31">F36+G36</f>
        <v>2252</v>
      </c>
      <c r="F36" s="10">
        <v>1071</v>
      </c>
      <c r="G36" s="10">
        <v>1181</v>
      </c>
    </row>
    <row r="37" spans="1:7" ht="20.100000000000001" customHeight="1" x14ac:dyDescent="0.15">
      <c r="A37" s="13">
        <v>21</v>
      </c>
      <c r="B37" s="10">
        <f t="shared" si="30"/>
        <v>2229</v>
      </c>
      <c r="C37" s="10">
        <v>1024</v>
      </c>
      <c r="D37" s="11">
        <v>1205</v>
      </c>
      <c r="E37" s="12">
        <f t="shared" si="31"/>
        <v>2199</v>
      </c>
      <c r="F37" s="10">
        <v>1008</v>
      </c>
      <c r="G37" s="10">
        <v>1191</v>
      </c>
    </row>
    <row r="38" spans="1:7" ht="20.100000000000001" customHeight="1" x14ac:dyDescent="0.15">
      <c r="A38" s="13">
        <v>22</v>
      </c>
      <c r="B38" s="10">
        <f t="shared" si="30"/>
        <v>2418</v>
      </c>
      <c r="C38" s="10">
        <v>1165</v>
      </c>
      <c r="D38" s="11">
        <v>1253</v>
      </c>
      <c r="E38" s="12">
        <f t="shared" si="31"/>
        <v>2363</v>
      </c>
      <c r="F38" s="10">
        <v>1129</v>
      </c>
      <c r="G38" s="10">
        <v>1234</v>
      </c>
    </row>
    <row r="39" spans="1:7" ht="20.100000000000001" customHeight="1" x14ac:dyDescent="0.15">
      <c r="A39" s="13">
        <v>23</v>
      </c>
      <c r="B39" s="10">
        <f t="shared" si="30"/>
        <v>2329</v>
      </c>
      <c r="C39" s="10">
        <v>1128</v>
      </c>
      <c r="D39" s="11">
        <v>1201</v>
      </c>
      <c r="E39" s="12">
        <f t="shared" si="31"/>
        <v>2284</v>
      </c>
      <c r="F39" s="10">
        <v>1097</v>
      </c>
      <c r="G39" s="10">
        <v>1187</v>
      </c>
    </row>
    <row r="40" spans="1:7" ht="20.100000000000001" customHeight="1" x14ac:dyDescent="0.15">
      <c r="A40" s="13">
        <v>24</v>
      </c>
      <c r="B40" s="10">
        <f t="shared" si="30"/>
        <v>2407</v>
      </c>
      <c r="C40" s="10">
        <v>1227</v>
      </c>
      <c r="D40" s="11">
        <v>1180</v>
      </c>
      <c r="E40" s="12">
        <f t="shared" si="31"/>
        <v>2345</v>
      </c>
      <c r="F40" s="10">
        <v>1188</v>
      </c>
      <c r="G40" s="10">
        <v>1157</v>
      </c>
    </row>
    <row r="41" spans="1:7" ht="20.100000000000001" customHeight="1" x14ac:dyDescent="0.15">
      <c r="A41" s="5"/>
      <c r="B41" s="15"/>
      <c r="C41" s="15"/>
      <c r="D41" s="16"/>
      <c r="E41" s="17"/>
      <c r="F41" s="15"/>
      <c r="G41" s="15"/>
    </row>
    <row r="42" spans="1:7" ht="20.100000000000001" customHeight="1" x14ac:dyDescent="0.15">
      <c r="A42" s="18" t="s">
        <v>12</v>
      </c>
      <c r="B42" s="19">
        <f t="shared" ref="B42" si="32">SUBTOTAL(9,B43:B47)</f>
        <v>12804</v>
      </c>
      <c r="C42" s="19">
        <f t="shared" ref="C42" si="33">SUBTOTAL(9,C43:C47)</f>
        <v>6376</v>
      </c>
      <c r="D42" s="20">
        <f t="shared" ref="D42:E42" si="34">SUBTOTAL(9,D43:D47)</f>
        <v>6428</v>
      </c>
      <c r="E42" s="21">
        <f t="shared" si="34"/>
        <v>12600</v>
      </c>
      <c r="F42" s="19">
        <f t="shared" ref="F42" si="35">SUBTOTAL(9,F43:F47)</f>
        <v>6240</v>
      </c>
      <c r="G42" s="19">
        <f t="shared" ref="G42" si="36">SUBTOTAL(9,G43:G47)</f>
        <v>6360</v>
      </c>
    </row>
    <row r="43" spans="1:7" ht="20.100000000000001" customHeight="1" x14ac:dyDescent="0.15">
      <c r="A43" s="13">
        <v>25</v>
      </c>
      <c r="B43" s="10">
        <f t="shared" ref="B43:B47" si="37">C43+D43</f>
        <v>2534</v>
      </c>
      <c r="C43" s="10">
        <v>1283</v>
      </c>
      <c r="D43" s="11">
        <v>1251</v>
      </c>
      <c r="E43" s="12">
        <f t="shared" ref="E43:E47" si="38">F43+G43</f>
        <v>2494</v>
      </c>
      <c r="F43" s="10">
        <v>1255</v>
      </c>
      <c r="G43" s="10">
        <v>1239</v>
      </c>
    </row>
    <row r="44" spans="1:7" ht="20.100000000000001" customHeight="1" x14ac:dyDescent="0.15">
      <c r="A44" s="13">
        <v>26</v>
      </c>
      <c r="B44" s="10">
        <f t="shared" si="37"/>
        <v>2493</v>
      </c>
      <c r="C44" s="10">
        <v>1228</v>
      </c>
      <c r="D44" s="11">
        <v>1265</v>
      </c>
      <c r="E44" s="12">
        <f t="shared" si="38"/>
        <v>2453</v>
      </c>
      <c r="F44" s="10">
        <v>1202</v>
      </c>
      <c r="G44" s="10">
        <v>1251</v>
      </c>
    </row>
    <row r="45" spans="1:7" ht="20.100000000000001" customHeight="1" x14ac:dyDescent="0.15">
      <c r="A45" s="13">
        <v>27</v>
      </c>
      <c r="B45" s="10">
        <f t="shared" si="37"/>
        <v>2555</v>
      </c>
      <c r="C45" s="10">
        <v>1275</v>
      </c>
      <c r="D45" s="11">
        <v>1280</v>
      </c>
      <c r="E45" s="12">
        <f t="shared" si="38"/>
        <v>2510</v>
      </c>
      <c r="F45" s="10">
        <v>1246</v>
      </c>
      <c r="G45" s="10">
        <v>1264</v>
      </c>
    </row>
    <row r="46" spans="1:7" ht="20.100000000000001" customHeight="1" x14ac:dyDescent="0.15">
      <c r="A46" s="13">
        <v>28</v>
      </c>
      <c r="B46" s="10">
        <f t="shared" si="37"/>
        <v>2628</v>
      </c>
      <c r="C46" s="10">
        <v>1310</v>
      </c>
      <c r="D46" s="11">
        <v>1318</v>
      </c>
      <c r="E46" s="12">
        <f t="shared" si="38"/>
        <v>2580</v>
      </c>
      <c r="F46" s="10">
        <v>1278</v>
      </c>
      <c r="G46" s="10">
        <v>1302</v>
      </c>
    </row>
    <row r="47" spans="1:7" ht="20.100000000000001" customHeight="1" x14ac:dyDescent="0.15">
      <c r="A47" s="13">
        <v>29</v>
      </c>
      <c r="B47" s="10">
        <f t="shared" si="37"/>
        <v>2594</v>
      </c>
      <c r="C47" s="10">
        <v>1280</v>
      </c>
      <c r="D47" s="11">
        <v>1314</v>
      </c>
      <c r="E47" s="12">
        <f t="shared" si="38"/>
        <v>2563</v>
      </c>
      <c r="F47" s="10">
        <v>1259</v>
      </c>
      <c r="G47" s="10">
        <v>1304</v>
      </c>
    </row>
    <row r="48" spans="1:7" ht="20.100000000000001" customHeight="1" x14ac:dyDescent="0.15">
      <c r="A48" s="13"/>
      <c r="B48" s="10"/>
      <c r="C48" s="10"/>
      <c r="D48" s="11"/>
      <c r="E48" s="12"/>
      <c r="F48" s="10"/>
      <c r="G48" s="10"/>
    </row>
    <row r="49" spans="1:7" ht="20.100000000000001" customHeight="1" x14ac:dyDescent="0.15">
      <c r="A49" s="9" t="s">
        <v>13</v>
      </c>
      <c r="B49" s="10">
        <f t="shared" ref="B49" si="39">SUBTOTAL(9,B50:B54)</f>
        <v>14343</v>
      </c>
      <c r="C49" s="10">
        <f t="shared" ref="C49" si="40">SUBTOTAL(9,C50:C54)</f>
        <v>7077</v>
      </c>
      <c r="D49" s="11">
        <f t="shared" ref="D49:E49" si="41">SUBTOTAL(9,D50:D54)</f>
        <v>7266</v>
      </c>
      <c r="E49" s="12">
        <f t="shared" si="41"/>
        <v>14178</v>
      </c>
      <c r="F49" s="10">
        <f t="shared" ref="F49" si="42">SUBTOTAL(9,F50:F54)</f>
        <v>6975</v>
      </c>
      <c r="G49" s="10">
        <f t="shared" ref="G49" si="43">SUBTOTAL(9,G50:G54)</f>
        <v>7203</v>
      </c>
    </row>
    <row r="50" spans="1:7" ht="20.100000000000001" customHeight="1" x14ac:dyDescent="0.15">
      <c r="A50" s="13">
        <v>30</v>
      </c>
      <c r="B50" s="10">
        <f t="shared" ref="B50:B54" si="44">C50+D50</f>
        <v>2618</v>
      </c>
      <c r="C50" s="10">
        <v>1271</v>
      </c>
      <c r="D50" s="11">
        <v>1347</v>
      </c>
      <c r="E50" s="12">
        <f t="shared" ref="E50:E54" si="45">F50+G50</f>
        <v>2571</v>
      </c>
      <c r="F50" s="10">
        <v>1242</v>
      </c>
      <c r="G50" s="10">
        <v>1329</v>
      </c>
    </row>
    <row r="51" spans="1:7" ht="20.100000000000001" customHeight="1" x14ac:dyDescent="0.15">
      <c r="A51" s="13">
        <v>31</v>
      </c>
      <c r="B51" s="10">
        <f t="shared" si="44"/>
        <v>2764</v>
      </c>
      <c r="C51" s="10">
        <v>1363</v>
      </c>
      <c r="D51" s="11">
        <v>1401</v>
      </c>
      <c r="E51" s="12">
        <f t="shared" si="45"/>
        <v>2745</v>
      </c>
      <c r="F51" s="10">
        <v>1352</v>
      </c>
      <c r="G51" s="10">
        <v>1393</v>
      </c>
    </row>
    <row r="52" spans="1:7" ht="20.100000000000001" customHeight="1" x14ac:dyDescent="0.15">
      <c r="A52" s="13">
        <v>32</v>
      </c>
      <c r="B52" s="10">
        <f t="shared" si="44"/>
        <v>2951</v>
      </c>
      <c r="C52" s="10">
        <v>1451</v>
      </c>
      <c r="D52" s="11">
        <v>1500</v>
      </c>
      <c r="E52" s="12">
        <f t="shared" si="45"/>
        <v>2909</v>
      </c>
      <c r="F52" s="10">
        <v>1426</v>
      </c>
      <c r="G52" s="10">
        <v>1483</v>
      </c>
    </row>
    <row r="53" spans="1:7" ht="20.100000000000001" customHeight="1" x14ac:dyDescent="0.15">
      <c r="A53" s="13">
        <v>33</v>
      </c>
      <c r="B53" s="10">
        <f t="shared" si="44"/>
        <v>2887</v>
      </c>
      <c r="C53" s="10">
        <v>1436</v>
      </c>
      <c r="D53" s="11">
        <v>1451</v>
      </c>
      <c r="E53" s="12">
        <f t="shared" si="45"/>
        <v>2862</v>
      </c>
      <c r="F53" s="10">
        <v>1420</v>
      </c>
      <c r="G53" s="10">
        <v>1442</v>
      </c>
    </row>
    <row r="54" spans="1:7" ht="20.100000000000001" customHeight="1" x14ac:dyDescent="0.15">
      <c r="A54" s="13">
        <v>34</v>
      </c>
      <c r="B54" s="10">
        <f t="shared" si="44"/>
        <v>3123</v>
      </c>
      <c r="C54" s="10">
        <v>1556</v>
      </c>
      <c r="D54" s="11">
        <v>1567</v>
      </c>
      <c r="E54" s="12">
        <f t="shared" si="45"/>
        <v>3091</v>
      </c>
      <c r="F54" s="10">
        <v>1535</v>
      </c>
      <c r="G54" s="10">
        <v>1556</v>
      </c>
    </row>
    <row r="55" spans="1:7" ht="20.100000000000001" customHeight="1" x14ac:dyDescent="0.15">
      <c r="A55" s="13"/>
      <c r="B55" s="10"/>
      <c r="C55" s="10"/>
      <c r="D55" s="11"/>
      <c r="E55" s="12"/>
      <c r="F55" s="10"/>
      <c r="G55" s="10"/>
    </row>
    <row r="56" spans="1:7" ht="20.100000000000001" customHeight="1" x14ac:dyDescent="0.15">
      <c r="A56" s="9" t="s">
        <v>14</v>
      </c>
      <c r="B56" s="10">
        <f t="shared" ref="B56" si="46">SUBTOTAL(9,B57:B61)</f>
        <v>17434</v>
      </c>
      <c r="C56" s="10">
        <f t="shared" ref="C56" si="47">SUBTOTAL(9,C57:C61)</f>
        <v>8566</v>
      </c>
      <c r="D56" s="11">
        <f t="shared" ref="D56:E56" si="48">SUBTOTAL(9,D57:D61)</f>
        <v>8868</v>
      </c>
      <c r="E56" s="12">
        <f t="shared" si="48"/>
        <v>17319</v>
      </c>
      <c r="F56" s="10">
        <f t="shared" ref="F56" si="49">SUBTOTAL(9,F57:F61)</f>
        <v>8495</v>
      </c>
      <c r="G56" s="10">
        <f t="shared" ref="G56" si="50">SUBTOTAL(9,G57:G61)</f>
        <v>8824</v>
      </c>
    </row>
    <row r="57" spans="1:7" ht="20.100000000000001" customHeight="1" x14ac:dyDescent="0.15">
      <c r="A57" s="13">
        <v>35</v>
      </c>
      <c r="B57" s="10">
        <f t="shared" ref="B57:B61" si="51">C57+D57</f>
        <v>3385</v>
      </c>
      <c r="C57" s="10">
        <v>1649</v>
      </c>
      <c r="D57" s="11">
        <v>1736</v>
      </c>
      <c r="E57" s="12">
        <f t="shared" ref="E57:E61" si="52">F57+G57</f>
        <v>3354</v>
      </c>
      <c r="F57" s="10">
        <v>1630</v>
      </c>
      <c r="G57" s="10">
        <v>1724</v>
      </c>
    </row>
    <row r="58" spans="1:7" ht="20.100000000000001" customHeight="1" x14ac:dyDescent="0.15">
      <c r="A58" s="13">
        <v>36</v>
      </c>
      <c r="B58" s="10">
        <f t="shared" si="51"/>
        <v>3369</v>
      </c>
      <c r="C58" s="10">
        <v>1653</v>
      </c>
      <c r="D58" s="11">
        <v>1716</v>
      </c>
      <c r="E58" s="12">
        <f t="shared" si="52"/>
        <v>3348</v>
      </c>
      <c r="F58" s="10">
        <v>1641</v>
      </c>
      <c r="G58" s="10">
        <v>1707</v>
      </c>
    </row>
    <row r="59" spans="1:7" ht="20.100000000000001" customHeight="1" x14ac:dyDescent="0.15">
      <c r="A59" s="13">
        <v>37</v>
      </c>
      <c r="B59" s="10">
        <f t="shared" si="51"/>
        <v>3464</v>
      </c>
      <c r="C59" s="10">
        <v>1718</v>
      </c>
      <c r="D59" s="11">
        <v>1746</v>
      </c>
      <c r="E59" s="12">
        <f t="shared" si="52"/>
        <v>3439</v>
      </c>
      <c r="F59" s="10">
        <v>1702</v>
      </c>
      <c r="G59" s="10">
        <v>1737</v>
      </c>
    </row>
    <row r="60" spans="1:7" ht="20.100000000000001" customHeight="1" x14ac:dyDescent="0.15">
      <c r="A60" s="13">
        <v>38</v>
      </c>
      <c r="B60" s="10">
        <f t="shared" si="51"/>
        <v>3545</v>
      </c>
      <c r="C60" s="10">
        <v>1766</v>
      </c>
      <c r="D60" s="11">
        <v>1779</v>
      </c>
      <c r="E60" s="12">
        <f t="shared" si="52"/>
        <v>3522</v>
      </c>
      <c r="F60" s="10">
        <v>1751</v>
      </c>
      <c r="G60" s="10">
        <v>1771</v>
      </c>
    </row>
    <row r="61" spans="1:7" ht="20.100000000000001" customHeight="1" x14ac:dyDescent="0.15">
      <c r="A61" s="13">
        <v>39</v>
      </c>
      <c r="B61" s="10">
        <f t="shared" si="51"/>
        <v>3671</v>
      </c>
      <c r="C61" s="10">
        <v>1780</v>
      </c>
      <c r="D61" s="11">
        <v>1891</v>
      </c>
      <c r="E61" s="12">
        <f t="shared" si="52"/>
        <v>3656</v>
      </c>
      <c r="F61" s="10">
        <v>1771</v>
      </c>
      <c r="G61" s="10">
        <v>1885</v>
      </c>
    </row>
    <row r="62" spans="1:7" ht="20.100000000000001" customHeight="1" x14ac:dyDescent="0.15">
      <c r="A62" s="13"/>
      <c r="B62" s="10"/>
      <c r="C62" s="10"/>
      <c r="D62" s="11"/>
      <c r="E62" s="12"/>
      <c r="F62" s="10"/>
      <c r="G62" s="10"/>
    </row>
    <row r="63" spans="1:7" ht="20.100000000000001" customHeight="1" x14ac:dyDescent="0.15">
      <c r="A63" s="9" t="s">
        <v>15</v>
      </c>
      <c r="B63" s="10">
        <f t="shared" ref="B63" si="53">SUBTOTAL(9,B64:B68)</f>
        <v>20999</v>
      </c>
      <c r="C63" s="10">
        <f t="shared" ref="C63" si="54">SUBTOTAL(9,C64:C68)</f>
        <v>10304</v>
      </c>
      <c r="D63" s="11">
        <f t="shared" ref="D63:E63" si="55">SUBTOTAL(9,D64:D68)</f>
        <v>10695</v>
      </c>
      <c r="E63" s="12">
        <f t="shared" si="55"/>
        <v>20909</v>
      </c>
      <c r="F63" s="10">
        <f t="shared" ref="F63" si="56">SUBTOTAL(9,F64:F68)</f>
        <v>10258</v>
      </c>
      <c r="G63" s="10">
        <f t="shared" ref="G63" si="57">SUBTOTAL(9,G64:G68)</f>
        <v>10651</v>
      </c>
    </row>
    <row r="64" spans="1:7" ht="20.100000000000001" customHeight="1" x14ac:dyDescent="0.15">
      <c r="A64" s="13">
        <v>40</v>
      </c>
      <c r="B64" s="10">
        <f t="shared" ref="B64:B68" si="58">C64+D64</f>
        <v>3812</v>
      </c>
      <c r="C64" s="10">
        <v>1853</v>
      </c>
      <c r="D64" s="11">
        <v>1959</v>
      </c>
      <c r="E64" s="12">
        <f t="shared" ref="E64:E68" si="59">F64+G64</f>
        <v>3799</v>
      </c>
      <c r="F64" s="10">
        <v>1846</v>
      </c>
      <c r="G64" s="10">
        <v>1953</v>
      </c>
    </row>
    <row r="65" spans="1:7" ht="20.100000000000001" customHeight="1" x14ac:dyDescent="0.15">
      <c r="A65" s="13">
        <v>41</v>
      </c>
      <c r="B65" s="10">
        <f t="shared" si="58"/>
        <v>4030</v>
      </c>
      <c r="C65" s="10">
        <v>1956</v>
      </c>
      <c r="D65" s="11">
        <v>2074</v>
      </c>
      <c r="E65" s="12">
        <f t="shared" si="59"/>
        <v>4004</v>
      </c>
      <c r="F65" s="10">
        <v>1944</v>
      </c>
      <c r="G65" s="10">
        <v>2060</v>
      </c>
    </row>
    <row r="66" spans="1:7" ht="20.100000000000001" customHeight="1" x14ac:dyDescent="0.15">
      <c r="A66" s="13">
        <v>42</v>
      </c>
      <c r="B66" s="10">
        <f t="shared" si="58"/>
        <v>4363</v>
      </c>
      <c r="C66" s="10">
        <v>2106</v>
      </c>
      <c r="D66" s="11">
        <v>2257</v>
      </c>
      <c r="E66" s="12">
        <f t="shared" si="59"/>
        <v>4348</v>
      </c>
      <c r="F66" s="10">
        <v>2096</v>
      </c>
      <c r="G66" s="10">
        <v>2252</v>
      </c>
    </row>
    <row r="67" spans="1:7" ht="20.100000000000001" customHeight="1" x14ac:dyDescent="0.15">
      <c r="A67" s="13">
        <v>43</v>
      </c>
      <c r="B67" s="10">
        <f t="shared" si="58"/>
        <v>4303</v>
      </c>
      <c r="C67" s="10">
        <v>2111</v>
      </c>
      <c r="D67" s="11">
        <v>2192</v>
      </c>
      <c r="E67" s="12">
        <f t="shared" si="59"/>
        <v>4286</v>
      </c>
      <c r="F67" s="10">
        <v>2100</v>
      </c>
      <c r="G67" s="10">
        <v>2186</v>
      </c>
    </row>
    <row r="68" spans="1:7" ht="20.100000000000001" customHeight="1" x14ac:dyDescent="0.15">
      <c r="A68" s="13">
        <v>44</v>
      </c>
      <c r="B68" s="10">
        <f t="shared" si="58"/>
        <v>4491</v>
      </c>
      <c r="C68" s="10">
        <v>2278</v>
      </c>
      <c r="D68" s="11">
        <v>2213</v>
      </c>
      <c r="E68" s="12">
        <f t="shared" si="59"/>
        <v>4472</v>
      </c>
      <c r="F68" s="10">
        <v>2272</v>
      </c>
      <c r="G68" s="10">
        <v>2200</v>
      </c>
    </row>
    <row r="69" spans="1:7" ht="20.100000000000001" customHeight="1" x14ac:dyDescent="0.15">
      <c r="A69" s="13"/>
      <c r="B69" s="10"/>
      <c r="C69" s="10"/>
      <c r="D69" s="11"/>
      <c r="E69" s="12"/>
      <c r="F69" s="10"/>
      <c r="G69" s="10"/>
    </row>
    <row r="70" spans="1:7" ht="20.100000000000001" customHeight="1" x14ac:dyDescent="0.15">
      <c r="A70" s="9" t="s">
        <v>16</v>
      </c>
      <c r="B70" s="10">
        <f t="shared" ref="B70" si="60">SUBTOTAL(9,B71:B75)</f>
        <v>23894</v>
      </c>
      <c r="C70" s="10">
        <f t="shared" ref="C70" si="61">SUBTOTAL(9,C71:C75)</f>
        <v>11443</v>
      </c>
      <c r="D70" s="11">
        <f t="shared" ref="D70:E70" si="62">SUBTOTAL(9,D71:D75)</f>
        <v>12451</v>
      </c>
      <c r="E70" s="12">
        <f t="shared" si="62"/>
        <v>23808</v>
      </c>
      <c r="F70" s="10">
        <f t="shared" ref="F70" si="63">SUBTOTAL(9,F71:F75)</f>
        <v>11410</v>
      </c>
      <c r="G70" s="10">
        <f t="shared" ref="G70" si="64">SUBTOTAL(9,G71:G75)</f>
        <v>12398</v>
      </c>
    </row>
    <row r="71" spans="1:7" ht="20.100000000000001" customHeight="1" x14ac:dyDescent="0.15">
      <c r="A71" s="13">
        <v>45</v>
      </c>
      <c r="B71" s="10">
        <f t="shared" ref="B71:B75" si="65">C71+D71</f>
        <v>4859</v>
      </c>
      <c r="C71" s="10">
        <v>2345</v>
      </c>
      <c r="D71" s="11">
        <v>2514</v>
      </c>
      <c r="E71" s="12">
        <f t="shared" ref="E71:E75" si="66">F71+G71</f>
        <v>4840</v>
      </c>
      <c r="F71" s="10">
        <v>2337</v>
      </c>
      <c r="G71" s="10">
        <v>2503</v>
      </c>
    </row>
    <row r="72" spans="1:7" ht="20.100000000000001" customHeight="1" x14ac:dyDescent="0.15">
      <c r="A72" s="13">
        <v>46</v>
      </c>
      <c r="B72" s="10">
        <f t="shared" si="65"/>
        <v>4802</v>
      </c>
      <c r="C72" s="10">
        <v>2286</v>
      </c>
      <c r="D72" s="11">
        <v>2516</v>
      </c>
      <c r="E72" s="12">
        <f t="shared" si="66"/>
        <v>4787</v>
      </c>
      <c r="F72" s="10">
        <v>2282</v>
      </c>
      <c r="G72" s="10">
        <v>2505</v>
      </c>
    </row>
    <row r="73" spans="1:7" ht="20.100000000000001" customHeight="1" x14ac:dyDescent="0.15">
      <c r="A73" s="13">
        <v>47</v>
      </c>
      <c r="B73" s="10">
        <f t="shared" si="65"/>
        <v>4841</v>
      </c>
      <c r="C73" s="10">
        <v>2300</v>
      </c>
      <c r="D73" s="11">
        <v>2541</v>
      </c>
      <c r="E73" s="12">
        <f t="shared" si="66"/>
        <v>4818</v>
      </c>
      <c r="F73" s="10">
        <v>2289</v>
      </c>
      <c r="G73" s="10">
        <v>2529</v>
      </c>
    </row>
    <row r="74" spans="1:7" ht="20.100000000000001" customHeight="1" x14ac:dyDescent="0.15">
      <c r="A74" s="13">
        <v>48</v>
      </c>
      <c r="B74" s="10">
        <f t="shared" si="65"/>
        <v>4795</v>
      </c>
      <c r="C74" s="10">
        <v>2299</v>
      </c>
      <c r="D74" s="11">
        <v>2496</v>
      </c>
      <c r="E74" s="12">
        <f t="shared" si="66"/>
        <v>4780</v>
      </c>
      <c r="F74" s="10">
        <v>2295</v>
      </c>
      <c r="G74" s="10">
        <v>2485</v>
      </c>
    </row>
    <row r="75" spans="1:7" ht="20.100000000000001" customHeight="1" x14ac:dyDescent="0.15">
      <c r="A75" s="13">
        <v>49</v>
      </c>
      <c r="B75" s="10">
        <f t="shared" si="65"/>
        <v>4597</v>
      </c>
      <c r="C75" s="10">
        <v>2213</v>
      </c>
      <c r="D75" s="11">
        <v>2384</v>
      </c>
      <c r="E75" s="12">
        <f t="shared" si="66"/>
        <v>4583</v>
      </c>
      <c r="F75" s="10">
        <v>2207</v>
      </c>
      <c r="G75" s="10">
        <v>2376</v>
      </c>
    </row>
    <row r="76" spans="1:7" ht="20.100000000000001" customHeight="1" x14ac:dyDescent="0.15">
      <c r="A76" s="5"/>
      <c r="B76" s="15"/>
      <c r="C76" s="15"/>
      <c r="D76" s="16"/>
      <c r="E76" s="17"/>
      <c r="F76" s="15"/>
      <c r="G76" s="15"/>
    </row>
    <row r="77" spans="1:7" ht="20.100000000000001" customHeight="1" x14ac:dyDescent="0.15">
      <c r="A77" s="18" t="s">
        <v>17</v>
      </c>
      <c r="B77" s="19">
        <f t="shared" ref="B77" si="67">SUBTOTAL(9,B78:B82)</f>
        <v>21170</v>
      </c>
      <c r="C77" s="19">
        <f t="shared" ref="C77" si="68">SUBTOTAL(9,C78:C82)</f>
        <v>9817</v>
      </c>
      <c r="D77" s="20">
        <f t="shared" ref="D77:E77" si="69">SUBTOTAL(9,D78:D82)</f>
        <v>11353</v>
      </c>
      <c r="E77" s="21">
        <f t="shared" si="69"/>
        <v>21122</v>
      </c>
      <c r="F77" s="19">
        <f t="shared" ref="F77" si="70">SUBTOTAL(9,F78:F82)</f>
        <v>9800</v>
      </c>
      <c r="G77" s="19">
        <f t="shared" ref="G77" si="71">SUBTOTAL(9,G78:G82)</f>
        <v>11322</v>
      </c>
    </row>
    <row r="78" spans="1:7" ht="20.100000000000001" customHeight="1" x14ac:dyDescent="0.15">
      <c r="A78" s="13">
        <v>50</v>
      </c>
      <c r="B78" s="10">
        <f t="shared" ref="B78:B82" si="72">C78+D78</f>
        <v>4489</v>
      </c>
      <c r="C78" s="10">
        <v>2114</v>
      </c>
      <c r="D78" s="11">
        <v>2375</v>
      </c>
      <c r="E78" s="12">
        <f t="shared" ref="E78:E82" si="73">F78+G78</f>
        <v>4479</v>
      </c>
      <c r="F78" s="10">
        <v>2109</v>
      </c>
      <c r="G78" s="10">
        <v>2370</v>
      </c>
    </row>
    <row r="79" spans="1:7" ht="20.100000000000001" customHeight="1" x14ac:dyDescent="0.15">
      <c r="A79" s="13">
        <v>51</v>
      </c>
      <c r="B79" s="10">
        <f t="shared" si="72"/>
        <v>4489</v>
      </c>
      <c r="C79" s="10">
        <v>2075</v>
      </c>
      <c r="D79" s="11">
        <v>2414</v>
      </c>
      <c r="E79" s="12">
        <f t="shared" si="73"/>
        <v>4479</v>
      </c>
      <c r="F79" s="10">
        <v>2070</v>
      </c>
      <c r="G79" s="10">
        <v>2409</v>
      </c>
    </row>
    <row r="80" spans="1:7" ht="20.100000000000001" customHeight="1" x14ac:dyDescent="0.15">
      <c r="A80" s="13">
        <v>52</v>
      </c>
      <c r="B80" s="10">
        <f t="shared" si="72"/>
        <v>4367</v>
      </c>
      <c r="C80" s="10">
        <v>2046</v>
      </c>
      <c r="D80" s="11">
        <v>2321</v>
      </c>
      <c r="E80" s="12">
        <f t="shared" si="73"/>
        <v>4358</v>
      </c>
      <c r="F80" s="10">
        <v>2044</v>
      </c>
      <c r="G80" s="10">
        <v>2314</v>
      </c>
    </row>
    <row r="81" spans="1:7" ht="20.100000000000001" customHeight="1" x14ac:dyDescent="0.15">
      <c r="A81" s="13">
        <v>53</v>
      </c>
      <c r="B81" s="10">
        <f t="shared" si="72"/>
        <v>4459</v>
      </c>
      <c r="C81" s="10">
        <v>2057</v>
      </c>
      <c r="D81" s="11">
        <v>2402</v>
      </c>
      <c r="E81" s="12">
        <f t="shared" si="73"/>
        <v>4451</v>
      </c>
      <c r="F81" s="10">
        <v>2055</v>
      </c>
      <c r="G81" s="10">
        <v>2396</v>
      </c>
    </row>
    <row r="82" spans="1:7" ht="20.100000000000001" customHeight="1" x14ac:dyDescent="0.15">
      <c r="A82" s="13">
        <v>54</v>
      </c>
      <c r="B82" s="10">
        <f t="shared" si="72"/>
        <v>3366</v>
      </c>
      <c r="C82" s="10">
        <v>1525</v>
      </c>
      <c r="D82" s="11">
        <v>1841</v>
      </c>
      <c r="E82" s="12">
        <f t="shared" si="73"/>
        <v>3355</v>
      </c>
      <c r="F82" s="10">
        <v>1522</v>
      </c>
      <c r="G82" s="10">
        <v>1833</v>
      </c>
    </row>
    <row r="83" spans="1:7" ht="20.100000000000001" customHeight="1" x14ac:dyDescent="0.15">
      <c r="A83" s="13"/>
      <c r="B83" s="10"/>
      <c r="C83" s="10"/>
      <c r="D83" s="11"/>
      <c r="E83" s="12"/>
      <c r="F83" s="10"/>
      <c r="G83" s="10"/>
    </row>
    <row r="84" spans="1:7" ht="20.100000000000001" customHeight="1" x14ac:dyDescent="0.15">
      <c r="A84" s="9" t="s">
        <v>18</v>
      </c>
      <c r="B84" s="10">
        <f t="shared" ref="B84" si="74">SUBTOTAL(9,B85:B89)</f>
        <v>20625</v>
      </c>
      <c r="C84" s="10">
        <f t="shared" ref="C84" si="75">SUBTOTAL(9,C85:C89)</f>
        <v>9466</v>
      </c>
      <c r="D84" s="11">
        <f t="shared" ref="D84:E84" si="76">SUBTOTAL(9,D85:D89)</f>
        <v>11159</v>
      </c>
      <c r="E84" s="12">
        <f t="shared" si="76"/>
        <v>20589</v>
      </c>
      <c r="F84" s="10">
        <f t="shared" ref="F84" si="77">SUBTOTAL(9,F85:F89)</f>
        <v>9456</v>
      </c>
      <c r="G84" s="10">
        <f t="shared" ref="G84" si="78">SUBTOTAL(9,G85:G89)</f>
        <v>11133</v>
      </c>
    </row>
    <row r="85" spans="1:7" ht="20.100000000000001" customHeight="1" x14ac:dyDescent="0.15">
      <c r="A85" s="13">
        <v>55</v>
      </c>
      <c r="B85" s="10">
        <f t="shared" ref="B85:B89" si="79">C85+D85</f>
        <v>4342</v>
      </c>
      <c r="C85" s="10">
        <v>1969</v>
      </c>
      <c r="D85" s="11">
        <v>2373</v>
      </c>
      <c r="E85" s="12">
        <f t="shared" ref="E85:E89" si="80">F85+G85</f>
        <v>4332</v>
      </c>
      <c r="F85" s="10">
        <v>1968</v>
      </c>
      <c r="G85" s="10">
        <v>2364</v>
      </c>
    </row>
    <row r="86" spans="1:7" ht="20.100000000000001" customHeight="1" x14ac:dyDescent="0.15">
      <c r="A86" s="13">
        <v>56</v>
      </c>
      <c r="B86" s="10">
        <f t="shared" si="79"/>
        <v>4116</v>
      </c>
      <c r="C86" s="10">
        <v>1895</v>
      </c>
      <c r="D86" s="11">
        <v>2221</v>
      </c>
      <c r="E86" s="12">
        <f t="shared" si="80"/>
        <v>4108</v>
      </c>
      <c r="F86" s="10">
        <v>1893</v>
      </c>
      <c r="G86" s="10">
        <v>2215</v>
      </c>
    </row>
    <row r="87" spans="1:7" ht="20.100000000000001" customHeight="1" x14ac:dyDescent="0.15">
      <c r="A87" s="13">
        <v>57</v>
      </c>
      <c r="B87" s="10">
        <f t="shared" si="79"/>
        <v>4068</v>
      </c>
      <c r="C87" s="10">
        <v>1877</v>
      </c>
      <c r="D87" s="11">
        <v>2191</v>
      </c>
      <c r="E87" s="12">
        <f t="shared" si="80"/>
        <v>4061</v>
      </c>
      <c r="F87" s="10">
        <v>1875</v>
      </c>
      <c r="G87" s="10">
        <v>2186</v>
      </c>
    </row>
    <row r="88" spans="1:7" ht="20.100000000000001" customHeight="1" x14ac:dyDescent="0.15">
      <c r="A88" s="13">
        <v>58</v>
      </c>
      <c r="B88" s="10">
        <f t="shared" si="79"/>
        <v>4053</v>
      </c>
      <c r="C88" s="10">
        <v>1849</v>
      </c>
      <c r="D88" s="11">
        <v>2204</v>
      </c>
      <c r="E88" s="12">
        <f t="shared" si="80"/>
        <v>4047</v>
      </c>
      <c r="F88" s="10">
        <v>1847</v>
      </c>
      <c r="G88" s="10">
        <v>2200</v>
      </c>
    </row>
    <row r="89" spans="1:7" ht="20.100000000000001" customHeight="1" x14ac:dyDescent="0.15">
      <c r="A89" s="13">
        <v>59</v>
      </c>
      <c r="B89" s="10">
        <f t="shared" si="79"/>
        <v>4046</v>
      </c>
      <c r="C89" s="10">
        <v>1876</v>
      </c>
      <c r="D89" s="11">
        <v>2170</v>
      </c>
      <c r="E89" s="12">
        <f t="shared" si="80"/>
        <v>4041</v>
      </c>
      <c r="F89" s="10">
        <v>1873</v>
      </c>
      <c r="G89" s="10">
        <v>2168</v>
      </c>
    </row>
    <row r="90" spans="1:7" ht="20.100000000000001" customHeight="1" x14ac:dyDescent="0.15">
      <c r="A90" s="13"/>
      <c r="B90" s="10"/>
      <c r="C90" s="10"/>
      <c r="D90" s="11"/>
      <c r="E90" s="12"/>
      <c r="F90" s="10"/>
      <c r="G90" s="10"/>
    </row>
    <row r="91" spans="1:7" ht="20.100000000000001" customHeight="1" x14ac:dyDescent="0.15">
      <c r="A91" s="9" t="s">
        <v>19</v>
      </c>
      <c r="B91" s="10">
        <f t="shared" ref="B91" si="81">SUBTOTAL(9,B92:B96)</f>
        <v>21442</v>
      </c>
      <c r="C91" s="10">
        <f t="shared" ref="C91" si="82">SUBTOTAL(9,C92:C96)</f>
        <v>9953</v>
      </c>
      <c r="D91" s="11">
        <f t="shared" ref="D91:E91" si="83">SUBTOTAL(9,D92:D96)</f>
        <v>11489</v>
      </c>
      <c r="E91" s="12">
        <f t="shared" si="83"/>
        <v>21401</v>
      </c>
      <c r="F91" s="10">
        <f t="shared" ref="F91" si="84">SUBTOTAL(9,F92:F96)</f>
        <v>9932</v>
      </c>
      <c r="G91" s="10">
        <f t="shared" ref="G91" si="85">SUBTOTAL(9,G92:G96)</f>
        <v>11469</v>
      </c>
    </row>
    <row r="92" spans="1:7" ht="20.100000000000001" customHeight="1" x14ac:dyDescent="0.15">
      <c r="A92" s="13">
        <v>60</v>
      </c>
      <c r="B92" s="10">
        <f t="shared" ref="B92:B96" si="86">C92+D92</f>
        <v>4247</v>
      </c>
      <c r="C92" s="10">
        <v>1943</v>
      </c>
      <c r="D92" s="11">
        <v>2304</v>
      </c>
      <c r="E92" s="12">
        <f t="shared" ref="E92:E96" si="87">F92+G92</f>
        <v>4234</v>
      </c>
      <c r="F92" s="10">
        <v>1939</v>
      </c>
      <c r="G92" s="10">
        <v>2295</v>
      </c>
    </row>
    <row r="93" spans="1:7" ht="20.100000000000001" customHeight="1" x14ac:dyDescent="0.15">
      <c r="A93" s="13">
        <v>61</v>
      </c>
      <c r="B93" s="10">
        <f t="shared" si="86"/>
        <v>4132</v>
      </c>
      <c r="C93" s="10">
        <v>1961</v>
      </c>
      <c r="D93" s="11">
        <v>2171</v>
      </c>
      <c r="E93" s="12">
        <f t="shared" si="87"/>
        <v>4124</v>
      </c>
      <c r="F93" s="10">
        <v>1957</v>
      </c>
      <c r="G93" s="10">
        <v>2167</v>
      </c>
    </row>
    <row r="94" spans="1:7" ht="20.100000000000001" customHeight="1" x14ac:dyDescent="0.15">
      <c r="A94" s="13">
        <v>62</v>
      </c>
      <c r="B94" s="10">
        <f t="shared" si="86"/>
        <v>4108</v>
      </c>
      <c r="C94" s="10">
        <v>1864</v>
      </c>
      <c r="D94" s="11">
        <v>2244</v>
      </c>
      <c r="E94" s="12">
        <f t="shared" si="87"/>
        <v>4103</v>
      </c>
      <c r="F94" s="10">
        <v>1860</v>
      </c>
      <c r="G94" s="10">
        <v>2243</v>
      </c>
    </row>
    <row r="95" spans="1:7" ht="20.100000000000001" customHeight="1" x14ac:dyDescent="0.15">
      <c r="A95" s="13">
        <v>63</v>
      </c>
      <c r="B95" s="10">
        <f t="shared" si="86"/>
        <v>4474</v>
      </c>
      <c r="C95" s="10">
        <v>2088</v>
      </c>
      <c r="D95" s="11">
        <v>2386</v>
      </c>
      <c r="E95" s="12">
        <f t="shared" si="87"/>
        <v>4469</v>
      </c>
      <c r="F95" s="10">
        <v>2085</v>
      </c>
      <c r="G95" s="10">
        <v>2384</v>
      </c>
    </row>
    <row r="96" spans="1:7" ht="20.100000000000001" customHeight="1" x14ac:dyDescent="0.15">
      <c r="A96" s="13">
        <v>64</v>
      </c>
      <c r="B96" s="10">
        <f t="shared" si="86"/>
        <v>4481</v>
      </c>
      <c r="C96" s="10">
        <v>2097</v>
      </c>
      <c r="D96" s="11">
        <v>2384</v>
      </c>
      <c r="E96" s="12">
        <f t="shared" si="87"/>
        <v>4471</v>
      </c>
      <c r="F96" s="10">
        <v>2091</v>
      </c>
      <c r="G96" s="10">
        <v>2380</v>
      </c>
    </row>
    <row r="97" spans="1:7" ht="20.100000000000001" customHeight="1" x14ac:dyDescent="0.15">
      <c r="A97" s="13"/>
      <c r="B97" s="10"/>
      <c r="C97" s="10"/>
      <c r="D97" s="11"/>
      <c r="E97" s="12"/>
      <c r="F97" s="10"/>
      <c r="G97" s="10"/>
    </row>
    <row r="98" spans="1:7" ht="20.100000000000001" customHeight="1" x14ac:dyDescent="0.15">
      <c r="A98" s="9" t="s">
        <v>20</v>
      </c>
      <c r="B98" s="10">
        <f t="shared" ref="B98" si="88">SUBTOTAL(9,B99:B103)</f>
        <v>25811</v>
      </c>
      <c r="C98" s="10">
        <f t="shared" ref="C98" si="89">SUBTOTAL(9,C99:C103)</f>
        <v>11866</v>
      </c>
      <c r="D98" s="11">
        <f t="shared" ref="D98:E98" si="90">SUBTOTAL(9,D99:D103)</f>
        <v>13945</v>
      </c>
      <c r="E98" s="12">
        <f t="shared" si="90"/>
        <v>25771</v>
      </c>
      <c r="F98" s="10">
        <f t="shared" ref="F98" si="91">SUBTOTAL(9,F99:F103)</f>
        <v>11854</v>
      </c>
      <c r="G98" s="10">
        <f t="shared" ref="G98" si="92">SUBTOTAL(9,G99:G103)</f>
        <v>13917</v>
      </c>
    </row>
    <row r="99" spans="1:7" ht="20.100000000000001" customHeight="1" x14ac:dyDescent="0.15">
      <c r="A99" s="13">
        <v>65</v>
      </c>
      <c r="B99" s="10">
        <f t="shared" ref="B99:B103" si="93">C99+D99</f>
        <v>4620</v>
      </c>
      <c r="C99" s="10">
        <v>2183</v>
      </c>
      <c r="D99" s="11">
        <v>2437</v>
      </c>
      <c r="E99" s="12">
        <f t="shared" ref="E99:E103" si="94">F99+G99</f>
        <v>4612</v>
      </c>
      <c r="F99" s="10">
        <v>2180</v>
      </c>
      <c r="G99" s="10">
        <v>2432</v>
      </c>
    </row>
    <row r="100" spans="1:7" ht="20.100000000000001" customHeight="1" x14ac:dyDescent="0.15">
      <c r="A100" s="13">
        <v>66</v>
      </c>
      <c r="B100" s="10">
        <f t="shared" si="93"/>
        <v>4728</v>
      </c>
      <c r="C100" s="10">
        <v>2185</v>
      </c>
      <c r="D100" s="11">
        <v>2543</v>
      </c>
      <c r="E100" s="12">
        <f t="shared" si="94"/>
        <v>4718</v>
      </c>
      <c r="F100" s="10">
        <v>2182</v>
      </c>
      <c r="G100" s="10">
        <v>2536</v>
      </c>
    </row>
    <row r="101" spans="1:7" ht="20.100000000000001" customHeight="1" x14ac:dyDescent="0.15">
      <c r="A101" s="13">
        <v>67</v>
      </c>
      <c r="B101" s="10">
        <f t="shared" si="93"/>
        <v>5246</v>
      </c>
      <c r="C101" s="10">
        <v>2443</v>
      </c>
      <c r="D101" s="11">
        <v>2803</v>
      </c>
      <c r="E101" s="12">
        <f t="shared" si="94"/>
        <v>5240</v>
      </c>
      <c r="F101" s="10">
        <v>2442</v>
      </c>
      <c r="G101" s="10">
        <v>2798</v>
      </c>
    </row>
    <row r="102" spans="1:7" ht="20.100000000000001" customHeight="1" x14ac:dyDescent="0.15">
      <c r="A102" s="13">
        <v>68</v>
      </c>
      <c r="B102" s="10">
        <f t="shared" si="93"/>
        <v>5486</v>
      </c>
      <c r="C102" s="10">
        <v>2480</v>
      </c>
      <c r="D102" s="11">
        <v>3006</v>
      </c>
      <c r="E102" s="12">
        <f t="shared" si="94"/>
        <v>5478</v>
      </c>
      <c r="F102" s="10">
        <v>2478</v>
      </c>
      <c r="G102" s="10">
        <v>3000</v>
      </c>
    </row>
    <row r="103" spans="1:7" ht="20.100000000000001" customHeight="1" x14ac:dyDescent="0.15">
      <c r="A103" s="13">
        <v>69</v>
      </c>
      <c r="B103" s="10">
        <f t="shared" si="93"/>
        <v>5731</v>
      </c>
      <c r="C103" s="10">
        <v>2575</v>
      </c>
      <c r="D103" s="11">
        <v>3156</v>
      </c>
      <c r="E103" s="12">
        <f t="shared" si="94"/>
        <v>5723</v>
      </c>
      <c r="F103" s="10">
        <v>2572</v>
      </c>
      <c r="G103" s="10">
        <v>3151</v>
      </c>
    </row>
    <row r="104" spans="1:7" ht="20.100000000000001" customHeight="1" x14ac:dyDescent="0.15">
      <c r="A104" s="13"/>
      <c r="B104" s="10"/>
      <c r="C104" s="10"/>
      <c r="D104" s="11"/>
      <c r="E104" s="12"/>
      <c r="F104" s="10"/>
      <c r="G104" s="10"/>
    </row>
    <row r="105" spans="1:7" ht="20.100000000000001" customHeight="1" x14ac:dyDescent="0.15">
      <c r="A105" s="9" t="s">
        <v>21</v>
      </c>
      <c r="B105" s="10">
        <f t="shared" ref="B105" si="95">SUBTOTAL(9,B106:B110)</f>
        <v>28568</v>
      </c>
      <c r="C105" s="10">
        <f t="shared" ref="C105" si="96">SUBTOTAL(9,C106:C110)</f>
        <v>12759</v>
      </c>
      <c r="D105" s="11">
        <f t="shared" ref="D105:E105" si="97">SUBTOTAL(9,D106:D110)</f>
        <v>15809</v>
      </c>
      <c r="E105" s="12">
        <f t="shared" si="97"/>
        <v>28537</v>
      </c>
      <c r="F105" s="10">
        <f t="shared" ref="F105" si="98">SUBTOTAL(9,F106:F110)</f>
        <v>12741</v>
      </c>
      <c r="G105" s="10">
        <f t="shared" ref="G105" si="99">SUBTOTAL(9,G106:G110)</f>
        <v>15796</v>
      </c>
    </row>
    <row r="106" spans="1:7" ht="20.100000000000001" customHeight="1" x14ac:dyDescent="0.15">
      <c r="A106" s="13">
        <v>70</v>
      </c>
      <c r="B106" s="10">
        <f t="shared" ref="B106:B110" si="100">C106+D106</f>
        <v>6093</v>
      </c>
      <c r="C106" s="10">
        <v>2798</v>
      </c>
      <c r="D106" s="11">
        <v>3295</v>
      </c>
      <c r="E106" s="12">
        <f t="shared" ref="E106:E110" si="101">F106+G106</f>
        <v>6086</v>
      </c>
      <c r="F106" s="10">
        <v>2793</v>
      </c>
      <c r="G106" s="10">
        <v>3293</v>
      </c>
    </row>
    <row r="107" spans="1:7" ht="20.100000000000001" customHeight="1" x14ac:dyDescent="0.15">
      <c r="A107" s="13">
        <v>71</v>
      </c>
      <c r="B107" s="10">
        <f t="shared" si="100"/>
        <v>6517</v>
      </c>
      <c r="C107" s="10">
        <v>2906</v>
      </c>
      <c r="D107" s="11">
        <v>3611</v>
      </c>
      <c r="E107" s="12">
        <f t="shared" si="101"/>
        <v>6510</v>
      </c>
      <c r="F107" s="10">
        <v>2903</v>
      </c>
      <c r="G107" s="10">
        <v>3607</v>
      </c>
    </row>
    <row r="108" spans="1:7" ht="20.100000000000001" customHeight="1" x14ac:dyDescent="0.15">
      <c r="A108" s="13">
        <v>72</v>
      </c>
      <c r="B108" s="10">
        <f t="shared" si="100"/>
        <v>6044</v>
      </c>
      <c r="C108" s="10">
        <v>2697</v>
      </c>
      <c r="D108" s="11">
        <v>3347</v>
      </c>
      <c r="E108" s="12">
        <f t="shared" si="101"/>
        <v>6037</v>
      </c>
      <c r="F108" s="10">
        <v>2692</v>
      </c>
      <c r="G108" s="10">
        <v>3345</v>
      </c>
    </row>
    <row r="109" spans="1:7" ht="20.100000000000001" customHeight="1" x14ac:dyDescent="0.15">
      <c r="A109" s="13">
        <v>73</v>
      </c>
      <c r="B109" s="10">
        <f t="shared" si="100"/>
        <v>5572</v>
      </c>
      <c r="C109" s="10">
        <v>2498</v>
      </c>
      <c r="D109" s="11">
        <v>3074</v>
      </c>
      <c r="E109" s="12">
        <f t="shared" si="101"/>
        <v>5569</v>
      </c>
      <c r="F109" s="10">
        <v>2496</v>
      </c>
      <c r="G109" s="10">
        <v>3073</v>
      </c>
    </row>
    <row r="110" spans="1:7" ht="20.100000000000001" customHeight="1" x14ac:dyDescent="0.15">
      <c r="A110" s="13">
        <v>74</v>
      </c>
      <c r="B110" s="10">
        <f t="shared" si="100"/>
        <v>4342</v>
      </c>
      <c r="C110" s="10">
        <v>1860</v>
      </c>
      <c r="D110" s="11">
        <v>2482</v>
      </c>
      <c r="E110" s="12">
        <f t="shared" si="101"/>
        <v>4335</v>
      </c>
      <c r="F110" s="10">
        <v>1857</v>
      </c>
      <c r="G110" s="10">
        <v>2478</v>
      </c>
    </row>
    <row r="111" spans="1:7" ht="20.100000000000001" customHeight="1" x14ac:dyDescent="0.15">
      <c r="A111" s="5"/>
      <c r="B111" s="15"/>
      <c r="C111" s="15"/>
      <c r="D111" s="16"/>
      <c r="E111" s="17"/>
      <c r="F111" s="15"/>
      <c r="G111" s="15"/>
    </row>
    <row r="112" spans="1:7" ht="20.100000000000001" customHeight="1" x14ac:dyDescent="0.15">
      <c r="A112" s="18" t="s">
        <v>22</v>
      </c>
      <c r="B112" s="19">
        <f t="shared" ref="B112" si="102">SUBTOTAL(9,B113:B117)</f>
        <v>21432</v>
      </c>
      <c r="C112" s="19">
        <f t="shared" ref="C112" si="103">SUBTOTAL(9,C113:C117)</f>
        <v>8992</v>
      </c>
      <c r="D112" s="20">
        <f t="shared" ref="D112:E112" si="104">SUBTOTAL(9,D113:D117)</f>
        <v>12440</v>
      </c>
      <c r="E112" s="21">
        <f t="shared" si="104"/>
        <v>21409</v>
      </c>
      <c r="F112" s="19">
        <f t="shared" ref="F112" si="105">SUBTOTAL(9,F113:F117)</f>
        <v>8984</v>
      </c>
      <c r="G112" s="19">
        <f t="shared" ref="G112" si="106">SUBTOTAL(9,G113:G117)</f>
        <v>12425</v>
      </c>
    </row>
    <row r="113" spans="1:7" ht="20.100000000000001" customHeight="1" x14ac:dyDescent="0.15">
      <c r="A113" s="13">
        <v>75</v>
      </c>
      <c r="B113" s="10">
        <f t="shared" ref="B113:B117" si="107">C113+D113</f>
        <v>3991</v>
      </c>
      <c r="C113" s="10">
        <v>1707</v>
      </c>
      <c r="D113" s="11">
        <v>2284</v>
      </c>
      <c r="E113" s="12">
        <f t="shared" ref="E113:E117" si="108">F113+G113</f>
        <v>3985</v>
      </c>
      <c r="F113" s="10">
        <v>1704</v>
      </c>
      <c r="G113" s="10">
        <v>2281</v>
      </c>
    </row>
    <row r="114" spans="1:7" ht="20.100000000000001" customHeight="1" x14ac:dyDescent="0.15">
      <c r="A114" s="13">
        <v>76</v>
      </c>
      <c r="B114" s="10">
        <f t="shared" si="107"/>
        <v>4350</v>
      </c>
      <c r="C114" s="10">
        <v>1865</v>
      </c>
      <c r="D114" s="11">
        <v>2485</v>
      </c>
      <c r="E114" s="12">
        <f t="shared" si="108"/>
        <v>4346</v>
      </c>
      <c r="F114" s="10">
        <v>1863</v>
      </c>
      <c r="G114" s="10">
        <v>2483</v>
      </c>
    </row>
    <row r="115" spans="1:7" ht="20.100000000000001" customHeight="1" x14ac:dyDescent="0.15">
      <c r="A115" s="13">
        <v>77</v>
      </c>
      <c r="B115" s="10">
        <f t="shared" si="107"/>
        <v>4531</v>
      </c>
      <c r="C115" s="10">
        <v>1917</v>
      </c>
      <c r="D115" s="11">
        <v>2614</v>
      </c>
      <c r="E115" s="12">
        <f t="shared" si="108"/>
        <v>4528</v>
      </c>
      <c r="F115" s="10">
        <v>1916</v>
      </c>
      <c r="G115" s="10">
        <v>2612</v>
      </c>
    </row>
    <row r="116" spans="1:7" ht="20.100000000000001" customHeight="1" x14ac:dyDescent="0.15">
      <c r="A116" s="13">
        <v>78</v>
      </c>
      <c r="B116" s="10">
        <f t="shared" si="107"/>
        <v>4503</v>
      </c>
      <c r="C116" s="10">
        <v>1851</v>
      </c>
      <c r="D116" s="11">
        <v>2652</v>
      </c>
      <c r="E116" s="12">
        <f t="shared" si="108"/>
        <v>4497</v>
      </c>
      <c r="F116" s="10">
        <v>1850</v>
      </c>
      <c r="G116" s="10">
        <v>2647</v>
      </c>
    </row>
    <row r="117" spans="1:7" ht="20.100000000000001" customHeight="1" x14ac:dyDescent="0.15">
      <c r="A117" s="13">
        <v>79</v>
      </c>
      <c r="B117" s="10">
        <f t="shared" si="107"/>
        <v>4057</v>
      </c>
      <c r="C117" s="10">
        <v>1652</v>
      </c>
      <c r="D117" s="11">
        <v>2405</v>
      </c>
      <c r="E117" s="12">
        <f t="shared" si="108"/>
        <v>4053</v>
      </c>
      <c r="F117" s="10">
        <v>1651</v>
      </c>
      <c r="G117" s="10">
        <v>2402</v>
      </c>
    </row>
    <row r="118" spans="1:7" ht="20.100000000000001" customHeight="1" x14ac:dyDescent="0.15">
      <c r="A118" s="13"/>
      <c r="B118" s="10"/>
      <c r="C118" s="10"/>
      <c r="D118" s="11"/>
      <c r="E118" s="12"/>
      <c r="F118" s="10"/>
      <c r="G118" s="10"/>
    </row>
    <row r="119" spans="1:7" ht="20.100000000000001" customHeight="1" x14ac:dyDescent="0.15">
      <c r="A119" s="9" t="s">
        <v>23</v>
      </c>
      <c r="B119" s="10">
        <f t="shared" ref="B119" si="109">SUBTOTAL(9,B120:B124)</f>
        <v>16885</v>
      </c>
      <c r="C119" s="10">
        <f t="shared" ref="C119" si="110">SUBTOTAL(9,C120:C124)</f>
        <v>6763</v>
      </c>
      <c r="D119" s="11">
        <f t="shared" ref="D119:E119" si="111">SUBTOTAL(9,D120:D124)</f>
        <v>10122</v>
      </c>
      <c r="E119" s="12">
        <f t="shared" si="111"/>
        <v>16865</v>
      </c>
      <c r="F119" s="10">
        <f t="shared" ref="F119" si="112">SUBTOTAL(9,F120:F124)</f>
        <v>6754</v>
      </c>
      <c r="G119" s="10">
        <f t="shared" ref="G119" si="113">SUBTOTAL(9,G120:G124)</f>
        <v>10111</v>
      </c>
    </row>
    <row r="120" spans="1:7" ht="20.100000000000001" customHeight="1" x14ac:dyDescent="0.15">
      <c r="A120" s="13">
        <v>80</v>
      </c>
      <c r="B120" s="10">
        <f t="shared" ref="B120:B124" si="114">C120+D120</f>
        <v>3675</v>
      </c>
      <c r="C120" s="10">
        <v>1483</v>
      </c>
      <c r="D120" s="11">
        <v>2192</v>
      </c>
      <c r="E120" s="12">
        <f t="shared" ref="E120:E124" si="115">F120+G120</f>
        <v>3669</v>
      </c>
      <c r="F120" s="10">
        <v>1480</v>
      </c>
      <c r="G120" s="10">
        <v>2189</v>
      </c>
    </row>
    <row r="121" spans="1:7" ht="20.100000000000001" customHeight="1" x14ac:dyDescent="0.15">
      <c r="A121" s="13">
        <v>81</v>
      </c>
      <c r="B121" s="10">
        <f t="shared" si="114"/>
        <v>3220</v>
      </c>
      <c r="C121" s="10">
        <v>1324</v>
      </c>
      <c r="D121" s="11">
        <v>1896</v>
      </c>
      <c r="E121" s="12">
        <f t="shared" si="115"/>
        <v>3215</v>
      </c>
      <c r="F121" s="10">
        <v>1322</v>
      </c>
      <c r="G121" s="10">
        <v>1893</v>
      </c>
    </row>
    <row r="122" spans="1:7" ht="20.100000000000001" customHeight="1" x14ac:dyDescent="0.15">
      <c r="A122" s="13">
        <v>82</v>
      </c>
      <c r="B122" s="10">
        <f t="shared" si="114"/>
        <v>3457</v>
      </c>
      <c r="C122" s="10">
        <v>1377</v>
      </c>
      <c r="D122" s="11">
        <v>2080</v>
      </c>
      <c r="E122" s="12">
        <f t="shared" si="115"/>
        <v>3456</v>
      </c>
      <c r="F122" s="10">
        <v>1376</v>
      </c>
      <c r="G122" s="10">
        <v>2080</v>
      </c>
    </row>
    <row r="123" spans="1:7" ht="20.100000000000001" customHeight="1" x14ac:dyDescent="0.15">
      <c r="A123" s="13">
        <v>83</v>
      </c>
      <c r="B123" s="10">
        <f t="shared" si="114"/>
        <v>3360</v>
      </c>
      <c r="C123" s="10">
        <v>1322</v>
      </c>
      <c r="D123" s="11">
        <v>2038</v>
      </c>
      <c r="E123" s="12">
        <f t="shared" si="115"/>
        <v>3355</v>
      </c>
      <c r="F123" s="10">
        <v>1320</v>
      </c>
      <c r="G123" s="10">
        <v>2035</v>
      </c>
    </row>
    <row r="124" spans="1:7" ht="20.100000000000001" customHeight="1" x14ac:dyDescent="0.15">
      <c r="A124" s="13">
        <v>84</v>
      </c>
      <c r="B124" s="10">
        <f t="shared" si="114"/>
        <v>3173</v>
      </c>
      <c r="C124" s="10">
        <v>1257</v>
      </c>
      <c r="D124" s="11">
        <v>1916</v>
      </c>
      <c r="E124" s="12">
        <f t="shared" si="115"/>
        <v>3170</v>
      </c>
      <c r="F124" s="10">
        <v>1256</v>
      </c>
      <c r="G124" s="10">
        <v>1914</v>
      </c>
    </row>
    <row r="125" spans="1:7" ht="20.100000000000001" customHeight="1" x14ac:dyDescent="0.15">
      <c r="A125" s="13"/>
      <c r="B125" s="10"/>
      <c r="C125" s="10"/>
      <c r="D125" s="11"/>
      <c r="E125" s="12"/>
      <c r="F125" s="10"/>
      <c r="G125" s="10"/>
    </row>
    <row r="126" spans="1:7" ht="20.100000000000001" customHeight="1" x14ac:dyDescent="0.15">
      <c r="A126" s="9" t="s">
        <v>24</v>
      </c>
      <c r="B126" s="10">
        <f t="shared" ref="B126" si="116">SUBTOTAL(9,B127:B131)</f>
        <v>11962</v>
      </c>
      <c r="C126" s="10">
        <f t="shared" ref="C126" si="117">SUBTOTAL(9,C127:C131)</f>
        <v>4386</v>
      </c>
      <c r="D126" s="11">
        <f t="shared" ref="D126:E126" si="118">SUBTOTAL(9,D127:D131)</f>
        <v>7576</v>
      </c>
      <c r="E126" s="12">
        <f t="shared" si="118"/>
        <v>11941</v>
      </c>
      <c r="F126" s="10">
        <f t="shared" ref="F126" si="119">SUBTOTAL(9,F127:F131)</f>
        <v>4381</v>
      </c>
      <c r="G126" s="10">
        <f t="shared" ref="G126" si="120">SUBTOTAL(9,G127:G131)</f>
        <v>7560</v>
      </c>
    </row>
    <row r="127" spans="1:7" ht="20.100000000000001" customHeight="1" x14ac:dyDescent="0.15">
      <c r="A127" s="13">
        <v>85</v>
      </c>
      <c r="B127" s="10">
        <f t="shared" ref="B127:B131" si="121">C127+D127</f>
        <v>2883</v>
      </c>
      <c r="C127" s="10">
        <v>1097</v>
      </c>
      <c r="D127" s="11">
        <v>1786</v>
      </c>
      <c r="E127" s="12">
        <f t="shared" ref="E127:E131" si="122">F127+G127</f>
        <v>2882</v>
      </c>
      <c r="F127" s="10">
        <v>1097</v>
      </c>
      <c r="G127" s="10">
        <v>1785</v>
      </c>
    </row>
    <row r="128" spans="1:7" ht="20.100000000000001" customHeight="1" x14ac:dyDescent="0.15">
      <c r="A128" s="13">
        <v>86</v>
      </c>
      <c r="B128" s="10">
        <f t="shared" si="121"/>
        <v>2609</v>
      </c>
      <c r="C128" s="10">
        <v>1015</v>
      </c>
      <c r="D128" s="11">
        <v>1594</v>
      </c>
      <c r="E128" s="12">
        <f t="shared" si="122"/>
        <v>2603</v>
      </c>
      <c r="F128" s="10">
        <v>1013</v>
      </c>
      <c r="G128" s="10">
        <v>1590</v>
      </c>
    </row>
    <row r="129" spans="1:7" ht="20.100000000000001" customHeight="1" x14ac:dyDescent="0.15">
      <c r="A129" s="13">
        <v>87</v>
      </c>
      <c r="B129" s="10">
        <f t="shared" si="121"/>
        <v>2417</v>
      </c>
      <c r="C129" s="10">
        <v>834</v>
      </c>
      <c r="D129" s="11">
        <v>1583</v>
      </c>
      <c r="E129" s="12">
        <f t="shared" si="122"/>
        <v>2415</v>
      </c>
      <c r="F129" s="10">
        <v>834</v>
      </c>
      <c r="G129" s="10">
        <v>1581</v>
      </c>
    </row>
    <row r="130" spans="1:7" ht="20.100000000000001" customHeight="1" x14ac:dyDescent="0.15">
      <c r="A130" s="13">
        <v>88</v>
      </c>
      <c r="B130" s="10">
        <f t="shared" si="121"/>
        <v>2078</v>
      </c>
      <c r="C130" s="10">
        <v>762</v>
      </c>
      <c r="D130" s="11">
        <v>1316</v>
      </c>
      <c r="E130" s="12">
        <f t="shared" si="122"/>
        <v>2073</v>
      </c>
      <c r="F130" s="10">
        <v>760</v>
      </c>
      <c r="G130" s="10">
        <v>1313</v>
      </c>
    </row>
    <row r="131" spans="1:7" ht="20.100000000000001" customHeight="1" x14ac:dyDescent="0.15">
      <c r="A131" s="13">
        <v>89</v>
      </c>
      <c r="B131" s="10">
        <f t="shared" si="121"/>
        <v>1975</v>
      </c>
      <c r="C131" s="10">
        <v>678</v>
      </c>
      <c r="D131" s="11">
        <v>1297</v>
      </c>
      <c r="E131" s="12">
        <f t="shared" si="122"/>
        <v>1968</v>
      </c>
      <c r="F131" s="10">
        <v>677</v>
      </c>
      <c r="G131" s="10">
        <v>1291</v>
      </c>
    </row>
    <row r="132" spans="1:7" ht="20.100000000000001" customHeight="1" x14ac:dyDescent="0.15">
      <c r="A132" s="13"/>
      <c r="B132" s="10"/>
      <c r="C132" s="10"/>
      <c r="D132" s="11"/>
      <c r="E132" s="12"/>
      <c r="F132" s="10"/>
      <c r="G132" s="10"/>
    </row>
    <row r="133" spans="1:7" ht="20.100000000000001" customHeight="1" x14ac:dyDescent="0.15">
      <c r="A133" s="9" t="s">
        <v>25</v>
      </c>
      <c r="B133" s="10">
        <f t="shared" ref="B133" si="123">SUBTOTAL(9,B134:B138)</f>
        <v>5833</v>
      </c>
      <c r="C133" s="10">
        <f t="shared" ref="C133" si="124">SUBTOTAL(9,C134:C138)</f>
        <v>1645</v>
      </c>
      <c r="D133" s="11">
        <f t="shared" ref="D133:E133" si="125">SUBTOTAL(9,D134:D138)</f>
        <v>4188</v>
      </c>
      <c r="E133" s="12">
        <f t="shared" si="125"/>
        <v>5823</v>
      </c>
      <c r="F133" s="10">
        <f t="shared" ref="F133" si="126">SUBTOTAL(9,F134:F138)</f>
        <v>1644</v>
      </c>
      <c r="G133" s="10">
        <f t="shared" ref="G133" si="127">SUBTOTAL(9,G134:G138)</f>
        <v>4179</v>
      </c>
    </row>
    <row r="134" spans="1:7" ht="20.100000000000001" customHeight="1" x14ac:dyDescent="0.15">
      <c r="A134" s="13">
        <v>90</v>
      </c>
      <c r="B134" s="10">
        <f t="shared" ref="B134:B138" si="128">C134+D134</f>
        <v>1702</v>
      </c>
      <c r="C134" s="10">
        <v>551</v>
      </c>
      <c r="D134" s="11">
        <v>1151</v>
      </c>
      <c r="E134" s="12">
        <f t="shared" ref="E134:E138" si="129">F134+G134</f>
        <v>1701</v>
      </c>
      <c r="F134" s="10">
        <v>551</v>
      </c>
      <c r="G134" s="10">
        <v>1150</v>
      </c>
    </row>
    <row r="135" spans="1:7" ht="20.100000000000001" customHeight="1" x14ac:dyDescent="0.15">
      <c r="A135" s="13">
        <v>91</v>
      </c>
      <c r="B135" s="10">
        <f t="shared" si="128"/>
        <v>1322</v>
      </c>
      <c r="C135" s="10">
        <v>408</v>
      </c>
      <c r="D135" s="11">
        <v>914</v>
      </c>
      <c r="E135" s="12">
        <f t="shared" si="129"/>
        <v>1318</v>
      </c>
      <c r="F135" s="10">
        <v>407</v>
      </c>
      <c r="G135" s="10">
        <v>911</v>
      </c>
    </row>
    <row r="136" spans="1:7" ht="20.100000000000001" customHeight="1" x14ac:dyDescent="0.15">
      <c r="A136" s="13">
        <v>92</v>
      </c>
      <c r="B136" s="10">
        <f t="shared" si="128"/>
        <v>1217</v>
      </c>
      <c r="C136" s="10">
        <v>332</v>
      </c>
      <c r="D136" s="11">
        <v>885</v>
      </c>
      <c r="E136" s="12">
        <f t="shared" si="129"/>
        <v>1216</v>
      </c>
      <c r="F136" s="10">
        <v>332</v>
      </c>
      <c r="G136" s="10">
        <v>884</v>
      </c>
    </row>
    <row r="137" spans="1:7" ht="20.100000000000001" customHeight="1" x14ac:dyDescent="0.15">
      <c r="A137" s="13">
        <v>93</v>
      </c>
      <c r="B137" s="10">
        <f t="shared" si="128"/>
        <v>918</v>
      </c>
      <c r="C137" s="10">
        <v>213</v>
      </c>
      <c r="D137" s="11">
        <v>705</v>
      </c>
      <c r="E137" s="12">
        <f t="shared" si="129"/>
        <v>915</v>
      </c>
      <c r="F137" s="10">
        <v>213</v>
      </c>
      <c r="G137" s="10">
        <v>702</v>
      </c>
    </row>
    <row r="138" spans="1:7" ht="20.100000000000001" customHeight="1" x14ac:dyDescent="0.15">
      <c r="A138" s="13">
        <v>94</v>
      </c>
      <c r="B138" s="10">
        <f t="shared" si="128"/>
        <v>674</v>
      </c>
      <c r="C138" s="10">
        <v>141</v>
      </c>
      <c r="D138" s="11">
        <v>533</v>
      </c>
      <c r="E138" s="12">
        <f t="shared" si="129"/>
        <v>673</v>
      </c>
      <c r="F138" s="10">
        <v>141</v>
      </c>
      <c r="G138" s="10">
        <v>532</v>
      </c>
    </row>
    <row r="139" spans="1:7" ht="20.100000000000001" customHeight="1" x14ac:dyDescent="0.15">
      <c r="A139" s="13"/>
      <c r="B139" s="10"/>
      <c r="C139" s="10"/>
      <c r="D139" s="11"/>
      <c r="E139" s="12"/>
      <c r="F139" s="10"/>
      <c r="G139" s="10"/>
    </row>
    <row r="140" spans="1:7" ht="20.100000000000001" customHeight="1" x14ac:dyDescent="0.15">
      <c r="A140" s="9" t="s">
        <v>26</v>
      </c>
      <c r="B140" s="10">
        <f t="shared" ref="B140" si="130">SUBTOTAL(9,B141:B145)</f>
        <v>1651</v>
      </c>
      <c r="C140" s="10">
        <f t="shared" ref="C140" si="131">SUBTOTAL(9,C141:C145)</f>
        <v>316</v>
      </c>
      <c r="D140" s="11">
        <f t="shared" ref="D140:E140" si="132">SUBTOTAL(9,D141:D145)</f>
        <v>1335</v>
      </c>
      <c r="E140" s="12">
        <f t="shared" si="132"/>
        <v>1648</v>
      </c>
      <c r="F140" s="10">
        <f t="shared" ref="F140" si="133">SUBTOTAL(9,F141:F145)</f>
        <v>315</v>
      </c>
      <c r="G140" s="10">
        <f t="shared" ref="G140" si="134">SUBTOTAL(9,G141:G145)</f>
        <v>1333</v>
      </c>
    </row>
    <row r="141" spans="1:7" ht="20.100000000000001" customHeight="1" x14ac:dyDescent="0.15">
      <c r="A141" s="13">
        <v>95</v>
      </c>
      <c r="B141" s="10">
        <f t="shared" ref="B141:B145" si="135">C141+D141</f>
        <v>532</v>
      </c>
      <c r="C141" s="10">
        <v>107</v>
      </c>
      <c r="D141" s="11">
        <v>425</v>
      </c>
      <c r="E141" s="12">
        <f t="shared" ref="E141:E145" si="136">F141+G141</f>
        <v>532</v>
      </c>
      <c r="F141" s="10">
        <v>107</v>
      </c>
      <c r="G141" s="10">
        <v>425</v>
      </c>
    </row>
    <row r="142" spans="1:7" ht="20.100000000000001" customHeight="1" x14ac:dyDescent="0.15">
      <c r="A142" s="13">
        <v>96</v>
      </c>
      <c r="B142" s="10">
        <f t="shared" si="135"/>
        <v>427</v>
      </c>
      <c r="C142" s="10">
        <v>79</v>
      </c>
      <c r="D142" s="11">
        <v>348</v>
      </c>
      <c r="E142" s="12">
        <f t="shared" si="136"/>
        <v>425</v>
      </c>
      <c r="F142" s="10">
        <v>78</v>
      </c>
      <c r="G142" s="10">
        <v>347</v>
      </c>
    </row>
    <row r="143" spans="1:7" ht="20.100000000000001" customHeight="1" x14ac:dyDescent="0.15">
      <c r="A143" s="13">
        <v>97</v>
      </c>
      <c r="B143" s="10">
        <f t="shared" si="135"/>
        <v>307</v>
      </c>
      <c r="C143" s="10">
        <v>67</v>
      </c>
      <c r="D143" s="11">
        <v>240</v>
      </c>
      <c r="E143" s="12">
        <f t="shared" si="136"/>
        <v>307</v>
      </c>
      <c r="F143" s="10">
        <v>67</v>
      </c>
      <c r="G143" s="10">
        <v>240</v>
      </c>
    </row>
    <row r="144" spans="1:7" ht="20.100000000000001" customHeight="1" x14ac:dyDescent="0.15">
      <c r="A144" s="13">
        <v>98</v>
      </c>
      <c r="B144" s="10">
        <f t="shared" si="135"/>
        <v>229</v>
      </c>
      <c r="C144" s="10">
        <v>40</v>
      </c>
      <c r="D144" s="11">
        <v>189</v>
      </c>
      <c r="E144" s="12">
        <f t="shared" si="136"/>
        <v>229</v>
      </c>
      <c r="F144" s="10">
        <v>40</v>
      </c>
      <c r="G144" s="10">
        <v>189</v>
      </c>
    </row>
    <row r="145" spans="1:7" ht="20.100000000000001" customHeight="1" x14ac:dyDescent="0.15">
      <c r="A145" s="13">
        <v>99</v>
      </c>
      <c r="B145" s="10">
        <f t="shared" si="135"/>
        <v>156</v>
      </c>
      <c r="C145" s="10">
        <v>23</v>
      </c>
      <c r="D145" s="11">
        <v>133</v>
      </c>
      <c r="E145" s="12">
        <f t="shared" si="136"/>
        <v>155</v>
      </c>
      <c r="F145" s="10">
        <v>23</v>
      </c>
      <c r="G145" s="10">
        <v>132</v>
      </c>
    </row>
    <row r="146" spans="1:7" ht="20.100000000000001" customHeight="1" x14ac:dyDescent="0.15">
      <c r="A146" s="9" t="s">
        <v>27</v>
      </c>
      <c r="B146" s="10">
        <f t="shared" ref="B146:B147" si="137">C146+D146</f>
        <v>269</v>
      </c>
      <c r="C146" s="10">
        <v>41</v>
      </c>
      <c r="D146" s="11">
        <v>228</v>
      </c>
      <c r="E146" s="12">
        <f t="shared" ref="E146:E147" si="138">F146+G146</f>
        <v>269</v>
      </c>
      <c r="F146" s="10">
        <v>41</v>
      </c>
      <c r="G146" s="10">
        <v>228</v>
      </c>
    </row>
    <row r="147" spans="1:7" ht="20.100000000000001" customHeight="1" x14ac:dyDescent="0.15">
      <c r="A147" s="14" t="s">
        <v>28</v>
      </c>
      <c r="B147" s="15">
        <f t="shared" si="137"/>
        <v>4144</v>
      </c>
      <c r="C147" s="15">
        <v>1968</v>
      </c>
      <c r="D147" s="16">
        <v>2176</v>
      </c>
      <c r="E147" s="17">
        <f t="shared" si="138"/>
        <v>1400</v>
      </c>
      <c r="F147" s="15">
        <v>865</v>
      </c>
      <c r="G147" s="15">
        <v>535</v>
      </c>
    </row>
    <row r="148" spans="1:7" ht="20.100000000000001" customHeight="1" x14ac:dyDescent="0.15">
      <c r="A148" s="18" t="s">
        <v>29</v>
      </c>
      <c r="B148" s="19"/>
      <c r="C148" s="19"/>
      <c r="D148" s="20"/>
      <c r="E148" s="21"/>
      <c r="F148" s="19"/>
      <c r="G148" s="19"/>
    </row>
    <row r="149" spans="1:7" ht="20.100000000000001" customHeight="1" x14ac:dyDescent="0.15">
      <c r="A149" s="9" t="s">
        <v>30</v>
      </c>
      <c r="B149" s="10">
        <f t="shared" ref="B149:G149" si="139">SUBTOTAL(9,B7:B26)</f>
        <v>34691</v>
      </c>
      <c r="C149" s="10">
        <f t="shared" si="139"/>
        <v>17797</v>
      </c>
      <c r="D149" s="11">
        <f t="shared" si="139"/>
        <v>16894</v>
      </c>
      <c r="E149" s="12">
        <f t="shared" si="139"/>
        <v>34614</v>
      </c>
      <c r="F149" s="10">
        <f t="shared" si="139"/>
        <v>17755</v>
      </c>
      <c r="G149" s="10">
        <f t="shared" si="139"/>
        <v>16859</v>
      </c>
    </row>
    <row r="150" spans="1:7" ht="20.100000000000001" customHeight="1" x14ac:dyDescent="0.15">
      <c r="A150" s="22" t="s">
        <v>31</v>
      </c>
      <c r="B150" s="23">
        <f>B149/($B$6-$B$147)*100</f>
        <v>10.668835841826537</v>
      </c>
      <c r="C150" s="23">
        <f>C149/($C$6-$C$147)*100</f>
        <v>11.853603303583322</v>
      </c>
      <c r="D150" s="24">
        <f>D149/($D$6-$D$147)*100</f>
        <v>9.6525008284672786</v>
      </c>
      <c r="E150" s="25">
        <f>E149/($E$6-$E$147)*100</f>
        <v>10.687060610645069</v>
      </c>
      <c r="F150" s="23">
        <f>F149/($F$6-$F$147)*100</f>
        <v>11.879989026650518</v>
      </c>
      <c r="G150" s="23">
        <f>G149/($G$6-$G$147)*100</f>
        <v>9.6649735716660743</v>
      </c>
    </row>
    <row r="151" spans="1:7" ht="20.100000000000001" customHeight="1" x14ac:dyDescent="0.15">
      <c r="A151" s="9" t="s">
        <v>32</v>
      </c>
      <c r="B151" s="10">
        <f>SUBTOTAL(9,B28:B96)</f>
        <v>178060</v>
      </c>
      <c r="C151" s="10">
        <f t="shared" ref="C151:G151" si="140">SUBTOTAL(9,C28:C96)</f>
        <v>85575</v>
      </c>
      <c r="D151" s="10">
        <f t="shared" si="140"/>
        <v>92485</v>
      </c>
      <c r="E151" s="12">
        <f>SUBTOTAL(9,E28:E96)</f>
        <v>177010</v>
      </c>
      <c r="F151" s="10">
        <f t="shared" si="140"/>
        <v>84984</v>
      </c>
      <c r="G151" s="10">
        <f t="shared" si="140"/>
        <v>92026</v>
      </c>
    </row>
    <row r="152" spans="1:7" ht="20.100000000000001" customHeight="1" x14ac:dyDescent="0.15">
      <c r="A152" s="22" t="s">
        <v>31</v>
      </c>
      <c r="B152" s="23">
        <f>B151/($B$6-$B$147)*100</f>
        <v>54.760396356277795</v>
      </c>
      <c r="C152" s="23">
        <f>C151/($C$6-$C$147)*100</f>
        <v>56.996802983881715</v>
      </c>
      <c r="D152" s="24">
        <f>D151/($D$6-$D$147)*100</f>
        <v>52.841928443281418</v>
      </c>
      <c r="E152" s="25">
        <f>E151/($E$6-$E$147)*100</f>
        <v>54.651776699898427</v>
      </c>
      <c r="F152" s="23">
        <f>F151/($F$6-$F$147)*100</f>
        <v>56.863361725759944</v>
      </c>
      <c r="G152" s="23">
        <f>G151/($G$6-$G$147)*100</f>
        <v>52.756916656156484</v>
      </c>
    </row>
    <row r="153" spans="1:7" ht="20.100000000000001" customHeight="1" x14ac:dyDescent="0.15">
      <c r="A153" s="9" t="s">
        <v>33</v>
      </c>
      <c r="B153" s="10">
        <f>SUBTOTAL(9,B98:B146)</f>
        <v>112411</v>
      </c>
      <c r="C153" s="10">
        <f t="shared" ref="C153:G153" si="141">SUBTOTAL(9,C98:C146)</f>
        <v>46768</v>
      </c>
      <c r="D153" s="10">
        <f t="shared" si="141"/>
        <v>65643</v>
      </c>
      <c r="E153" s="12">
        <f t="shared" si="141"/>
        <v>112263</v>
      </c>
      <c r="F153" s="10">
        <f t="shared" si="141"/>
        <v>46714</v>
      </c>
      <c r="G153" s="10">
        <f t="shared" si="141"/>
        <v>65549</v>
      </c>
    </row>
    <row r="154" spans="1:7" ht="20.100000000000001" customHeight="1" x14ac:dyDescent="0.15">
      <c r="A154" s="22" t="s">
        <v>31</v>
      </c>
      <c r="B154" s="23">
        <f>B153/($B$6-$B$147)*100</f>
        <v>34.57076780189567</v>
      </c>
      <c r="C154" s="23">
        <f>C153/($C$6-$C$147)*100</f>
        <v>31.149593712534969</v>
      </c>
      <c r="D154" s="24">
        <f>D153/($D$6-$D$147)*100</f>
        <v>37.5055707282513</v>
      </c>
      <c r="E154" s="25">
        <f>E153/($E$6-$E$147)*100</f>
        <v>34.661162689456511</v>
      </c>
      <c r="F154" s="23">
        <f>F153/($F$6-$F$147)*100</f>
        <v>31.256649247589539</v>
      </c>
      <c r="G154" s="23">
        <f>G153/($G$6-$G$147)*100</f>
        <v>37.578109772177442</v>
      </c>
    </row>
    <row r="155" spans="1:7" ht="20.100000000000001" customHeight="1" x14ac:dyDescent="0.15">
      <c r="A155" s="9" t="s">
        <v>34</v>
      </c>
      <c r="B155" s="10">
        <f>SUBTOTAL(9,B112:B146)</f>
        <v>58032</v>
      </c>
      <c r="C155" s="10">
        <f t="shared" ref="C155:G155" si="142">SUBTOTAL(9,C112:C146)</f>
        <v>22143</v>
      </c>
      <c r="D155" s="10">
        <f t="shared" si="142"/>
        <v>35889</v>
      </c>
      <c r="E155" s="12">
        <f>SUBTOTAL(9,E112:E146)</f>
        <v>57955</v>
      </c>
      <c r="F155" s="10">
        <f t="shared" si="142"/>
        <v>22119</v>
      </c>
      <c r="G155" s="10">
        <f t="shared" si="142"/>
        <v>35836</v>
      </c>
    </row>
    <row r="156" spans="1:7" ht="20.100000000000001" customHeight="1" x14ac:dyDescent="0.15">
      <c r="A156" s="22" t="s">
        <v>31</v>
      </c>
      <c r="B156" s="23">
        <f>B155/($B$6-$B$147)*100</f>
        <v>17.847103905130364</v>
      </c>
      <c r="C156" s="23">
        <f>C155/($C$6-$C$147)*100</f>
        <v>14.748234980684693</v>
      </c>
      <c r="D156" s="24">
        <f>D155/($D$6-$D$147)*100</f>
        <v>20.505422175497937</v>
      </c>
      <c r="E156" s="25">
        <f>E155/($E$6-$E$147)*100</f>
        <v>17.893586343385191</v>
      </c>
      <c r="F156" s="23">
        <f>F155/($F$6-$F$147)*100</f>
        <v>14.799970559306269</v>
      </c>
      <c r="G156" s="23">
        <f>G155/($G$6-$G$147)*100</f>
        <v>20.544159968813418</v>
      </c>
    </row>
    <row r="157" spans="1:7" ht="20.100000000000001" customHeight="1" x14ac:dyDescent="0.15">
      <c r="A157" s="9"/>
      <c r="B157" s="10"/>
      <c r="C157" s="10"/>
      <c r="D157" s="11"/>
      <c r="E157" s="12"/>
      <c r="F157" s="10"/>
      <c r="G157" s="10"/>
    </row>
    <row r="158" spans="1:7" ht="20.100000000000001" customHeight="1" x14ac:dyDescent="0.15">
      <c r="A158" s="26" t="s">
        <v>35</v>
      </c>
      <c r="B158" s="23">
        <v>50.894019999999998</v>
      </c>
      <c r="C158" s="23">
        <v>48.81082</v>
      </c>
      <c r="D158" s="24">
        <v>52.681049999999999</v>
      </c>
      <c r="E158" s="25">
        <v>50.945740000000001</v>
      </c>
      <c r="F158" s="23">
        <v>48.875520000000002</v>
      </c>
      <c r="G158" s="23">
        <v>52.71949</v>
      </c>
    </row>
    <row r="159" spans="1:7" ht="20.100000000000001" customHeight="1" x14ac:dyDescent="0.15">
      <c r="A159" s="14" t="s">
        <v>36</v>
      </c>
      <c r="B159" s="28">
        <v>52.936340000000001</v>
      </c>
      <c r="C159" s="28">
        <v>50.44182</v>
      </c>
      <c r="D159" s="29">
        <v>55.328699999999998</v>
      </c>
      <c r="E159" s="30">
        <v>53.025950000000002</v>
      </c>
      <c r="F159" s="28">
        <v>50.557369999999999</v>
      </c>
      <c r="G159" s="28">
        <v>55.395090000000003</v>
      </c>
    </row>
    <row r="160" spans="1:7" ht="20.100000000000001" customHeight="1" x14ac:dyDescent="0.15">
      <c r="A160" s="27" t="s">
        <v>37</v>
      </c>
    </row>
    <row r="161" spans="1:1" ht="20.100000000000001" customHeight="1" x14ac:dyDescent="0.15">
      <c r="A161" s="27" t="s">
        <v>38</v>
      </c>
    </row>
    <row r="162" spans="1:1" ht="20.100000000000001" customHeight="1" x14ac:dyDescent="0.15"/>
    <row r="163" spans="1:1" ht="20.100000000000001" customHeight="1" x14ac:dyDescent="0.15"/>
    <row r="164" spans="1:1" ht="20.100000000000001" customHeight="1" x14ac:dyDescent="0.15"/>
    <row r="165" spans="1:1" ht="20.100000000000001" customHeight="1" x14ac:dyDescent="0.15"/>
    <row r="166" spans="1:1" ht="20.100000000000001" customHeight="1" x14ac:dyDescent="0.15"/>
    <row r="167" spans="1:1" ht="20.100000000000001" customHeight="1" x14ac:dyDescent="0.15"/>
    <row r="168" spans="1:1" ht="20.100000000000001" customHeight="1" x14ac:dyDescent="0.15"/>
    <row r="169" spans="1:1" ht="20.100000000000001" customHeight="1" x14ac:dyDescent="0.15"/>
    <row r="170" spans="1:1" ht="20.100000000000001" customHeight="1" x14ac:dyDescent="0.15"/>
    <row r="171" spans="1:1" ht="20.100000000000001" customHeight="1" x14ac:dyDescent="0.15"/>
    <row r="172" spans="1:1" ht="20.100000000000001" customHeight="1" x14ac:dyDescent="0.15"/>
    <row r="173" spans="1:1" ht="20.100000000000001" customHeight="1" x14ac:dyDescent="0.15"/>
    <row r="174" spans="1:1" ht="20.100000000000001" customHeight="1" x14ac:dyDescent="0.15"/>
    <row r="175" spans="1:1" ht="20.100000000000001" customHeight="1" x14ac:dyDescent="0.15"/>
    <row r="176" spans="1:1" ht="20.100000000000001" customHeight="1" x14ac:dyDescent="0.15"/>
    <row r="177" ht="20.100000000000001" customHeight="1" x14ac:dyDescent="0.15"/>
    <row r="178" ht="20.100000000000001" customHeight="1" x14ac:dyDescent="0.15"/>
    <row r="179" ht="20.100000000000001" customHeight="1" x14ac:dyDescent="0.15"/>
    <row r="180" ht="20.100000000000001" customHeight="1" x14ac:dyDescent="0.15"/>
    <row r="181" ht="20.100000000000001" customHeight="1" x14ac:dyDescent="0.15"/>
    <row r="182" ht="20.100000000000001" customHeight="1" x14ac:dyDescent="0.15"/>
    <row r="183" ht="20.100000000000001" customHeight="1" x14ac:dyDescent="0.15"/>
    <row r="184" ht="20.100000000000001" customHeight="1" x14ac:dyDescent="0.15"/>
    <row r="185" ht="20.100000000000001" customHeight="1" x14ac:dyDescent="0.15"/>
    <row r="186" ht="20.100000000000001" customHeight="1" x14ac:dyDescent="0.15"/>
    <row r="187" ht="20.100000000000001" customHeight="1" x14ac:dyDescent="0.15"/>
    <row r="188" ht="20.100000000000001" customHeight="1" x14ac:dyDescent="0.15"/>
    <row r="189" ht="20.100000000000001" customHeight="1" x14ac:dyDescent="0.15"/>
    <row r="190" ht="20.100000000000001" customHeight="1" x14ac:dyDescent="0.15"/>
    <row r="191" ht="20.100000000000001" customHeight="1" x14ac:dyDescent="0.15"/>
    <row r="192" ht="20.100000000000001" customHeight="1" x14ac:dyDescent="0.15"/>
    <row r="193" ht="20.100000000000001" customHeight="1" x14ac:dyDescent="0.15"/>
    <row r="194" ht="20.100000000000001" customHeight="1" x14ac:dyDescent="0.15"/>
    <row r="195" ht="20.100000000000001" customHeight="1" x14ac:dyDescent="0.15"/>
    <row r="196" ht="20.100000000000001" customHeight="1" x14ac:dyDescent="0.15"/>
    <row r="197" ht="20.100000000000001" customHeight="1" x14ac:dyDescent="0.15"/>
    <row r="198" ht="20.100000000000001" customHeight="1" x14ac:dyDescent="0.15"/>
    <row r="199" ht="20.100000000000001" customHeight="1" x14ac:dyDescent="0.15"/>
    <row r="200" ht="20.100000000000001" customHeight="1" x14ac:dyDescent="0.15"/>
    <row r="201" ht="20.100000000000001" customHeight="1" x14ac:dyDescent="0.15"/>
    <row r="202" ht="20.100000000000001" customHeight="1" x14ac:dyDescent="0.15"/>
    <row r="203" ht="20.100000000000001" customHeight="1" x14ac:dyDescent="0.15"/>
    <row r="204" ht="20.100000000000001" customHeight="1" x14ac:dyDescent="0.15"/>
    <row r="205" ht="20.100000000000001" customHeight="1" x14ac:dyDescent="0.15"/>
    <row r="206" ht="20.100000000000001" customHeight="1" x14ac:dyDescent="0.15"/>
  </sheetData>
  <mergeCells count="3">
    <mergeCell ref="B4:D4"/>
    <mergeCell ref="E4:G4"/>
    <mergeCell ref="A1:G1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95" orientation="portrait" r:id="rId1"/>
  <rowBreaks count="4" manualBreakCount="4">
    <brk id="41" max="16383" man="1"/>
    <brk id="76" max="16383" man="1"/>
    <brk id="111" max="16383" man="1"/>
    <brk id="14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表１</vt:lpstr>
      <vt:lpstr>表１!Print_Area</vt:lpstr>
      <vt:lpstr>表１!Print_Titles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hokensoumu062</dc:creator>
  <cp:lastModifiedBy>hokensoumu037</cp:lastModifiedBy>
  <cp:lastPrinted>2021-12-06T23:51:32Z</cp:lastPrinted>
  <dcterms:created xsi:type="dcterms:W3CDTF">2016-09-30T05:58:57Z</dcterms:created>
  <dcterms:modified xsi:type="dcterms:W3CDTF">2022-03-08T02:17:31Z</dcterms:modified>
</cp:coreProperties>
</file>