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1-10_【栄養係】栄養改善活動\"/>
    </mc:Choice>
  </mc:AlternateContent>
  <xr:revisionPtr revIDLastSave="0" documentId="13_ncr:1_{949819BF-BEE0-4408-B66E-AD1DE9AC4067}" xr6:coauthVersionLast="47" xr6:coauthVersionMax="47" xr10:uidLastSave="{00000000-0000-0000-0000-000000000000}"/>
  <bookViews>
    <workbookView xWindow="4740" yWindow="360" windowWidth="15336" windowHeight="11940" activeTab="2" xr2:uid="{00000000-000D-0000-FFFF-FFFF00000000}"/>
  </bookViews>
  <sheets>
    <sheet name="表7６" sheetId="4" r:id="rId1"/>
    <sheet name="表77" sheetId="3" r:id="rId2"/>
    <sheet name="表78" sheetId="1" r:id="rId3"/>
  </sheets>
  <definedNames>
    <definedName name="_xlnm.Print_Area" localSheetId="0">表7６!$A$1:$H$27</definedName>
    <definedName name="_xlnm.Print_Area" localSheetId="1">表77!$A$1:$H$37</definedName>
    <definedName name="_xlnm.Print_Area" localSheetId="2">表78!$A$1:$H$20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E13" i="3"/>
  <c r="F13" i="3"/>
  <c r="G13" i="3"/>
  <c r="H13" i="3"/>
  <c r="C13" i="3"/>
  <c r="H25" i="3" l="1"/>
  <c r="G25" i="3"/>
  <c r="F25" i="3"/>
  <c r="E25" i="3"/>
  <c r="D25" i="3"/>
  <c r="C25" i="3"/>
  <c r="H19" i="3"/>
  <c r="G19" i="3"/>
  <c r="F19" i="3"/>
  <c r="E19" i="3"/>
  <c r="D19" i="3"/>
  <c r="C19" i="3"/>
  <c r="H6" i="4"/>
  <c r="F19" i="4"/>
  <c r="E19" i="4"/>
  <c r="D19" i="4"/>
  <c r="G18" i="4"/>
  <c r="F18" i="4"/>
  <c r="E18" i="4"/>
  <c r="D18" i="4"/>
  <c r="G17" i="4"/>
  <c r="F17" i="4"/>
  <c r="E17" i="4"/>
  <c r="D17" i="4"/>
  <c r="G6" i="4"/>
  <c r="F6" i="4"/>
  <c r="E6" i="4"/>
  <c r="D6" i="4"/>
  <c r="G5" i="4"/>
  <c r="F5" i="4"/>
  <c r="E5" i="4"/>
  <c r="D5" i="4"/>
  <c r="H31" i="3"/>
  <c r="G31" i="3"/>
  <c r="F31" i="3"/>
  <c r="E31" i="3"/>
  <c r="D31" i="3"/>
  <c r="C31" i="3"/>
  <c r="H18" i="4"/>
  <c r="H17" i="4"/>
  <c r="H5" i="4"/>
</calcChain>
</file>

<file path=xl/sharedStrings.xml><?xml version="1.0" encoding="utf-8"?>
<sst xmlns="http://schemas.openxmlformats.org/spreadsheetml/2006/main" count="207" uniqueCount="60">
  <si>
    <t>区分</t>
    <rPh sb="0" eb="2">
      <t>クブン</t>
    </rPh>
    <phoneticPr fontId="1"/>
  </si>
  <si>
    <t>集団栄養指導</t>
    <rPh sb="0" eb="2">
      <t>シュウダン</t>
    </rPh>
    <rPh sb="2" eb="4">
      <t>エイヨウ</t>
    </rPh>
    <rPh sb="4" eb="6">
      <t>シドウ</t>
    </rPh>
    <phoneticPr fontId="1"/>
  </si>
  <si>
    <t>表７８　栄養関連各種申請・調査等事務処理件数</t>
    <rPh sb="0" eb="1">
      <t>ヒョウ</t>
    </rPh>
    <rPh sb="4" eb="6">
      <t>エイヨウ</t>
    </rPh>
    <rPh sb="6" eb="8">
      <t>カンレン</t>
    </rPh>
    <rPh sb="8" eb="10">
      <t>カクシュ</t>
    </rPh>
    <rPh sb="10" eb="12">
      <t>シンセイ</t>
    </rPh>
    <rPh sb="13" eb="15">
      <t>チョウサ</t>
    </rPh>
    <rPh sb="15" eb="16">
      <t>トウ</t>
    </rPh>
    <rPh sb="16" eb="18">
      <t>ジム</t>
    </rPh>
    <rPh sb="18" eb="20">
      <t>ショリ</t>
    </rPh>
    <rPh sb="20" eb="22">
      <t>ケンスウ</t>
    </rPh>
    <phoneticPr fontId="1"/>
  </si>
  <si>
    <t>啓発普及（旭川食生活改善協議会委託分）</t>
    <rPh sb="0" eb="2">
      <t>ケイハツ</t>
    </rPh>
    <rPh sb="2" eb="4">
      <t>フキュウ</t>
    </rPh>
    <rPh sb="5" eb="7">
      <t>アサヒカワ</t>
    </rPh>
    <rPh sb="7" eb="10">
      <t>ショクセイカツ</t>
    </rPh>
    <rPh sb="10" eb="12">
      <t>カイゼン</t>
    </rPh>
    <rPh sb="12" eb="15">
      <t>キョウギカイ</t>
    </rPh>
    <rPh sb="15" eb="18">
      <t>イタクブン</t>
    </rPh>
    <phoneticPr fontId="1"/>
  </si>
  <si>
    <t>総数</t>
    <rPh sb="0" eb="2">
      <t>ソウスウ</t>
    </rPh>
    <phoneticPr fontId="1"/>
  </si>
  <si>
    <t>学童・思春期</t>
    <rPh sb="0" eb="2">
      <t>ガクドウ</t>
    </rPh>
    <rPh sb="3" eb="6">
      <t>シシュンキ</t>
    </rPh>
    <phoneticPr fontId="1"/>
  </si>
  <si>
    <t>学校・学校給食センター</t>
  </si>
  <si>
    <t>母子</t>
    <rPh sb="0" eb="2">
      <t>ボシ</t>
    </rPh>
    <phoneticPr fontId="1"/>
  </si>
  <si>
    <t>地区組織</t>
    <rPh sb="0" eb="2">
      <t>チク</t>
    </rPh>
    <rPh sb="2" eb="4">
      <t>ソシキ</t>
    </rPh>
    <phoneticPr fontId="1"/>
  </si>
  <si>
    <t>回数</t>
    <rPh sb="0" eb="2">
      <t>カイスウ</t>
    </rPh>
    <phoneticPr fontId="1"/>
  </si>
  <si>
    <t>その他</t>
    <rPh sb="2" eb="3">
      <t>タ</t>
    </rPh>
    <phoneticPr fontId="1"/>
  </si>
  <si>
    <t>人員</t>
    <rPh sb="0" eb="2">
      <t>ジンイン</t>
    </rPh>
    <phoneticPr fontId="1"/>
  </si>
  <si>
    <t>訪問（再掲）</t>
    <rPh sb="0" eb="2">
      <t>ホウモン</t>
    </rPh>
    <rPh sb="3" eb="5">
      <t>サイケイ</t>
    </rPh>
    <phoneticPr fontId="1"/>
  </si>
  <si>
    <t>個別栄養指導</t>
    <rPh sb="0" eb="2">
      <t>コベツ</t>
    </rPh>
    <rPh sb="2" eb="4">
      <t>エイヨウ</t>
    </rPh>
    <rPh sb="4" eb="6">
      <t>シドウ</t>
    </rPh>
    <phoneticPr fontId="1"/>
  </si>
  <si>
    <t>保健所調べ</t>
    <rPh sb="0" eb="3">
      <t>ホケンジョ</t>
    </rPh>
    <rPh sb="3" eb="4">
      <t>シラ</t>
    </rPh>
    <phoneticPr fontId="1"/>
  </si>
  <si>
    <t>開始届</t>
    <rPh sb="0" eb="3">
      <t>カイシトドケ</t>
    </rPh>
    <phoneticPr fontId="1"/>
  </si>
  <si>
    <t>各年度</t>
    <rPh sb="0" eb="3">
      <t>カクネンド</t>
    </rPh>
    <phoneticPr fontId="1"/>
  </si>
  <si>
    <t>病院</t>
    <rPh sb="0" eb="2">
      <t>ビョウイン</t>
    </rPh>
    <phoneticPr fontId="1"/>
  </si>
  <si>
    <t>・</t>
  </si>
  <si>
    <t>児童福祉施設</t>
    <rPh sb="0" eb="2">
      <t>ジドウ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</si>
  <si>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</si>
  <si>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施設数</t>
    <rPh sb="0" eb="3">
      <t>シセツスウ</t>
    </rPh>
    <phoneticPr fontId="1"/>
  </si>
  <si>
    <t>指導数</t>
    <rPh sb="0" eb="2">
      <t>シドウ</t>
    </rPh>
    <rPh sb="2" eb="3">
      <t>スウ</t>
    </rPh>
    <phoneticPr fontId="1"/>
  </si>
  <si>
    <t>免許申請等</t>
    <rPh sb="0" eb="2">
      <t>メンキョ</t>
    </rPh>
    <rPh sb="2" eb="4">
      <t>シンセイ</t>
    </rPh>
    <rPh sb="4" eb="5">
      <t>トウ</t>
    </rPh>
    <phoneticPr fontId="1"/>
  </si>
  <si>
    <t>1回300食以上
又は1日750食以上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</si>
  <si>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表７７　給食施設個別指導実施件数</t>
    <rPh sb="0" eb="1">
      <t>ヒョウ</t>
    </rPh>
    <rPh sb="4" eb="6">
      <t>キュウショク</t>
    </rPh>
    <rPh sb="6" eb="8">
      <t>シセツ</t>
    </rPh>
    <rPh sb="8" eb="10">
      <t>コベツ</t>
    </rPh>
    <rPh sb="10" eb="12">
      <t>シドウ</t>
    </rPh>
    <rPh sb="12" eb="14">
      <t>ジッシ</t>
    </rPh>
    <rPh sb="14" eb="16">
      <t>ケンスウ</t>
    </rPh>
    <phoneticPr fontId="1"/>
  </si>
  <si>
    <t>1回100食以上
又は1日250食以上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</si>
  <si>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1回50食以上
又は1日100食以上</t>
    <rPh sb="1" eb="2">
      <t>カイ</t>
    </rPh>
    <rPh sb="4" eb="5">
      <t>ショク</t>
    </rPh>
    <rPh sb="5" eb="7">
      <t>イジョウ</t>
    </rPh>
    <rPh sb="8" eb="9">
      <t>マタ</t>
    </rPh>
    <rPh sb="11" eb="12">
      <t>ニチ</t>
    </rPh>
    <rPh sb="15" eb="16">
      <t>ショク</t>
    </rPh>
    <rPh sb="16" eb="18">
      <t>イジョウ</t>
    </rPh>
    <phoneticPr fontId="1"/>
  </si>
  <si>
    <t>学校・学校給食センター</t>
    <rPh sb="0" eb="2">
      <t>ガッコウ</t>
    </rPh>
    <rPh sb="3" eb="5">
      <t>ガッコウ</t>
    </rPh>
    <rPh sb="5" eb="7">
      <t>キュウショク</t>
    </rPh>
    <phoneticPr fontId="1"/>
  </si>
  <si>
    <t>Ｈ30</t>
  </si>
  <si>
    <t>職域栄養士研修</t>
    <rPh sb="0" eb="2">
      <t>ショクイキ</t>
    </rPh>
    <rPh sb="2" eb="5">
      <t>エイヨウシ</t>
    </rPh>
    <rPh sb="5" eb="7">
      <t>ケンシュウ</t>
    </rPh>
    <phoneticPr fontId="1"/>
  </si>
  <si>
    <t>休止・廃止届</t>
    <rPh sb="0" eb="2">
      <t>キュウシ</t>
    </rPh>
    <rPh sb="3" eb="5">
      <t>ハイシ</t>
    </rPh>
    <rPh sb="5" eb="6">
      <t>トドケ</t>
    </rPh>
    <phoneticPr fontId="1"/>
  </si>
  <si>
    <t>国民健康・栄養調査</t>
    <rPh sb="0" eb="2">
      <t>コクミン</t>
    </rPh>
    <rPh sb="2" eb="4">
      <t>ケンコウ</t>
    </rPh>
    <rPh sb="5" eb="7">
      <t>エイヨウ</t>
    </rPh>
    <rPh sb="7" eb="9">
      <t>チョウサ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</si>
  <si>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</si>
  <si>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</si>
  <si>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</si>
  <si>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調理師試験</t>
    <rPh sb="0" eb="3">
      <t>チョウリシ</t>
    </rPh>
    <rPh sb="3" eb="5">
      <t>シケン</t>
    </rPh>
    <phoneticPr fontId="1"/>
  </si>
  <si>
    <t>成人・高齢者</t>
    <rPh sb="0" eb="2">
      <t>セイジン</t>
    </rPh>
    <rPh sb="3" eb="6">
      <t>コウレイシャ</t>
    </rPh>
    <phoneticPr fontId="1"/>
  </si>
  <si>
    <t>給食施設従事者研修会</t>
    <rPh sb="0" eb="2">
      <t>キュウショク</t>
    </rPh>
    <rPh sb="2" eb="4">
      <t>シセツ</t>
    </rPh>
    <rPh sb="4" eb="7">
      <t>ジュウジシャ</t>
    </rPh>
    <rPh sb="7" eb="9">
      <t>ケンシュウ</t>
    </rPh>
    <rPh sb="9" eb="10">
      <t>カイ</t>
    </rPh>
    <phoneticPr fontId="1"/>
  </si>
  <si>
    <t>変更届</t>
    <rPh sb="0" eb="3">
      <t>ヘンコウトドケ</t>
    </rPh>
    <phoneticPr fontId="1"/>
  </si>
  <si>
    <t>件数</t>
    <rPh sb="0" eb="2">
      <t>ケンスウ</t>
    </rPh>
    <phoneticPr fontId="1"/>
  </si>
  <si>
    <t>特定給食施設
各種届出受理</t>
    <rPh sb="0" eb="2">
      <t>トクテイ</t>
    </rPh>
    <rPh sb="2" eb="4">
      <t>キュウショク</t>
    </rPh>
    <rPh sb="4" eb="6">
      <t>シセツ</t>
    </rPh>
    <rPh sb="7" eb="9">
      <t>カクシュ</t>
    </rPh>
    <rPh sb="9" eb="11">
      <t>トソケデ</t>
    </rPh>
    <rPh sb="11" eb="13">
      <t>ジュリ</t>
    </rPh>
    <phoneticPr fontId="1"/>
  </si>
  <si>
    <t>－</t>
  </si>
  <si>
    <t>地区数</t>
    <rPh sb="0" eb="2">
      <t>チク</t>
    </rPh>
    <rPh sb="2" eb="3">
      <t>スウ</t>
    </rPh>
    <phoneticPr fontId="1"/>
  </si>
  <si>
    <t>表７６　栄養指導実施状況</t>
    <rPh sb="0" eb="1">
      <t>ヒョウ</t>
    </rPh>
    <rPh sb="4" eb="6">
      <t>エイヨウ</t>
    </rPh>
    <rPh sb="6" eb="8">
      <t>シドウ</t>
    </rPh>
    <rPh sb="8" eb="10">
      <t>ジッシ</t>
    </rPh>
    <rPh sb="10" eb="12">
      <t>ジョウキョウ</t>
    </rPh>
    <phoneticPr fontId="1"/>
  </si>
  <si>
    <t>児童福祉施設</t>
  </si>
  <si>
    <t>-</t>
  </si>
  <si>
    <t>R1</t>
  </si>
  <si>
    <t>総数</t>
  </si>
  <si>
    <t>病院</t>
  </si>
  <si>
    <t>社会福祉施設</t>
  </si>
  <si>
    <t>その他</t>
  </si>
  <si>
    <t>R2</t>
  </si>
  <si>
    <t>R3</t>
  </si>
  <si>
    <t>R4</t>
    <phoneticPr fontId="1"/>
  </si>
  <si>
    <t>-</t>
    <phoneticPr fontId="1"/>
  </si>
  <si>
    <t>（注） 令和４年度については， 成人・高齢者に特定保健指導件数を含まない。</t>
    <rPh sb="1" eb="2">
      <t>チュウ</t>
    </rPh>
    <rPh sb="4" eb="6">
      <t>レイワ</t>
    </rPh>
    <rPh sb="7" eb="9">
      <t>ネンド</t>
    </rPh>
    <rPh sb="16" eb="18">
      <t>セイジン</t>
    </rPh>
    <rPh sb="19" eb="22">
      <t>コウレイシャ</t>
    </rPh>
    <rPh sb="23" eb="25">
      <t>トクテイ</t>
    </rPh>
    <rPh sb="25" eb="27">
      <t>ホケン</t>
    </rPh>
    <rPh sb="27" eb="29">
      <t>シドウ</t>
    </rPh>
    <rPh sb="29" eb="31">
      <t>ケンスウ</t>
    </rPh>
    <rPh sb="32" eb="33">
      <t>フク</t>
    </rPh>
    <phoneticPr fontId="1"/>
  </si>
  <si>
    <t>13世帯</t>
    <rPh sb="2" eb="4">
      <t>セタイ</t>
    </rPh>
    <phoneticPr fontId="1"/>
  </si>
  <si>
    <t>21人</t>
    <rPh sb="2" eb="3">
      <t>ニン</t>
    </rPh>
    <phoneticPr fontId="1"/>
  </si>
  <si>
    <t>（注）　職域栄養士研修は，令和２年４月に給食施設従事者研修会と統合している。</t>
    <rPh sb="1" eb="2">
      <t>チュウ</t>
    </rPh>
    <rPh sb="4" eb="6">
      <t>ショクイキ</t>
    </rPh>
    <rPh sb="6" eb="9">
      <t>エイヨウシ</t>
    </rPh>
    <rPh sb="9" eb="11">
      <t>ケンシュウ</t>
    </rPh>
    <rPh sb="13" eb="15">
      <t>レイワ</t>
    </rPh>
    <rPh sb="16" eb="17">
      <t>ネン</t>
    </rPh>
    <rPh sb="18" eb="19">
      <t>ガツ</t>
    </rPh>
    <rPh sb="20" eb="22">
      <t>キュウショク</t>
    </rPh>
    <rPh sb="22" eb="24">
      <t>シセツ</t>
    </rPh>
    <rPh sb="24" eb="27">
      <t>ジュウジシャ</t>
    </rPh>
    <rPh sb="27" eb="30">
      <t>ケンシュウカイ</t>
    </rPh>
    <rPh sb="31" eb="33">
      <t>トウゴウ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</si>
</sst>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世帯&quot;"/>
    <numFmt numFmtId="178" formatCode="#,##0&quot;人&quot;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trike/>
      <sz val="10"/>
      <color rgb="FFFF0000"/>
      <name val="ＭＳ Ｐ明朝"/>
      <family val="1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5" fillId="0" borderId="1" xfId="0" quotePrefix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inden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0" xfId="0" applyNumberFormat="1" applyFont="1" applyFill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6" fontId="5" fillId="0" borderId="5" xfId="0" quotePrefix="1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view="pageBreakPreview" zoomScale="85" zoomScaleSheetLayoutView="85" workbookViewId="0">
      <selection activeCell="C11" sqref="C11"/>
    </sheetView>
  </sheetViews>
  <sheetFormatPr defaultColWidth="9" defaultRowHeight="19.5" customHeight="1" x14ac:dyDescent="0.2"/>
  <cols>
    <col min="1" max="1" width="12.88671875" style="1" customWidth="1"/>
    <col min="2" max="2" width="18.6640625" style="1" customWidth="1"/>
    <col min="3" max="3" width="9.6640625" style="1" customWidth="1"/>
    <col min="4" max="4" width="9" style="1" customWidth="1"/>
    <col min="5" max="16384" width="9" style="1"/>
  </cols>
  <sheetData>
    <row r="1" spans="1:8" ht="19.5" customHeight="1" x14ac:dyDescent="0.2">
      <c r="A1" s="26" t="s">
        <v>44</v>
      </c>
      <c r="B1" s="26"/>
      <c r="C1" s="26"/>
      <c r="D1" s="26"/>
      <c r="E1" s="26"/>
      <c r="F1" s="26"/>
      <c r="G1" s="26"/>
      <c r="H1" s="26"/>
    </row>
    <row r="3" spans="1:8" ht="19.5" customHeight="1" x14ac:dyDescent="0.2">
      <c r="A3" s="6"/>
      <c r="B3" s="6"/>
      <c r="C3" s="6"/>
      <c r="D3" s="6"/>
      <c r="E3" s="6"/>
      <c r="F3" s="6"/>
      <c r="G3" s="6"/>
      <c r="H3" s="7" t="s">
        <v>16</v>
      </c>
    </row>
    <row r="4" spans="1:8" ht="19.5" customHeight="1" x14ac:dyDescent="0.2">
      <c r="A4" s="24" t="s">
        <v>0</v>
      </c>
      <c r="B4" s="24"/>
      <c r="C4" s="24"/>
      <c r="D4" s="8" t="s">
        <v>29</v>
      </c>
      <c r="E4" s="8" t="s">
        <v>47</v>
      </c>
      <c r="F4" s="8" t="s">
        <v>52</v>
      </c>
      <c r="G4" s="8" t="s">
        <v>53</v>
      </c>
      <c r="H4" s="8" t="s">
        <v>54</v>
      </c>
    </row>
    <row r="5" spans="1:8" ht="19.5" customHeight="1" x14ac:dyDescent="0.2">
      <c r="A5" s="24" t="s">
        <v>1</v>
      </c>
      <c r="B5" s="23" t="s">
        <v>4</v>
      </c>
      <c r="C5" s="9" t="s">
        <v>9</v>
      </c>
      <c r="D5" s="5">
        <f t="shared" ref="D5:G5" si="0">IF(SUM(D7,D9,D11,D13,D15)=0,"－",SUM(D7,D9,D11,D13,D15))</f>
        <v>349</v>
      </c>
      <c r="E5" s="5">
        <f t="shared" si="0"/>
        <v>320</v>
      </c>
      <c r="F5" s="5">
        <f t="shared" si="0"/>
        <v>36</v>
      </c>
      <c r="G5" s="5">
        <f t="shared" si="0"/>
        <v>44</v>
      </c>
      <c r="H5" s="5">
        <f t="shared" ref="H5" si="1">IF(SUM(H7,H9,H11,H13,H15)=0,"－",SUM(H7,H9,H11,H13,H15))</f>
        <v>77</v>
      </c>
    </row>
    <row r="6" spans="1:8" ht="19.5" customHeight="1" x14ac:dyDescent="0.2">
      <c r="A6" s="24"/>
      <c r="B6" s="23"/>
      <c r="C6" s="9" t="s">
        <v>11</v>
      </c>
      <c r="D6" s="5">
        <f t="shared" ref="D6:G6" si="2">IF(SUM(D8,D10,D12,D14,D16)=0,"－",SUM(D8,D10,D12,D14,D16))</f>
        <v>11968</v>
      </c>
      <c r="E6" s="5">
        <f t="shared" si="2"/>
        <v>8865</v>
      </c>
      <c r="F6" s="5">
        <f t="shared" si="2"/>
        <v>414</v>
      </c>
      <c r="G6" s="5">
        <f t="shared" si="2"/>
        <v>1005</v>
      </c>
      <c r="H6" s="5">
        <f>IF(SUM(H8,H10,H12,H14,H16)=0,"－",SUM(H8,H10,H12,H14,H16))</f>
        <v>1498</v>
      </c>
    </row>
    <row r="7" spans="1:8" ht="19.5" customHeight="1" x14ac:dyDescent="0.2">
      <c r="A7" s="24"/>
      <c r="B7" s="23" t="s">
        <v>7</v>
      </c>
      <c r="C7" s="9" t="s">
        <v>9</v>
      </c>
      <c r="D7" s="9">
        <v>245</v>
      </c>
      <c r="E7" s="9">
        <v>212</v>
      </c>
      <c r="F7" s="9">
        <v>19</v>
      </c>
      <c r="G7" s="9">
        <v>6</v>
      </c>
      <c r="H7" s="9">
        <v>18</v>
      </c>
    </row>
    <row r="8" spans="1:8" ht="19.5" customHeight="1" x14ac:dyDescent="0.2">
      <c r="A8" s="24"/>
      <c r="B8" s="23"/>
      <c r="C8" s="9" t="s">
        <v>11</v>
      </c>
      <c r="D8" s="9">
        <v>8224</v>
      </c>
      <c r="E8" s="9">
        <v>5959</v>
      </c>
      <c r="F8" s="9">
        <v>191</v>
      </c>
      <c r="G8" s="9">
        <v>203</v>
      </c>
      <c r="H8" s="9">
        <v>296</v>
      </c>
    </row>
    <row r="9" spans="1:8" ht="19.5" customHeight="1" x14ac:dyDescent="0.2">
      <c r="A9" s="24"/>
      <c r="B9" s="23" t="s">
        <v>5</v>
      </c>
      <c r="C9" s="9" t="s">
        <v>9</v>
      </c>
      <c r="D9" s="9">
        <v>11</v>
      </c>
      <c r="E9" s="9">
        <v>5</v>
      </c>
      <c r="F9" s="9">
        <v>1</v>
      </c>
      <c r="G9" s="9">
        <v>4</v>
      </c>
      <c r="H9" s="9">
        <v>5</v>
      </c>
    </row>
    <row r="10" spans="1:8" ht="19.5" customHeight="1" x14ac:dyDescent="0.2">
      <c r="A10" s="24"/>
      <c r="B10" s="23"/>
      <c r="C10" s="9" t="s">
        <v>11</v>
      </c>
      <c r="D10" s="9">
        <v>671</v>
      </c>
      <c r="E10" s="9">
        <v>147</v>
      </c>
      <c r="F10" s="9">
        <v>6</v>
      </c>
      <c r="G10" s="9">
        <v>115</v>
      </c>
      <c r="H10" s="9">
        <v>149</v>
      </c>
    </row>
    <row r="11" spans="1:8" ht="19.5" customHeight="1" x14ac:dyDescent="0.2">
      <c r="A11" s="24"/>
      <c r="B11" s="23" t="s">
        <v>37</v>
      </c>
      <c r="C11" s="9" t="s">
        <v>9</v>
      </c>
      <c r="D11" s="9">
        <v>33</v>
      </c>
      <c r="E11" s="9">
        <v>42</v>
      </c>
      <c r="F11" s="9">
        <v>6</v>
      </c>
      <c r="G11" s="9">
        <v>12</v>
      </c>
      <c r="H11" s="9">
        <v>8</v>
      </c>
    </row>
    <row r="12" spans="1:8" ht="19.5" customHeight="1" x14ac:dyDescent="0.2">
      <c r="A12" s="24"/>
      <c r="B12" s="23"/>
      <c r="C12" s="9" t="s">
        <v>11</v>
      </c>
      <c r="D12" s="9">
        <v>1269</v>
      </c>
      <c r="E12" s="9">
        <v>955</v>
      </c>
      <c r="F12" s="9">
        <v>141</v>
      </c>
      <c r="G12" s="9">
        <v>196</v>
      </c>
      <c r="H12" s="9">
        <v>212</v>
      </c>
    </row>
    <row r="13" spans="1:8" ht="19.5" customHeight="1" x14ac:dyDescent="0.2">
      <c r="A13" s="24"/>
      <c r="B13" s="23" t="s">
        <v>8</v>
      </c>
      <c r="C13" s="9" t="s">
        <v>9</v>
      </c>
      <c r="D13" s="9">
        <v>20</v>
      </c>
      <c r="E13" s="9">
        <v>22</v>
      </c>
      <c r="F13" s="9">
        <v>10</v>
      </c>
      <c r="G13" s="9">
        <v>2</v>
      </c>
      <c r="H13" s="9">
        <v>16</v>
      </c>
    </row>
    <row r="14" spans="1:8" ht="19.5" customHeight="1" x14ac:dyDescent="0.2">
      <c r="A14" s="24"/>
      <c r="B14" s="23"/>
      <c r="C14" s="9" t="s">
        <v>11</v>
      </c>
      <c r="D14" s="9">
        <v>572</v>
      </c>
      <c r="E14" s="9">
        <v>438</v>
      </c>
      <c r="F14" s="9">
        <v>76</v>
      </c>
      <c r="G14" s="9">
        <v>36</v>
      </c>
      <c r="H14" s="9">
        <v>243</v>
      </c>
    </row>
    <row r="15" spans="1:8" ht="19.5" customHeight="1" x14ac:dyDescent="0.2">
      <c r="A15" s="24"/>
      <c r="B15" s="25" t="s">
        <v>3</v>
      </c>
      <c r="C15" s="9" t="s">
        <v>9</v>
      </c>
      <c r="D15" s="9">
        <v>40</v>
      </c>
      <c r="E15" s="9">
        <v>39</v>
      </c>
      <c r="F15" s="9">
        <v>0</v>
      </c>
      <c r="G15" s="9">
        <v>20</v>
      </c>
      <c r="H15" s="9">
        <v>30</v>
      </c>
    </row>
    <row r="16" spans="1:8" ht="19.5" customHeight="1" x14ac:dyDescent="0.2">
      <c r="A16" s="24"/>
      <c r="B16" s="25"/>
      <c r="C16" s="9" t="s">
        <v>11</v>
      </c>
      <c r="D16" s="5">
        <v>1232</v>
      </c>
      <c r="E16" s="5">
        <v>1366</v>
      </c>
      <c r="F16" s="5">
        <v>0</v>
      </c>
      <c r="G16" s="5">
        <v>455</v>
      </c>
      <c r="H16" s="5">
        <v>598</v>
      </c>
    </row>
    <row r="17" spans="1:8" ht="19.5" customHeight="1" x14ac:dyDescent="0.2">
      <c r="A17" s="24" t="s">
        <v>13</v>
      </c>
      <c r="B17" s="23" t="s">
        <v>4</v>
      </c>
      <c r="C17" s="9" t="s">
        <v>9</v>
      </c>
      <c r="D17" s="5">
        <f t="shared" ref="D17:G17" si="3">IF(SUM(D20,D23)=0,"－",SUM(D20,D23))</f>
        <v>881</v>
      </c>
      <c r="E17" s="5">
        <f t="shared" si="3"/>
        <v>831</v>
      </c>
      <c r="F17" s="5">
        <f t="shared" si="3"/>
        <v>759</v>
      </c>
      <c r="G17" s="5">
        <f t="shared" si="3"/>
        <v>629</v>
      </c>
      <c r="H17" s="5">
        <f t="shared" ref="H17:H18" si="4">IF(SUM(H20,H23)=0,"－",SUM(H20,H23))</f>
        <v>413</v>
      </c>
    </row>
    <row r="18" spans="1:8" ht="19.5" customHeight="1" x14ac:dyDescent="0.2">
      <c r="A18" s="24"/>
      <c r="B18" s="23"/>
      <c r="C18" s="9" t="s">
        <v>11</v>
      </c>
      <c r="D18" s="5">
        <f t="shared" ref="D18:G18" si="5">IF(SUM(D21,D24)=0,"－",SUM(D21,D24))</f>
        <v>2160</v>
      </c>
      <c r="E18" s="5">
        <f t="shared" si="5"/>
        <v>1905</v>
      </c>
      <c r="F18" s="5">
        <f t="shared" si="5"/>
        <v>1686</v>
      </c>
      <c r="G18" s="5">
        <f t="shared" si="5"/>
        <v>1850</v>
      </c>
      <c r="H18" s="5">
        <f t="shared" si="4"/>
        <v>1927</v>
      </c>
    </row>
    <row r="19" spans="1:8" ht="19.5" customHeight="1" x14ac:dyDescent="0.2">
      <c r="A19" s="24"/>
      <c r="B19" s="23"/>
      <c r="C19" s="9" t="s">
        <v>12</v>
      </c>
      <c r="D19" s="5">
        <f>IF(SUM(D22,D25)=0,"－",SUM(D22,D25))</f>
        <v>40</v>
      </c>
      <c r="E19" s="5">
        <f>IF(SUM(E22,E25)=0,"－",SUM(E22,E25))</f>
        <v>52</v>
      </c>
      <c r="F19" s="5">
        <f>IF(SUM(F22,F25)=0,"－",SUM(F22,F25))</f>
        <v>98</v>
      </c>
      <c r="G19" s="5">
        <v>57</v>
      </c>
      <c r="H19" s="10">
        <v>4</v>
      </c>
    </row>
    <row r="20" spans="1:8" ht="19.5" customHeight="1" x14ac:dyDescent="0.2">
      <c r="A20" s="24"/>
      <c r="B20" s="23" t="s">
        <v>7</v>
      </c>
      <c r="C20" s="9" t="s">
        <v>9</v>
      </c>
      <c r="D20" s="9">
        <v>469</v>
      </c>
      <c r="E20" s="9">
        <v>422</v>
      </c>
      <c r="F20" s="9">
        <v>423</v>
      </c>
      <c r="G20" s="9">
        <v>399</v>
      </c>
      <c r="H20" s="9">
        <v>357</v>
      </c>
    </row>
    <row r="21" spans="1:8" ht="19.5" customHeight="1" x14ac:dyDescent="0.2">
      <c r="A21" s="24"/>
      <c r="B21" s="23"/>
      <c r="C21" s="9" t="s">
        <v>11</v>
      </c>
      <c r="D21" s="9">
        <v>1322</v>
      </c>
      <c r="E21" s="9">
        <v>1181</v>
      </c>
      <c r="F21" s="9">
        <v>1221</v>
      </c>
      <c r="G21" s="9">
        <v>1517</v>
      </c>
      <c r="H21" s="9">
        <v>1856</v>
      </c>
    </row>
    <row r="22" spans="1:8" ht="19.5" customHeight="1" x14ac:dyDescent="0.2">
      <c r="A22" s="24"/>
      <c r="B22" s="23"/>
      <c r="C22" s="9" t="s">
        <v>12</v>
      </c>
      <c r="D22" s="11">
        <v>2</v>
      </c>
      <c r="E22" s="11">
        <v>6</v>
      </c>
      <c r="F22" s="11">
        <v>17</v>
      </c>
      <c r="G22" s="11">
        <v>6</v>
      </c>
      <c r="H22" s="11">
        <v>4</v>
      </c>
    </row>
    <row r="23" spans="1:8" ht="19.5" customHeight="1" x14ac:dyDescent="0.2">
      <c r="A23" s="24"/>
      <c r="B23" s="23" t="s">
        <v>37</v>
      </c>
      <c r="C23" s="9" t="s">
        <v>9</v>
      </c>
      <c r="D23" s="9">
        <v>412</v>
      </c>
      <c r="E23" s="9">
        <v>409</v>
      </c>
      <c r="F23" s="9">
        <v>336</v>
      </c>
      <c r="G23" s="9">
        <v>230</v>
      </c>
      <c r="H23" s="9">
        <v>56</v>
      </c>
    </row>
    <row r="24" spans="1:8" ht="19.5" customHeight="1" x14ac:dyDescent="0.2">
      <c r="A24" s="24"/>
      <c r="B24" s="23"/>
      <c r="C24" s="9" t="s">
        <v>11</v>
      </c>
      <c r="D24" s="9">
        <v>838</v>
      </c>
      <c r="E24" s="9">
        <v>724</v>
      </c>
      <c r="F24" s="9">
        <v>465</v>
      </c>
      <c r="G24" s="9">
        <v>333</v>
      </c>
      <c r="H24" s="9">
        <v>71</v>
      </c>
    </row>
    <row r="25" spans="1:8" ht="19.5" customHeight="1" x14ac:dyDescent="0.2">
      <c r="A25" s="24"/>
      <c r="B25" s="23"/>
      <c r="C25" s="9" t="s">
        <v>12</v>
      </c>
      <c r="D25" s="9">
        <v>38</v>
      </c>
      <c r="E25" s="9">
        <v>46</v>
      </c>
      <c r="F25" s="9">
        <v>81</v>
      </c>
      <c r="G25" s="9">
        <v>51</v>
      </c>
      <c r="H25" s="11" t="s">
        <v>46</v>
      </c>
    </row>
    <row r="26" spans="1:8" ht="19.5" customHeight="1" x14ac:dyDescent="0.2">
      <c r="A26" s="6" t="s">
        <v>14</v>
      </c>
      <c r="B26" s="6"/>
      <c r="C26" s="6"/>
      <c r="D26" s="6"/>
      <c r="E26" s="6"/>
      <c r="F26" s="6"/>
      <c r="G26" s="6"/>
      <c r="H26" s="6"/>
    </row>
    <row r="27" spans="1:8" ht="19.5" customHeight="1" x14ac:dyDescent="0.2">
      <c r="A27" s="12" t="s">
        <v>56</v>
      </c>
      <c r="B27" s="6"/>
      <c r="C27" s="6"/>
      <c r="D27" s="6"/>
      <c r="E27" s="6"/>
      <c r="F27" s="6"/>
      <c r="G27" s="6"/>
      <c r="H27" s="6"/>
    </row>
  </sheetData>
  <mergeCells count="13">
    <mergeCell ref="A1:H1"/>
    <mergeCell ref="A4:C4"/>
    <mergeCell ref="B5:B6"/>
    <mergeCell ref="B7:B8"/>
    <mergeCell ref="B9:B10"/>
    <mergeCell ref="B23:B25"/>
    <mergeCell ref="A5:A16"/>
    <mergeCell ref="A17:A25"/>
    <mergeCell ref="B11:B12"/>
    <mergeCell ref="B13:B14"/>
    <mergeCell ref="B15:B16"/>
    <mergeCell ref="B17:B19"/>
    <mergeCell ref="B20:B2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view="pageBreakPreview" zoomScaleSheetLayoutView="100" workbookViewId="0">
      <pane xSplit="2" ySplit="6" topLeftCell="C28" activePane="bottomRight" state="frozen"/>
      <selection pane="topRight"/>
      <selection pane="bottomLeft"/>
      <selection pane="bottomRight" activeCell="G26" sqref="G26"/>
    </sheetView>
  </sheetViews>
  <sheetFormatPr defaultColWidth="9" defaultRowHeight="19.5" customHeight="1" x14ac:dyDescent="0.2"/>
  <cols>
    <col min="1" max="1" width="4.6640625" style="1" customWidth="1"/>
    <col min="2" max="2" width="20.77734375" style="1" customWidth="1"/>
    <col min="3" max="8" width="7.77734375" style="1" customWidth="1"/>
    <col min="9" max="16384" width="9" style="1"/>
  </cols>
  <sheetData>
    <row r="1" spans="1:8" ht="19.5" customHeight="1" x14ac:dyDescent="0.2">
      <c r="A1" s="26" t="s">
        <v>25</v>
      </c>
      <c r="B1" s="26"/>
      <c r="C1" s="26"/>
      <c r="D1" s="26"/>
      <c r="E1" s="26"/>
      <c r="F1" s="26"/>
      <c r="G1" s="26"/>
      <c r="H1" s="26"/>
    </row>
    <row r="4" spans="1:8" ht="19.5" customHeight="1" x14ac:dyDescent="0.2">
      <c r="A4" s="30" t="s">
        <v>0</v>
      </c>
      <c r="B4" s="31"/>
      <c r="C4" s="36" t="s">
        <v>24</v>
      </c>
      <c r="D4" s="36"/>
      <c r="E4" s="36" t="s">
        <v>26</v>
      </c>
      <c r="F4" s="36"/>
      <c r="G4" s="36" t="s">
        <v>27</v>
      </c>
      <c r="H4" s="36"/>
    </row>
    <row r="5" spans="1:8" ht="19.5" customHeight="1" x14ac:dyDescent="0.2">
      <c r="A5" s="32"/>
      <c r="B5" s="33"/>
      <c r="C5" s="36"/>
      <c r="D5" s="36"/>
      <c r="E5" s="36"/>
      <c r="F5" s="36"/>
      <c r="G5" s="36"/>
      <c r="H5" s="36"/>
    </row>
    <row r="6" spans="1:8" ht="19.5" customHeight="1" x14ac:dyDescent="0.2">
      <c r="A6" s="34"/>
      <c r="B6" s="35"/>
      <c r="C6" s="8" t="s">
        <v>21</v>
      </c>
      <c r="D6" s="8" t="s">
        <v>22</v>
      </c>
      <c r="E6" s="8" t="s">
        <v>21</v>
      </c>
      <c r="F6" s="8" t="s">
        <v>22</v>
      </c>
      <c r="G6" s="8" t="s">
        <v>21</v>
      </c>
      <c r="H6" s="8" t="s">
        <v>22</v>
      </c>
    </row>
    <row r="7" spans="1:8" ht="19.5" customHeight="1" x14ac:dyDescent="0.2">
      <c r="A7" s="27" t="s">
        <v>29</v>
      </c>
      <c r="B7" s="9" t="s">
        <v>48</v>
      </c>
      <c r="C7" s="5">
        <v>46</v>
      </c>
      <c r="D7" s="5">
        <v>2</v>
      </c>
      <c r="E7" s="5">
        <v>91</v>
      </c>
      <c r="F7" s="5">
        <v>66</v>
      </c>
      <c r="G7" s="5">
        <v>74</v>
      </c>
      <c r="H7" s="5">
        <v>5</v>
      </c>
    </row>
    <row r="8" spans="1:8" ht="19.5" customHeight="1" x14ac:dyDescent="0.2">
      <c r="A8" s="28"/>
      <c r="B8" s="9" t="s">
        <v>49</v>
      </c>
      <c r="C8" s="9">
        <v>9</v>
      </c>
      <c r="D8" s="11" t="s">
        <v>42</v>
      </c>
      <c r="E8" s="9">
        <v>15</v>
      </c>
      <c r="F8" s="11" t="s">
        <v>42</v>
      </c>
      <c r="G8" s="9">
        <v>11</v>
      </c>
      <c r="H8" s="11" t="s">
        <v>42</v>
      </c>
    </row>
    <row r="9" spans="1:8" ht="19.5" customHeight="1" x14ac:dyDescent="0.2">
      <c r="A9" s="28"/>
      <c r="B9" s="13" t="s">
        <v>6</v>
      </c>
      <c r="C9" s="9">
        <v>35</v>
      </c>
      <c r="D9" s="11" t="s">
        <v>42</v>
      </c>
      <c r="E9" s="9">
        <v>5</v>
      </c>
      <c r="F9" s="9" t="s">
        <v>42</v>
      </c>
      <c r="G9" s="9">
        <v>11</v>
      </c>
      <c r="H9" s="9">
        <v>1</v>
      </c>
    </row>
    <row r="10" spans="1:8" ht="19.5" customHeight="1" x14ac:dyDescent="0.2">
      <c r="A10" s="28"/>
      <c r="B10" s="9" t="s">
        <v>45</v>
      </c>
      <c r="C10" s="11" t="s">
        <v>42</v>
      </c>
      <c r="D10" s="11" t="s">
        <v>42</v>
      </c>
      <c r="E10" s="9">
        <v>40</v>
      </c>
      <c r="F10" s="11">
        <v>40</v>
      </c>
      <c r="G10" s="9">
        <v>27</v>
      </c>
      <c r="H10" s="11">
        <v>1</v>
      </c>
    </row>
    <row r="11" spans="1:8" ht="19.5" customHeight="1" x14ac:dyDescent="0.2">
      <c r="A11" s="28"/>
      <c r="B11" s="9" t="s">
        <v>50</v>
      </c>
      <c r="C11" s="11" t="s">
        <v>42</v>
      </c>
      <c r="D11" s="11" t="s">
        <v>42</v>
      </c>
      <c r="E11" s="9">
        <v>30</v>
      </c>
      <c r="F11" s="9">
        <v>25</v>
      </c>
      <c r="G11" s="9">
        <v>25</v>
      </c>
      <c r="H11" s="11">
        <v>3</v>
      </c>
    </row>
    <row r="12" spans="1:8" ht="19.5" customHeight="1" x14ac:dyDescent="0.2">
      <c r="A12" s="29"/>
      <c r="B12" s="9" t="s">
        <v>51</v>
      </c>
      <c r="C12" s="11">
        <v>2</v>
      </c>
      <c r="D12" s="11">
        <v>2</v>
      </c>
      <c r="E12" s="9">
        <v>1</v>
      </c>
      <c r="F12" s="9">
        <v>1</v>
      </c>
      <c r="G12" s="11" t="s">
        <v>42</v>
      </c>
      <c r="H12" s="11" t="s">
        <v>42</v>
      </c>
    </row>
    <row r="13" spans="1:8" ht="19.5" customHeight="1" x14ac:dyDescent="0.2">
      <c r="A13" s="27" t="s">
        <v>47</v>
      </c>
      <c r="B13" s="9" t="s">
        <v>48</v>
      </c>
      <c r="C13" s="5">
        <f>SUM(C14:C18)</f>
        <v>44</v>
      </c>
      <c r="D13" s="5">
        <f t="shared" ref="D13:H13" si="0">SUM(D14:D18)</f>
        <v>42</v>
      </c>
      <c r="E13" s="5">
        <f t="shared" si="0"/>
        <v>84</v>
      </c>
      <c r="F13" s="5">
        <f t="shared" si="0"/>
        <v>27</v>
      </c>
      <c r="G13" s="5">
        <f t="shared" si="0"/>
        <v>82</v>
      </c>
      <c r="H13" s="5">
        <f t="shared" si="0"/>
        <v>4</v>
      </c>
    </row>
    <row r="14" spans="1:8" ht="19.5" customHeight="1" x14ac:dyDescent="0.2">
      <c r="A14" s="28"/>
      <c r="B14" s="9" t="s">
        <v>49</v>
      </c>
      <c r="C14" s="9">
        <v>7</v>
      </c>
      <c r="D14" s="11">
        <v>7</v>
      </c>
      <c r="E14" s="9">
        <v>17</v>
      </c>
      <c r="F14" s="11">
        <v>17</v>
      </c>
      <c r="G14" s="9">
        <v>11</v>
      </c>
      <c r="H14" s="11">
        <v>1</v>
      </c>
    </row>
    <row r="15" spans="1:8" ht="19.5" customHeight="1" x14ac:dyDescent="0.2">
      <c r="A15" s="28"/>
      <c r="B15" s="13" t="s">
        <v>6</v>
      </c>
      <c r="C15" s="9">
        <v>34</v>
      </c>
      <c r="D15" s="11">
        <v>34</v>
      </c>
      <c r="E15" s="9">
        <v>7</v>
      </c>
      <c r="F15" s="5">
        <v>6</v>
      </c>
      <c r="G15" s="9">
        <v>9</v>
      </c>
      <c r="H15" s="9" t="s">
        <v>46</v>
      </c>
    </row>
    <row r="16" spans="1:8" ht="19.5" customHeight="1" x14ac:dyDescent="0.2">
      <c r="A16" s="28"/>
      <c r="B16" s="9" t="s">
        <v>45</v>
      </c>
      <c r="C16" s="11" t="s">
        <v>46</v>
      </c>
      <c r="D16" s="11" t="s">
        <v>46</v>
      </c>
      <c r="E16" s="9">
        <v>36</v>
      </c>
      <c r="F16" s="11">
        <v>1</v>
      </c>
      <c r="G16" s="9">
        <v>31</v>
      </c>
      <c r="H16" s="11" t="s">
        <v>46</v>
      </c>
    </row>
    <row r="17" spans="1:8" ht="19.5" customHeight="1" x14ac:dyDescent="0.2">
      <c r="A17" s="28"/>
      <c r="B17" s="9" t="s">
        <v>50</v>
      </c>
      <c r="C17" s="11" t="s">
        <v>46</v>
      </c>
      <c r="D17" s="11" t="s">
        <v>46</v>
      </c>
      <c r="E17" s="9">
        <v>24</v>
      </c>
      <c r="F17" s="9">
        <v>3</v>
      </c>
      <c r="G17" s="9">
        <v>31</v>
      </c>
      <c r="H17" s="11">
        <v>3</v>
      </c>
    </row>
    <row r="18" spans="1:8" ht="19.5" customHeight="1" x14ac:dyDescent="0.2">
      <c r="A18" s="29"/>
      <c r="B18" s="9" t="s">
        <v>51</v>
      </c>
      <c r="C18" s="11">
        <v>3</v>
      </c>
      <c r="D18" s="11">
        <v>1</v>
      </c>
      <c r="E18" s="5" t="s">
        <v>46</v>
      </c>
      <c r="F18" s="5" t="s">
        <v>46</v>
      </c>
      <c r="G18" s="11" t="s">
        <v>46</v>
      </c>
      <c r="H18" s="11" t="s">
        <v>46</v>
      </c>
    </row>
    <row r="19" spans="1:8" ht="19.5" customHeight="1" x14ac:dyDescent="0.2">
      <c r="A19" s="27" t="s">
        <v>52</v>
      </c>
      <c r="B19" s="9" t="s">
        <v>4</v>
      </c>
      <c r="C19" s="5">
        <f t="shared" ref="C19:H19" si="1">IF(SUM(C20:C24)=0,"－",SUM(C20:C24))</f>
        <v>43</v>
      </c>
      <c r="D19" s="5">
        <f t="shared" si="1"/>
        <v>3</v>
      </c>
      <c r="E19" s="5">
        <f t="shared" si="1"/>
        <v>93</v>
      </c>
      <c r="F19" s="5">
        <f t="shared" si="1"/>
        <v>1</v>
      </c>
      <c r="G19" s="5">
        <f t="shared" si="1"/>
        <v>74</v>
      </c>
      <c r="H19" s="5">
        <f t="shared" si="1"/>
        <v>4</v>
      </c>
    </row>
    <row r="20" spans="1:8" ht="19.5" customHeight="1" x14ac:dyDescent="0.2">
      <c r="A20" s="28"/>
      <c r="B20" s="9" t="s">
        <v>17</v>
      </c>
      <c r="C20" s="9">
        <v>8</v>
      </c>
      <c r="D20" s="11">
        <v>3</v>
      </c>
      <c r="E20" s="5">
        <v>15</v>
      </c>
      <c r="F20" s="5" t="s">
        <v>42</v>
      </c>
      <c r="G20" s="5">
        <v>11</v>
      </c>
      <c r="H20" s="5" t="s">
        <v>42</v>
      </c>
    </row>
    <row r="21" spans="1:8" ht="19.5" customHeight="1" x14ac:dyDescent="0.2">
      <c r="A21" s="28"/>
      <c r="B21" s="13" t="s">
        <v>28</v>
      </c>
      <c r="C21" s="5">
        <v>34</v>
      </c>
      <c r="D21" s="5" t="s">
        <v>42</v>
      </c>
      <c r="E21" s="5">
        <v>6</v>
      </c>
      <c r="F21" s="5" t="s">
        <v>42</v>
      </c>
      <c r="G21" s="9">
        <v>9</v>
      </c>
      <c r="H21" s="5">
        <v>3</v>
      </c>
    </row>
    <row r="22" spans="1:8" ht="19.5" customHeight="1" x14ac:dyDescent="0.2">
      <c r="A22" s="28"/>
      <c r="B22" s="9" t="s">
        <v>19</v>
      </c>
      <c r="C22" s="5" t="s">
        <v>42</v>
      </c>
      <c r="D22" s="5" t="s">
        <v>42</v>
      </c>
      <c r="E22" s="5">
        <v>43</v>
      </c>
      <c r="F22" s="5" t="s">
        <v>42</v>
      </c>
      <c r="G22" s="5">
        <v>25</v>
      </c>
      <c r="H22" s="5" t="s">
        <v>42</v>
      </c>
    </row>
    <row r="23" spans="1:8" ht="19.5" customHeight="1" x14ac:dyDescent="0.2">
      <c r="A23" s="28"/>
      <c r="B23" s="9" t="s">
        <v>20</v>
      </c>
      <c r="C23" s="5" t="s">
        <v>42</v>
      </c>
      <c r="D23" s="5" t="s">
        <v>42</v>
      </c>
      <c r="E23" s="5">
        <v>27</v>
      </c>
      <c r="F23" s="5" t="s">
        <v>42</v>
      </c>
      <c r="G23" s="9">
        <v>29</v>
      </c>
      <c r="H23" s="11">
        <v>1</v>
      </c>
    </row>
    <row r="24" spans="1:8" ht="19.5" customHeight="1" x14ac:dyDescent="0.2">
      <c r="A24" s="29"/>
      <c r="B24" s="9" t="s">
        <v>10</v>
      </c>
      <c r="C24" s="5">
        <v>1</v>
      </c>
      <c r="D24" s="5" t="s">
        <v>42</v>
      </c>
      <c r="E24" s="5">
        <v>2</v>
      </c>
      <c r="F24" s="5">
        <v>1</v>
      </c>
      <c r="G24" s="5" t="s">
        <v>42</v>
      </c>
      <c r="H24" s="5" t="s">
        <v>42</v>
      </c>
    </row>
    <row r="25" spans="1:8" ht="19.5" customHeight="1" x14ac:dyDescent="0.2">
      <c r="A25" s="24" t="s">
        <v>53</v>
      </c>
      <c r="B25" s="9" t="s">
        <v>48</v>
      </c>
      <c r="C25" s="5">
        <f t="shared" ref="C25:H25" si="2">IF(SUM(C26:C30)=0,"－",SUM(C26:C30))</f>
        <v>43</v>
      </c>
      <c r="D25" s="5">
        <f t="shared" si="2"/>
        <v>1</v>
      </c>
      <c r="E25" s="5">
        <f t="shared" si="2"/>
        <v>93</v>
      </c>
      <c r="F25" s="5">
        <f t="shared" si="2"/>
        <v>3</v>
      </c>
      <c r="G25" s="5">
        <f t="shared" si="2"/>
        <v>73</v>
      </c>
      <c r="H25" s="5">
        <f t="shared" si="2"/>
        <v>9</v>
      </c>
    </row>
    <row r="26" spans="1:8" ht="19.5" customHeight="1" x14ac:dyDescent="0.2">
      <c r="A26" s="24"/>
      <c r="B26" s="9" t="s">
        <v>49</v>
      </c>
      <c r="C26" s="11">
        <v>8</v>
      </c>
      <c r="D26" s="11">
        <v>1</v>
      </c>
      <c r="E26" s="11">
        <v>14</v>
      </c>
      <c r="F26" s="11" t="s">
        <v>42</v>
      </c>
      <c r="G26" s="11">
        <v>10</v>
      </c>
      <c r="H26" s="11" t="s">
        <v>42</v>
      </c>
    </row>
    <row r="27" spans="1:8" ht="19.5" customHeight="1" x14ac:dyDescent="0.2">
      <c r="A27" s="24"/>
      <c r="B27" s="13" t="s">
        <v>6</v>
      </c>
      <c r="C27" s="11">
        <v>34</v>
      </c>
      <c r="D27" s="11" t="s">
        <v>42</v>
      </c>
      <c r="E27" s="11">
        <v>6</v>
      </c>
      <c r="F27" s="11" t="s">
        <v>42</v>
      </c>
      <c r="G27" s="9">
        <v>10</v>
      </c>
      <c r="H27" s="9">
        <v>3</v>
      </c>
    </row>
    <row r="28" spans="1:8" ht="19.5" customHeight="1" x14ac:dyDescent="0.2">
      <c r="A28" s="24"/>
      <c r="B28" s="9" t="s">
        <v>45</v>
      </c>
      <c r="C28" s="11" t="s">
        <v>42</v>
      </c>
      <c r="D28" s="11" t="s">
        <v>42</v>
      </c>
      <c r="E28" s="11">
        <v>44</v>
      </c>
      <c r="F28" s="11">
        <v>1</v>
      </c>
      <c r="G28" s="11">
        <v>24</v>
      </c>
      <c r="H28" s="11" t="s">
        <v>42</v>
      </c>
    </row>
    <row r="29" spans="1:8" ht="19.5" customHeight="1" x14ac:dyDescent="0.2">
      <c r="A29" s="24"/>
      <c r="B29" s="9" t="s">
        <v>50</v>
      </c>
      <c r="C29" s="11" t="s">
        <v>42</v>
      </c>
      <c r="D29" s="11" t="s">
        <v>42</v>
      </c>
      <c r="E29" s="11">
        <v>27</v>
      </c>
      <c r="F29" s="11">
        <v>1</v>
      </c>
      <c r="G29" s="9">
        <v>29</v>
      </c>
      <c r="H29" s="5">
        <v>6</v>
      </c>
    </row>
    <row r="30" spans="1:8" ht="19.5" customHeight="1" x14ac:dyDescent="0.2">
      <c r="A30" s="24"/>
      <c r="B30" s="9" t="s">
        <v>51</v>
      </c>
      <c r="C30" s="11">
        <v>1</v>
      </c>
      <c r="D30" s="11" t="s">
        <v>42</v>
      </c>
      <c r="E30" s="9">
        <v>2</v>
      </c>
      <c r="F30" s="9">
        <v>1</v>
      </c>
      <c r="G30" s="11" t="s">
        <v>42</v>
      </c>
      <c r="H30" s="11" t="s">
        <v>42</v>
      </c>
    </row>
    <row r="31" spans="1:8" ht="19.5" customHeight="1" x14ac:dyDescent="0.2">
      <c r="A31" s="24" t="s">
        <v>54</v>
      </c>
      <c r="B31" s="9" t="s">
        <v>48</v>
      </c>
      <c r="C31" s="5">
        <f t="shared" ref="C31:H31" si="3">IF(SUM(C32:C36)=0,"－",SUM(C32:C36))</f>
        <v>44</v>
      </c>
      <c r="D31" s="5">
        <f t="shared" si="3"/>
        <v>4</v>
      </c>
      <c r="E31" s="5">
        <f t="shared" si="3"/>
        <v>92</v>
      </c>
      <c r="F31" s="5">
        <f t="shared" si="3"/>
        <v>18</v>
      </c>
      <c r="G31" s="5">
        <f t="shared" si="3"/>
        <v>76</v>
      </c>
      <c r="H31" s="5">
        <f t="shared" si="3"/>
        <v>6</v>
      </c>
    </row>
    <row r="32" spans="1:8" ht="19.5" customHeight="1" x14ac:dyDescent="0.2">
      <c r="A32" s="24"/>
      <c r="B32" s="9" t="s">
        <v>49</v>
      </c>
      <c r="C32" s="11">
        <v>9</v>
      </c>
      <c r="D32" s="11">
        <v>1</v>
      </c>
      <c r="E32" s="11">
        <v>12</v>
      </c>
      <c r="F32" s="11" t="s">
        <v>55</v>
      </c>
      <c r="G32" s="11">
        <v>11</v>
      </c>
      <c r="H32" s="11" t="s">
        <v>55</v>
      </c>
    </row>
    <row r="33" spans="1:8" ht="19.5" customHeight="1" x14ac:dyDescent="0.2">
      <c r="A33" s="24"/>
      <c r="B33" s="13" t="s">
        <v>6</v>
      </c>
      <c r="C33" s="11">
        <v>34</v>
      </c>
      <c r="D33" s="11">
        <v>3</v>
      </c>
      <c r="E33" s="11">
        <v>6</v>
      </c>
      <c r="F33" s="11">
        <v>6</v>
      </c>
      <c r="G33" s="11">
        <v>12</v>
      </c>
      <c r="H33" s="11" t="s">
        <v>55</v>
      </c>
    </row>
    <row r="34" spans="1:8" ht="19.5" customHeight="1" x14ac:dyDescent="0.2">
      <c r="A34" s="24"/>
      <c r="B34" s="9" t="s">
        <v>45</v>
      </c>
      <c r="C34" s="11" t="s">
        <v>42</v>
      </c>
      <c r="D34" s="11" t="s">
        <v>42</v>
      </c>
      <c r="E34" s="11">
        <v>45</v>
      </c>
      <c r="F34" s="11">
        <v>12</v>
      </c>
      <c r="G34" s="11">
        <v>24</v>
      </c>
      <c r="H34" s="11">
        <v>1</v>
      </c>
    </row>
    <row r="35" spans="1:8" ht="19.5" customHeight="1" x14ac:dyDescent="0.2">
      <c r="A35" s="24"/>
      <c r="B35" s="9" t="s">
        <v>50</v>
      </c>
      <c r="C35" s="11" t="s">
        <v>42</v>
      </c>
      <c r="D35" s="11" t="s">
        <v>42</v>
      </c>
      <c r="E35" s="11">
        <v>27</v>
      </c>
      <c r="F35" s="11" t="s">
        <v>42</v>
      </c>
      <c r="G35" s="9">
        <v>29</v>
      </c>
      <c r="H35" s="5">
        <v>5</v>
      </c>
    </row>
    <row r="36" spans="1:8" ht="19.5" customHeight="1" x14ac:dyDescent="0.2">
      <c r="A36" s="24"/>
      <c r="B36" s="9" t="s">
        <v>51</v>
      </c>
      <c r="C36" s="11">
        <v>1</v>
      </c>
      <c r="D36" s="11" t="s">
        <v>42</v>
      </c>
      <c r="E36" s="9">
        <v>2</v>
      </c>
      <c r="F36" s="5" t="s">
        <v>42</v>
      </c>
      <c r="G36" s="5" t="s">
        <v>42</v>
      </c>
      <c r="H36" s="11" t="s">
        <v>55</v>
      </c>
    </row>
    <row r="37" spans="1:8" ht="19.5" customHeight="1" x14ac:dyDescent="0.2">
      <c r="A37" s="14" t="s">
        <v>14</v>
      </c>
      <c r="B37" s="14"/>
      <c r="C37" s="14"/>
      <c r="D37" s="14"/>
      <c r="E37" s="14"/>
      <c r="F37" s="14"/>
      <c r="G37" s="14"/>
      <c r="H37" s="14"/>
    </row>
    <row r="38" spans="1:8" ht="19.5" customHeight="1" x14ac:dyDescent="0.2">
      <c r="A38" s="2"/>
      <c r="B38" s="3"/>
      <c r="C38" s="3"/>
      <c r="D38" s="3"/>
      <c r="E38" s="3"/>
      <c r="F38" s="3"/>
      <c r="G38" s="3"/>
      <c r="H38" s="3"/>
    </row>
  </sheetData>
  <mergeCells count="10">
    <mergeCell ref="A1:H1"/>
    <mergeCell ref="A4:B6"/>
    <mergeCell ref="C4:D5"/>
    <mergeCell ref="E4:F5"/>
    <mergeCell ref="G4:H5"/>
    <mergeCell ref="A7:A12"/>
    <mergeCell ref="A13:A18"/>
    <mergeCell ref="A19:A24"/>
    <mergeCell ref="A25:A30"/>
    <mergeCell ref="A31:A3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tabSelected="1" view="pageBreakPreview" zoomScale="85" zoomScaleSheetLayoutView="85" workbookViewId="0">
      <selection activeCell="I7" sqref="I7"/>
    </sheetView>
  </sheetViews>
  <sheetFormatPr defaultColWidth="9" defaultRowHeight="19.5" customHeight="1" x14ac:dyDescent="0.2"/>
  <cols>
    <col min="1" max="1" width="12.109375" style="1" customWidth="1"/>
    <col min="2" max="2" width="11.109375" style="1" customWidth="1"/>
    <col min="3" max="3" width="10.109375" style="4" customWidth="1"/>
    <col min="4" max="8" width="9.6640625" style="1" customWidth="1"/>
    <col min="9" max="9" width="9" style="1" customWidth="1"/>
    <col min="10" max="16384" width="9" style="1"/>
  </cols>
  <sheetData>
    <row r="1" spans="1:9" ht="19.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</row>
    <row r="3" spans="1:9" ht="19.5" customHeight="1" x14ac:dyDescent="0.2">
      <c r="A3" s="14"/>
      <c r="B3" s="14"/>
      <c r="C3" s="21"/>
      <c r="D3" s="14"/>
      <c r="E3" s="14"/>
      <c r="F3" s="14"/>
      <c r="G3" s="14"/>
      <c r="H3" s="22" t="s">
        <v>16</v>
      </c>
      <c r="I3" s="14"/>
    </row>
    <row r="4" spans="1:9" s="4" customFormat="1" ht="19.5" customHeight="1" x14ac:dyDescent="0.2">
      <c r="A4" s="24" t="s">
        <v>0</v>
      </c>
      <c r="B4" s="24"/>
      <c r="C4" s="24"/>
      <c r="D4" s="8" t="s">
        <v>29</v>
      </c>
      <c r="E4" s="8" t="s">
        <v>47</v>
      </c>
      <c r="F4" s="8" t="s">
        <v>52</v>
      </c>
      <c r="G4" s="8" t="s">
        <v>53</v>
      </c>
      <c r="H4" s="8" t="s">
        <v>54</v>
      </c>
      <c r="I4" s="21"/>
    </row>
    <row r="5" spans="1:9" ht="19.5" customHeight="1" x14ac:dyDescent="0.2">
      <c r="A5" s="25" t="s">
        <v>30</v>
      </c>
      <c r="B5" s="23"/>
      <c r="C5" s="15" t="s">
        <v>9</v>
      </c>
      <c r="D5" s="9">
        <v>1</v>
      </c>
      <c r="E5" s="5">
        <v>1</v>
      </c>
      <c r="F5" s="5" t="s">
        <v>18</v>
      </c>
      <c r="G5" s="5" t="s">
        <v>18</v>
      </c>
      <c r="H5" s="5" t="s">
        <v>18</v>
      </c>
      <c r="I5" s="14"/>
    </row>
    <row r="6" spans="1:9" ht="19.5" customHeight="1" x14ac:dyDescent="0.2">
      <c r="A6" s="23"/>
      <c r="B6" s="23"/>
      <c r="C6" s="15" t="s">
        <v>11</v>
      </c>
      <c r="D6" s="9">
        <v>30</v>
      </c>
      <c r="E6" s="5">
        <v>39</v>
      </c>
      <c r="F6" s="5" t="s">
        <v>18</v>
      </c>
      <c r="G6" s="5" t="s">
        <v>18</v>
      </c>
      <c r="H6" s="5" t="s">
        <v>18</v>
      </c>
      <c r="I6" s="14"/>
    </row>
    <row r="7" spans="1:9" ht="19.5" customHeight="1" x14ac:dyDescent="0.2">
      <c r="A7" s="25" t="s">
        <v>38</v>
      </c>
      <c r="B7" s="23"/>
      <c r="C7" s="15" t="s">
        <v>9</v>
      </c>
      <c r="D7" s="9">
        <v>1</v>
      </c>
      <c r="E7" s="5" t="s">
        <v>42</v>
      </c>
      <c r="F7" s="5" t="s">
        <v>42</v>
      </c>
      <c r="G7" s="5">
        <v>1</v>
      </c>
      <c r="H7" s="5">
        <v>1</v>
      </c>
      <c r="I7" s="14"/>
    </row>
    <row r="8" spans="1:9" ht="19.5" customHeight="1" x14ac:dyDescent="0.2">
      <c r="A8" s="23"/>
      <c r="B8" s="23"/>
      <c r="C8" s="15" t="s">
        <v>11</v>
      </c>
      <c r="D8" s="5">
        <v>138</v>
      </c>
      <c r="E8" s="5" t="s">
        <v>42</v>
      </c>
      <c r="F8" s="5" t="s">
        <v>42</v>
      </c>
      <c r="G8" s="5">
        <v>109</v>
      </c>
      <c r="H8" s="5">
        <v>110</v>
      </c>
      <c r="I8" s="14"/>
    </row>
    <row r="9" spans="1:9" ht="19.5" customHeight="1" x14ac:dyDescent="0.2">
      <c r="A9" s="37" t="s">
        <v>32</v>
      </c>
      <c r="B9" s="37"/>
      <c r="C9" s="15" t="s">
        <v>43</v>
      </c>
      <c r="D9" s="5" t="s">
        <v>42</v>
      </c>
      <c r="E9" s="11">
        <v>1</v>
      </c>
      <c r="F9" s="11" t="s">
        <v>42</v>
      </c>
      <c r="G9" s="11" t="s">
        <v>42</v>
      </c>
      <c r="H9" s="11">
        <v>1</v>
      </c>
      <c r="I9" s="14"/>
    </row>
    <row r="10" spans="1:9" ht="19.5" customHeight="1" x14ac:dyDescent="0.2">
      <c r="A10" s="37"/>
      <c r="B10" s="37"/>
      <c r="C10" s="23" t="s">
        <v>11</v>
      </c>
      <c r="D10" s="16" t="s">
        <v>42</v>
      </c>
      <c r="E10" s="17">
        <v>13</v>
      </c>
      <c r="F10" s="18" t="s">
        <v>42</v>
      </c>
      <c r="G10" s="18" t="s">
        <v>42</v>
      </c>
      <c r="H10" s="18" t="s">
        <v>57</v>
      </c>
      <c r="I10" s="14"/>
    </row>
    <row r="11" spans="1:9" ht="19.5" customHeight="1" x14ac:dyDescent="0.2">
      <c r="A11" s="37"/>
      <c r="B11" s="37"/>
      <c r="C11" s="23"/>
      <c r="D11" s="19" t="s">
        <v>42</v>
      </c>
      <c r="E11" s="20">
        <v>24</v>
      </c>
      <c r="F11" s="19" t="s">
        <v>42</v>
      </c>
      <c r="G11" s="19" t="s">
        <v>42</v>
      </c>
      <c r="H11" s="19" t="s">
        <v>58</v>
      </c>
      <c r="I11" s="14"/>
    </row>
    <row r="12" spans="1:9" ht="19.5" customHeight="1" x14ac:dyDescent="0.2">
      <c r="A12" s="23" t="s">
        <v>23</v>
      </c>
      <c r="B12" s="15" t="s">
        <v>33</v>
      </c>
      <c r="C12" s="15" t="s">
        <v>40</v>
      </c>
      <c r="D12" s="9">
        <v>29</v>
      </c>
      <c r="E12" s="9">
        <v>24</v>
      </c>
      <c r="F12" s="9">
        <v>24</v>
      </c>
      <c r="G12" s="9">
        <v>25</v>
      </c>
      <c r="H12" s="9">
        <v>25</v>
      </c>
      <c r="I12" s="14"/>
    </row>
    <row r="13" spans="1:9" ht="19.5" customHeight="1" x14ac:dyDescent="0.2">
      <c r="A13" s="23"/>
      <c r="B13" s="15" t="s">
        <v>34</v>
      </c>
      <c r="C13" s="15" t="s">
        <v>40</v>
      </c>
      <c r="D13" s="9">
        <v>77</v>
      </c>
      <c r="E13" s="9">
        <v>70</v>
      </c>
      <c r="F13" s="9">
        <v>68</v>
      </c>
      <c r="G13" s="9">
        <v>58</v>
      </c>
      <c r="H13" s="9">
        <v>47</v>
      </c>
      <c r="I13" s="14"/>
    </row>
    <row r="14" spans="1:9" ht="19.5" customHeight="1" x14ac:dyDescent="0.2">
      <c r="A14" s="23"/>
      <c r="B14" s="15" t="s">
        <v>35</v>
      </c>
      <c r="C14" s="15" t="s">
        <v>40</v>
      </c>
      <c r="D14" s="9">
        <v>85</v>
      </c>
      <c r="E14" s="9">
        <v>102</v>
      </c>
      <c r="F14" s="9">
        <v>76</v>
      </c>
      <c r="G14" s="9">
        <v>78</v>
      </c>
      <c r="H14" s="9">
        <v>79</v>
      </c>
      <c r="I14" s="14"/>
    </row>
    <row r="15" spans="1:9" ht="19.5" customHeight="1" x14ac:dyDescent="0.2">
      <c r="A15" s="23"/>
      <c r="B15" s="15" t="s">
        <v>36</v>
      </c>
      <c r="C15" s="15" t="s">
        <v>40</v>
      </c>
      <c r="D15" s="9">
        <v>84</v>
      </c>
      <c r="E15" s="9">
        <v>94</v>
      </c>
      <c r="F15" s="9">
        <v>70</v>
      </c>
      <c r="G15" s="9">
        <v>79</v>
      </c>
      <c r="H15" s="9">
        <v>74</v>
      </c>
      <c r="I15" s="14"/>
    </row>
    <row r="16" spans="1:9" ht="19.5" customHeight="1" x14ac:dyDescent="0.2">
      <c r="A16" s="25" t="s">
        <v>41</v>
      </c>
      <c r="B16" s="15" t="s">
        <v>15</v>
      </c>
      <c r="C16" s="15" t="s">
        <v>40</v>
      </c>
      <c r="D16" s="9">
        <v>8</v>
      </c>
      <c r="E16" s="9">
        <v>4</v>
      </c>
      <c r="F16" s="9">
        <v>4</v>
      </c>
      <c r="G16" s="11" t="s">
        <v>42</v>
      </c>
      <c r="H16" s="11">
        <v>2</v>
      </c>
      <c r="I16" s="14"/>
    </row>
    <row r="17" spans="1:9" ht="19.5" customHeight="1" x14ac:dyDescent="0.2">
      <c r="A17" s="25"/>
      <c r="B17" s="15" t="s">
        <v>39</v>
      </c>
      <c r="C17" s="15" t="s">
        <v>40</v>
      </c>
      <c r="D17" s="9">
        <v>37</v>
      </c>
      <c r="E17" s="9">
        <v>35</v>
      </c>
      <c r="F17" s="9">
        <v>12</v>
      </c>
      <c r="G17" s="9">
        <v>9</v>
      </c>
      <c r="H17" s="9">
        <v>27</v>
      </c>
      <c r="I17" s="14"/>
    </row>
    <row r="18" spans="1:9" ht="19.5" customHeight="1" x14ac:dyDescent="0.2">
      <c r="A18" s="25"/>
      <c r="B18" s="15" t="s">
        <v>31</v>
      </c>
      <c r="C18" s="15" t="s">
        <v>40</v>
      </c>
      <c r="D18" s="11">
        <v>5</v>
      </c>
      <c r="E18" s="11">
        <v>1</v>
      </c>
      <c r="F18" s="11">
        <v>3</v>
      </c>
      <c r="G18" s="11">
        <v>1</v>
      </c>
      <c r="H18" s="11" t="s">
        <v>42</v>
      </c>
      <c r="I18" s="14"/>
    </row>
    <row r="19" spans="1:9" ht="19.5" customHeight="1" x14ac:dyDescent="0.2">
      <c r="A19" s="14" t="s">
        <v>14</v>
      </c>
      <c r="B19" s="14"/>
      <c r="C19" s="21"/>
      <c r="D19" s="14"/>
      <c r="E19" s="14"/>
      <c r="F19" s="14"/>
      <c r="G19" s="14"/>
      <c r="H19" s="14"/>
      <c r="I19" s="14"/>
    </row>
    <row r="20" spans="1:9" ht="19.5" customHeight="1" x14ac:dyDescent="0.2">
      <c r="A20" s="14" t="s">
        <v>59</v>
      </c>
      <c r="B20" s="14"/>
      <c r="C20" s="21"/>
      <c r="D20" s="14"/>
      <c r="E20" s="14"/>
      <c r="F20" s="14"/>
      <c r="G20" s="14"/>
      <c r="H20" s="14"/>
      <c r="I20" s="14"/>
    </row>
  </sheetData>
  <mergeCells count="8">
    <mergeCell ref="A12:A15"/>
    <mergeCell ref="A16:A18"/>
    <mergeCell ref="A1:H1"/>
    <mergeCell ref="A4:C4"/>
    <mergeCell ref="A5:B6"/>
    <mergeCell ref="A7:B8"/>
    <mergeCell ref="A9:B11"/>
    <mergeCell ref="C10:C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表7６</vt:lpstr>
      <vt:lpstr>表77</vt:lpstr>
      <vt:lpstr>表78</vt:lpstr>
      <vt:lpstr>表7６!Print_Area</vt:lpstr>
      <vt:lpstr>表77!Print_Area</vt:lpstr>
      <vt:lpstr>表78!Print_Area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2024-01-09T09:03:41Z</cp:lastPrinted>
  <dcterms:created xsi:type="dcterms:W3CDTF">2016-09-30T07:32:05Z</dcterms:created>
  <dcterms:modified xsi:type="dcterms:W3CDTF">2024-03-26T03:39:39Z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2022-12-15T01:45:31Z</vt:filetime>
  </property>
</Properties>
</file>