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0" yWindow="0" windowWidth="20490" windowHeight="7500" activeTab="2"/>
  </bookViews>
  <sheets>
    <sheet name="表92" sheetId="2" r:id="rId1"/>
    <sheet name="表93" sheetId="3" r:id="rId2"/>
    <sheet name="表94" sheetId="4" r:id="rId3"/>
  </sheets>
  <definedNames>
    <definedName name="_xlnm.Print_Area" localSheetId="0">表92!$A$1:$G$17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14" i="2"/>
  <c r="G11" i="2"/>
  <c r="E12" i="4" l="1"/>
  <c r="E11" i="4"/>
  <c r="E10" i="4"/>
  <c r="E9" i="4"/>
  <c r="E8" i="4"/>
  <c r="E7" i="4"/>
  <c r="E6" i="4"/>
  <c r="E5" i="4"/>
  <c r="G8" i="3"/>
  <c r="G7" i="3"/>
  <c r="G6" i="3"/>
  <c r="G5" i="3"/>
  <c r="G12" i="2"/>
  <c r="G10" i="2"/>
  <c r="G9" i="2"/>
  <c r="G8" i="2"/>
  <c r="G7" i="2"/>
  <c r="G6" i="2"/>
  <c r="G5" i="2"/>
  <c r="E14" i="4" l="1"/>
  <c r="E13" i="4"/>
  <c r="G9" i="3" l="1"/>
</calcChain>
</file>

<file path=xl/sharedStrings.xml><?xml version="1.0" encoding="utf-8"?>
<sst xmlns="http://schemas.openxmlformats.org/spreadsheetml/2006/main" count="70" uniqueCount="38">
  <si>
    <t>区分</t>
    <rPh sb="0" eb="2">
      <t>クブン</t>
    </rPh>
    <phoneticPr fontId="2"/>
  </si>
  <si>
    <t>初療医療機関</t>
    <rPh sb="0" eb="2">
      <t>ショリョウ</t>
    </rPh>
    <rPh sb="2" eb="4">
      <t>イリョウ</t>
    </rPh>
    <rPh sb="4" eb="6">
      <t>キカン</t>
    </rPh>
    <phoneticPr fontId="2"/>
  </si>
  <si>
    <t>小児科</t>
    <rPh sb="0" eb="3">
      <t>ショウニカ</t>
    </rPh>
    <phoneticPr fontId="2"/>
  </si>
  <si>
    <t>外科</t>
    <rPh sb="0" eb="2">
      <t>ゲカ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</si>
  <si>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</si>
  <si>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</si>
  <si>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各年度</t>
    <rPh sb="0" eb="3">
      <t>カクネンド</t>
    </rPh>
    <phoneticPr fontId="2"/>
  </si>
  <si>
    <t>内科</t>
    <rPh sb="0" eb="2">
      <t>ナイカ</t>
    </rPh>
    <phoneticPr fontId="2"/>
  </si>
  <si>
    <t>当番医療機関</t>
    <rPh sb="0" eb="2">
      <t>トウバン</t>
    </rPh>
    <rPh sb="2" eb="4">
      <t>イリョウ</t>
    </rPh>
    <rPh sb="4" eb="6">
      <t>キカン</t>
    </rPh>
    <phoneticPr fontId="2"/>
  </si>
  <si>
    <t>夜間急病センター</t>
    <rPh sb="0" eb="2">
      <t>ヤカン</t>
    </rPh>
    <rPh sb="2" eb="4">
      <t>キュウビョウ</t>
    </rPh>
    <phoneticPr fontId="2"/>
  </si>
  <si>
    <t>保健所調べ</t>
    <rPh sb="0" eb="3">
      <t>ホケンジョ</t>
    </rPh>
    <rPh sb="3" eb="4">
      <t>シラ</t>
    </rPh>
    <phoneticPr fontId="2"/>
  </si>
  <si>
    <t>特殊診療科</t>
    <rPh sb="0" eb="2">
      <t>トクシュ</t>
    </rPh>
    <rPh sb="2" eb="5">
      <t>シンリョウカ</t>
    </rPh>
    <phoneticPr fontId="2"/>
  </si>
  <si>
    <t>二次医療機関</t>
    <rPh sb="0" eb="2">
      <t>ニジ</t>
    </rPh>
    <rPh sb="2" eb="4">
      <t>イリョウ</t>
    </rPh>
    <rPh sb="4" eb="6">
      <t>キカン</t>
    </rPh>
    <phoneticPr fontId="2"/>
  </si>
  <si>
    <t>他の一次医療機関</t>
    <rPh sb="0" eb="1">
      <t>タ</t>
    </rPh>
    <rPh sb="2" eb="4">
      <t>イチジ</t>
    </rPh>
    <rPh sb="4" eb="6">
      <t>イリョウ</t>
    </rPh>
    <rPh sb="6" eb="8">
      <t>キカン</t>
    </rPh>
    <phoneticPr fontId="2"/>
  </si>
  <si>
    <t>その他の医療機関</t>
    <rPh sb="2" eb="3">
      <t>タ</t>
    </rPh>
    <rPh sb="4" eb="6">
      <t>イリョウ</t>
    </rPh>
    <rPh sb="6" eb="8">
      <t>キカン</t>
    </rPh>
    <phoneticPr fontId="2"/>
  </si>
  <si>
    <t>（注）</t>
    <rPh sb="1" eb="2">
      <t>チュウ</t>
    </rPh>
    <phoneticPr fontId="2"/>
  </si>
  <si>
    <t>　「特殊診療科」とは，精神科，皮膚・泌尿器科，産婦人科，眼科及び耳鼻咽喉科の5科をいう。毎日各担当科の当番医療機関が待機し，初療医療機関での診療等の結果，必要であれば患者を受け入れ，診療を行う。</t>
    <rPh sb="2" eb="4">
      <t>トクシュ</t>
    </rPh>
    <rPh sb="4" eb="7">
      <t>シンリョウカ</t>
    </rPh>
    <rPh sb="11" eb="13">
      <t>セイシン</t>
    </rPh>
    <rPh sb="13" eb="14">
      <t>カ</t>
    </rPh>
    <rPh sb="15" eb="17">
      <t>ヒフ</t>
    </rPh>
    <rPh sb="18" eb="22">
      <t>ヒニョウキカ</t>
    </rPh>
    <rPh sb="23" eb="27">
      <t>サンフジンカ</t>
    </rPh>
    <rPh sb="28" eb="30">
      <t>ガンカ</t>
    </rPh>
    <rPh sb="30" eb="31">
      <t>オヨ</t>
    </rPh>
    <rPh sb="32" eb="34">
      <t>ジビ</t>
    </rPh>
    <rPh sb="34" eb="37">
      <t>インコウカ</t>
    </rPh>
    <rPh sb="39" eb="40">
      <t>カ</t>
    </rPh>
    <rPh sb="44" eb="46">
      <t>マイニチ</t>
    </rPh>
    <rPh sb="46" eb="47">
      <t>カク</t>
    </rPh>
    <rPh sb="47" eb="49">
      <t>タントウ</t>
    </rPh>
    <rPh sb="49" eb="50">
      <t>カ</t>
    </rPh>
    <rPh sb="51" eb="53">
      <t>トウバン</t>
    </rPh>
    <rPh sb="53" eb="55">
      <t>イリョウ</t>
    </rPh>
    <rPh sb="55" eb="57">
      <t>キカン</t>
    </rPh>
    <rPh sb="58" eb="60">
      <t>タイキ</t>
    </rPh>
    <rPh sb="62" eb="64">
      <t>ショリョウ</t>
    </rPh>
    <rPh sb="64" eb="66">
      <t>イリョウ</t>
    </rPh>
    <rPh sb="66" eb="68">
      <t>キカン</t>
    </rPh>
    <rPh sb="70" eb="72">
      <t>シンリョウ</t>
    </rPh>
    <rPh sb="72" eb="73">
      <t>トウ</t>
    </rPh>
    <rPh sb="74" eb="76">
      <t>ケッカ</t>
    </rPh>
    <rPh sb="77" eb="79">
      <t>ヒツヨウ</t>
    </rPh>
    <rPh sb="83" eb="85">
      <t>カンジャ</t>
    </rPh>
    <rPh sb="86" eb="87">
      <t>ウ</t>
    </rPh>
    <rPh sb="88" eb="89">
      <t>イ</t>
    </rPh>
    <rPh sb="91" eb="93">
      <t>シンリョウ</t>
    </rPh>
    <rPh sb="94" eb="95">
      <t>オコナ</t>
    </rPh>
    <phoneticPr fontId="2"/>
  </si>
  <si>
    <t>診療日数</t>
    <rPh sb="0" eb="2">
      <t>シンリョウ</t>
    </rPh>
    <rPh sb="2" eb="4">
      <t>ニッスウ</t>
    </rPh>
    <phoneticPr fontId="2"/>
  </si>
  <si>
    <t>受診者数</t>
    <rPh sb="0" eb="3">
      <t>ジュシンシャ</t>
    </rPh>
    <rPh sb="3" eb="4">
      <t>スウ</t>
    </rPh>
    <phoneticPr fontId="2"/>
  </si>
  <si>
    <t>休日救急
歯科診療</t>
    <rPh sb="0" eb="2">
      <t>キュウジツ</t>
    </rPh>
    <rPh sb="2" eb="4">
      <t>キュウキュウ</t>
    </rPh>
    <rPh sb="5" eb="7">
      <t>シカ</t>
    </rPh>
    <rPh sb="7" eb="9">
      <t>シンリョウ</t>
    </rPh>
    <phoneticPr fontId="2"/>
  </si>
  <si>
    <t>心身障がい者
歯科診療</t>
    <rPh sb="0" eb="2">
      <t>シンシン</t>
    </rPh>
    <rPh sb="2" eb="3">
      <t>ショウ</t>
    </rPh>
    <rPh sb="5" eb="6">
      <t>シャ</t>
    </rPh>
    <rPh sb="7" eb="9">
      <t>シカ</t>
    </rPh>
    <rPh sb="9" eb="11">
      <t>シンリョウ</t>
    </rPh>
    <phoneticPr fontId="2"/>
  </si>
  <si>
    <t>　　　　称を含む。）を継続している。</t>
    <phoneticPr fontId="2"/>
  </si>
  <si>
    <t>当番医療機関</t>
  </si>
  <si>
    <t>－</t>
  </si>
  <si>
    <t>夜間急病センター</t>
  </si>
  <si>
    <t>Ｈ28</t>
  </si>
  <si>
    <t>Ｈ29</t>
  </si>
  <si>
    <t>Ｈ30</t>
  </si>
  <si>
    <t>診療日数</t>
  </si>
  <si>
    <t>受診者数</t>
  </si>
  <si>
    <t>（注）１　平成30年4月以降の夜間急病センターの業務については，市立旭川病院に移管し，機能（呼</t>
    <rPh sb="5" eb="7">
      <t>ヘイセイ</t>
    </rPh>
    <rPh sb="9" eb="10">
      <t>ネン</t>
    </rPh>
    <rPh sb="11" eb="14">
      <t>ガツイコウ</t>
    </rPh>
    <rPh sb="15" eb="17">
      <t>ヤカン</t>
    </rPh>
    <rPh sb="17" eb="19">
      <t>キュウビョウ</t>
    </rPh>
    <rPh sb="24" eb="26">
      <t>ギョウム</t>
    </rPh>
    <rPh sb="32" eb="34">
      <t>シリツ</t>
    </rPh>
    <rPh sb="34" eb="36">
      <t>アサヒカワ</t>
    </rPh>
    <rPh sb="36" eb="38">
      <t>ビョウイン</t>
    </rPh>
    <rPh sb="39" eb="41">
      <t>イカン</t>
    </rPh>
    <rPh sb="43" eb="45">
      <t>キノウ</t>
    </rPh>
    <rPh sb="46" eb="47">
      <t>コ</t>
    </rPh>
    <phoneticPr fontId="2"/>
  </si>
  <si>
    <t>R1</t>
  </si>
  <si>
    <t>R2</t>
    <phoneticPr fontId="2"/>
  </si>
  <si>
    <t>R2</t>
    <phoneticPr fontId="2"/>
  </si>
  <si>
    <t>R2</t>
    <phoneticPr fontId="2"/>
  </si>
  <si>
    <t>表９２　初療医療機関・受診科別受診者数</t>
    <rPh sb="0" eb="1">
      <t>ヒョウ</t>
    </rPh>
    <rPh sb="4" eb="5">
      <t>ショ</t>
    </rPh>
    <rPh sb="5" eb="6">
      <t>リョウ</t>
    </rPh>
    <rPh sb="6" eb="8">
      <t>イリョウ</t>
    </rPh>
    <rPh sb="8" eb="10">
      <t>キカン</t>
    </rPh>
    <rPh sb="11" eb="13">
      <t>ジュシン</t>
    </rPh>
    <rPh sb="13" eb="14">
      <t>カ</t>
    </rPh>
    <rPh sb="14" eb="15">
      <t>ベツ</t>
    </rPh>
    <rPh sb="15" eb="17">
      <t>ジュシン</t>
    </rPh>
    <rPh sb="17" eb="18">
      <t>シャ</t>
    </rPh>
    <rPh sb="18" eb="19">
      <t>スウ</t>
    </rPh>
    <phoneticPr fontId="2"/>
  </si>
  <si>
    <t>表９３　初療医療機関からの転送者数</t>
    <rPh sb="0" eb="1">
      <t>ヒョウ</t>
    </rPh>
    <rPh sb="4" eb="5">
      <t>ショ</t>
    </rPh>
    <rPh sb="5" eb="6">
      <t>リョウ</t>
    </rPh>
    <rPh sb="6" eb="8">
      <t>イリョウ</t>
    </rPh>
    <rPh sb="8" eb="10">
      <t>キカン</t>
    </rPh>
    <rPh sb="13" eb="15">
      <t>テンソウ</t>
    </rPh>
    <rPh sb="15" eb="16">
      <t>シャ</t>
    </rPh>
    <rPh sb="16" eb="17">
      <t>スウ</t>
    </rPh>
    <phoneticPr fontId="2"/>
  </si>
  <si>
    <t>表９４　休日等歯科対策事業診療日数及び受診者数</t>
    <rPh sb="0" eb="1">
      <t>ヒョウ</t>
    </rPh>
    <rPh sb="4" eb="6">
      <t>キュウジツ</t>
    </rPh>
    <rPh sb="6" eb="7">
      <t>トウ</t>
    </rPh>
    <rPh sb="7" eb="9">
      <t>シカ</t>
    </rPh>
    <rPh sb="9" eb="11">
      <t>タイサク</t>
    </rPh>
    <rPh sb="11" eb="13">
      <t>ジギョウ</t>
    </rPh>
    <rPh sb="13" eb="15">
      <t>シンリョウ</t>
    </rPh>
    <rPh sb="15" eb="17">
      <t>ニッスウ</t>
    </rPh>
    <rPh sb="17" eb="18">
      <t>オヨ</t>
    </rPh>
    <rPh sb="19" eb="22">
      <t>ジュシンシャ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</si>
</sst>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" xfId="0" quotePrefix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top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vertical="center"/>
    </xf>
    <xf numFmtId="176" fontId="5" fillId="0" borderId="0" xfId="0" applyNumberFormat="1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H1" sqref="H1"/>
    </sheetView>
  </sheetViews>
  <sheetFormatPr defaultRowHeight="19.5" customHeight="1" x14ac:dyDescent="0.15"/>
  <cols>
    <col min="1" max="1" width="9.625" style="1" customWidth="1"/>
    <col min="2" max="2" width="16.625" style="1" customWidth="1"/>
    <col min="3" max="7" width="10.125" style="1" customWidth="1"/>
    <col min="8" max="16384" width="9" style="1"/>
  </cols>
  <sheetData>
    <row r="1" spans="1:12" ht="19.5" customHeight="1" x14ac:dyDescent="0.15">
      <c r="A1" s="22" t="s">
        <v>35</v>
      </c>
      <c r="B1" s="22"/>
      <c r="C1" s="22"/>
      <c r="D1" s="22"/>
      <c r="E1" s="22"/>
      <c r="F1" s="22"/>
      <c r="G1" s="22"/>
    </row>
    <row r="3" spans="1:12" ht="19.5" customHeight="1" x14ac:dyDescent="0.15">
      <c r="G3" s="2" t="s">
        <v>6</v>
      </c>
    </row>
    <row r="4" spans="1:12" s="3" customFormat="1" ht="19.5" customHeight="1" x14ac:dyDescent="0.15">
      <c r="A4" s="4" t="s">
        <v>0</v>
      </c>
      <c r="B4" s="4" t="s">
        <v>1</v>
      </c>
      <c r="C4" s="4" t="s">
        <v>7</v>
      </c>
      <c r="D4" s="4" t="s">
        <v>2</v>
      </c>
      <c r="E4" s="4" t="s">
        <v>3</v>
      </c>
      <c r="F4" s="4" t="s">
        <v>4</v>
      </c>
      <c r="G4" s="4" t="s">
        <v>5</v>
      </c>
    </row>
    <row r="5" spans="1:12" ht="19.5" customHeight="1" x14ac:dyDescent="0.15">
      <c r="A5" s="20" t="s">
        <v>25</v>
      </c>
      <c r="B5" s="6" t="s">
        <v>22</v>
      </c>
      <c r="C5" s="6">
        <v>15752</v>
      </c>
      <c r="D5" s="6">
        <v>15198</v>
      </c>
      <c r="E5" s="6">
        <v>8797</v>
      </c>
      <c r="F5" s="7" t="s">
        <v>23</v>
      </c>
      <c r="G5" s="10">
        <f t="shared" ref="G5:G6" si="0">IF(SUM(C5:F5)=0,"－",SUM(C5:F5))</f>
        <v>39747</v>
      </c>
    </row>
    <row r="6" spans="1:12" ht="19.5" customHeight="1" x14ac:dyDescent="0.15">
      <c r="A6" s="21"/>
      <c r="B6" s="6" t="s">
        <v>24</v>
      </c>
      <c r="C6" s="6">
        <v>2581</v>
      </c>
      <c r="D6" s="6">
        <v>1179</v>
      </c>
      <c r="E6" s="6">
        <v>430</v>
      </c>
      <c r="F6" s="6">
        <v>202</v>
      </c>
      <c r="G6" s="10">
        <f t="shared" si="0"/>
        <v>4392</v>
      </c>
    </row>
    <row r="7" spans="1:12" ht="19.5" customHeight="1" x14ac:dyDescent="0.15">
      <c r="A7" s="20" t="s">
        <v>26</v>
      </c>
      <c r="B7" s="6" t="s">
        <v>22</v>
      </c>
      <c r="C7" s="6">
        <v>15629</v>
      </c>
      <c r="D7" s="6">
        <v>14688</v>
      </c>
      <c r="E7" s="6">
        <v>8513</v>
      </c>
      <c r="F7" s="7" t="s">
        <v>23</v>
      </c>
      <c r="G7" s="10">
        <f t="shared" ref="G7:G13" si="1">IF(SUM(C7:F7)=0,"－",SUM(C7:F7))</f>
        <v>38830</v>
      </c>
    </row>
    <row r="8" spans="1:12" ht="19.5" customHeight="1" x14ac:dyDescent="0.15">
      <c r="A8" s="21"/>
      <c r="B8" s="6" t="s">
        <v>24</v>
      </c>
      <c r="C8" s="6">
        <v>2279</v>
      </c>
      <c r="D8" s="6">
        <v>1036</v>
      </c>
      <c r="E8" s="6">
        <v>466</v>
      </c>
      <c r="F8" s="6">
        <v>159</v>
      </c>
      <c r="G8" s="10">
        <f t="shared" si="1"/>
        <v>3940</v>
      </c>
    </row>
    <row r="9" spans="1:12" ht="19.5" customHeight="1" x14ac:dyDescent="0.15">
      <c r="A9" s="20" t="s">
        <v>27</v>
      </c>
      <c r="B9" s="6" t="s">
        <v>22</v>
      </c>
      <c r="C9" s="6">
        <v>16551</v>
      </c>
      <c r="D9" s="6">
        <v>14499</v>
      </c>
      <c r="E9" s="6">
        <v>8300</v>
      </c>
      <c r="F9" s="7" t="s">
        <v>23</v>
      </c>
      <c r="G9" s="10">
        <f t="shared" si="1"/>
        <v>39350</v>
      </c>
    </row>
    <row r="10" spans="1:12" ht="19.5" customHeight="1" x14ac:dyDescent="0.15">
      <c r="A10" s="21"/>
      <c r="B10" s="6" t="s">
        <v>24</v>
      </c>
      <c r="C10" s="6">
        <v>2777</v>
      </c>
      <c r="D10" s="6">
        <v>1207</v>
      </c>
      <c r="E10" s="6">
        <v>483</v>
      </c>
      <c r="F10" s="6">
        <v>457</v>
      </c>
      <c r="G10" s="10">
        <f t="shared" si="1"/>
        <v>4924</v>
      </c>
      <c r="I10" s="12"/>
      <c r="J10" s="12"/>
      <c r="K10" s="12"/>
      <c r="L10" s="12"/>
    </row>
    <row r="11" spans="1:12" ht="19.5" customHeight="1" x14ac:dyDescent="0.15">
      <c r="A11" s="19" t="s">
        <v>31</v>
      </c>
      <c r="B11" s="6" t="s">
        <v>22</v>
      </c>
      <c r="C11" s="6">
        <v>14996</v>
      </c>
      <c r="D11" s="13">
        <v>13636</v>
      </c>
      <c r="E11" s="13">
        <v>8187</v>
      </c>
      <c r="F11" s="14" t="s">
        <v>23</v>
      </c>
      <c r="G11" s="15">
        <f t="shared" si="1"/>
        <v>36819</v>
      </c>
      <c r="I11" s="12"/>
      <c r="J11" s="12"/>
      <c r="K11" s="12"/>
      <c r="L11" s="12"/>
    </row>
    <row r="12" spans="1:12" ht="19.5" customHeight="1" x14ac:dyDescent="0.15">
      <c r="A12" s="19"/>
      <c r="B12" s="6" t="s">
        <v>24</v>
      </c>
      <c r="C12" s="6">
        <v>2586</v>
      </c>
      <c r="D12" s="6">
        <v>1097</v>
      </c>
      <c r="E12" s="6">
        <v>599</v>
      </c>
      <c r="F12" s="6">
        <v>589</v>
      </c>
      <c r="G12" s="10">
        <f t="shared" si="1"/>
        <v>4871</v>
      </c>
    </row>
    <row r="13" spans="1:12" ht="19.5" customHeight="1" x14ac:dyDescent="0.15">
      <c r="A13" s="19" t="s">
        <v>32</v>
      </c>
      <c r="B13" s="6" t="s">
        <v>8</v>
      </c>
      <c r="C13" s="6">
        <v>4733</v>
      </c>
      <c r="D13" s="6">
        <v>2533</v>
      </c>
      <c r="E13" s="6">
        <v>5752</v>
      </c>
      <c r="F13" s="14" t="s">
        <v>23</v>
      </c>
      <c r="G13" s="15">
        <f t="shared" si="1"/>
        <v>13018</v>
      </c>
    </row>
    <row r="14" spans="1:12" ht="19.5" customHeight="1" x14ac:dyDescent="0.15">
      <c r="A14" s="19"/>
      <c r="B14" s="6" t="s">
        <v>9</v>
      </c>
      <c r="C14" s="6">
        <v>1314</v>
      </c>
      <c r="D14" s="6">
        <v>442</v>
      </c>
      <c r="E14" s="6">
        <v>497</v>
      </c>
      <c r="F14" s="6">
        <v>405</v>
      </c>
      <c r="G14" s="10">
        <f>IF(SUM(C14:F14)=0,"－",SUM(C14:F14))</f>
        <v>2658</v>
      </c>
    </row>
    <row r="15" spans="1:12" ht="19.5" customHeight="1" x14ac:dyDescent="0.15">
      <c r="A15" s="1" t="s">
        <v>10</v>
      </c>
    </row>
    <row r="16" spans="1:12" ht="19.5" customHeight="1" x14ac:dyDescent="0.15">
      <c r="A16" s="17" t="s">
        <v>30</v>
      </c>
      <c r="B16" s="16"/>
      <c r="C16" s="16"/>
      <c r="D16" s="16"/>
      <c r="E16" s="16"/>
      <c r="F16" s="16"/>
      <c r="G16" s="16"/>
    </row>
    <row r="17" spans="1:7" ht="19.5" customHeight="1" x14ac:dyDescent="0.15">
      <c r="A17" s="17" t="s">
        <v>21</v>
      </c>
      <c r="B17" s="16"/>
      <c r="C17" s="16"/>
      <c r="D17" s="16"/>
      <c r="E17" s="16"/>
      <c r="F17" s="16"/>
      <c r="G17" s="16"/>
    </row>
    <row r="18" spans="1:7" ht="19.5" customHeight="1" x14ac:dyDescent="0.15">
      <c r="A18" s="18"/>
      <c r="B18" s="18"/>
      <c r="C18" s="18"/>
      <c r="D18" s="18"/>
      <c r="E18" s="18"/>
      <c r="F18" s="18"/>
      <c r="G18" s="18"/>
    </row>
  </sheetData>
  <mergeCells count="7">
    <mergeCell ref="A18:G18"/>
    <mergeCell ref="A13:A14"/>
    <mergeCell ref="A5:A6"/>
    <mergeCell ref="A1:G1"/>
    <mergeCell ref="A7:A8"/>
    <mergeCell ref="A9:A10"/>
    <mergeCell ref="A11:A1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H1" sqref="H1"/>
    </sheetView>
  </sheetViews>
  <sheetFormatPr defaultRowHeight="19.5" customHeight="1" x14ac:dyDescent="0.15"/>
  <cols>
    <col min="1" max="1" width="3.625" style="1" customWidth="1"/>
    <col min="2" max="2" width="6.75" style="1" customWidth="1"/>
    <col min="3" max="7" width="15.25" style="1" customWidth="1"/>
    <col min="8" max="16384" width="9" style="1"/>
  </cols>
  <sheetData>
    <row r="1" spans="1:7" ht="19.5" customHeight="1" x14ac:dyDescent="0.15">
      <c r="A1" s="22" t="s">
        <v>36</v>
      </c>
      <c r="B1" s="22"/>
      <c r="C1" s="22"/>
      <c r="D1" s="22"/>
      <c r="E1" s="22"/>
      <c r="F1" s="22"/>
      <c r="G1" s="22"/>
    </row>
    <row r="3" spans="1:7" ht="19.5" customHeight="1" x14ac:dyDescent="0.15">
      <c r="G3" s="2" t="s">
        <v>6</v>
      </c>
    </row>
    <row r="4" spans="1:7" s="3" customFormat="1" ht="19.5" customHeight="1" x14ac:dyDescent="0.15">
      <c r="A4" s="23" t="s">
        <v>0</v>
      </c>
      <c r="B4" s="24"/>
      <c r="C4" s="4" t="s">
        <v>11</v>
      </c>
      <c r="D4" s="4" t="s">
        <v>12</v>
      </c>
      <c r="E4" s="4" t="s">
        <v>13</v>
      </c>
      <c r="F4" s="4" t="s">
        <v>14</v>
      </c>
      <c r="G4" s="4" t="s">
        <v>5</v>
      </c>
    </row>
    <row r="5" spans="1:7" ht="19.5" customHeight="1" x14ac:dyDescent="0.15">
      <c r="A5" s="23" t="s">
        <v>25</v>
      </c>
      <c r="B5" s="24"/>
      <c r="C5" s="6">
        <v>267</v>
      </c>
      <c r="D5" s="6">
        <v>756</v>
      </c>
      <c r="E5" s="6">
        <v>9</v>
      </c>
      <c r="F5" s="7">
        <v>23</v>
      </c>
      <c r="G5" s="10">
        <f t="shared" ref="G5" si="0">IF(SUM(C5:F5)=0,"－",SUM(C5:F5))</f>
        <v>1055</v>
      </c>
    </row>
    <row r="6" spans="1:7" ht="19.5" customHeight="1" x14ac:dyDescent="0.15">
      <c r="A6" s="23" t="s">
        <v>26</v>
      </c>
      <c r="B6" s="24"/>
      <c r="C6" s="6">
        <v>315</v>
      </c>
      <c r="D6" s="6">
        <v>770</v>
      </c>
      <c r="E6" s="6">
        <v>7</v>
      </c>
      <c r="F6" s="7">
        <v>32</v>
      </c>
      <c r="G6" s="10">
        <f>IF(SUM(C6:F6)=0,"－",SUM(C6:F6))</f>
        <v>1124</v>
      </c>
    </row>
    <row r="7" spans="1:7" ht="19.5" customHeight="1" x14ac:dyDescent="0.15">
      <c r="A7" s="23" t="s">
        <v>27</v>
      </c>
      <c r="B7" s="24"/>
      <c r="C7" s="6">
        <v>243</v>
      </c>
      <c r="D7" s="6">
        <v>813</v>
      </c>
      <c r="E7" s="6">
        <v>10</v>
      </c>
      <c r="F7" s="7">
        <v>38</v>
      </c>
      <c r="G7" s="10">
        <f>IF(SUM(C7:F7)=0,"－",SUM(C7:F7))</f>
        <v>1104</v>
      </c>
    </row>
    <row r="8" spans="1:7" ht="19.5" customHeight="1" x14ac:dyDescent="0.15">
      <c r="A8" s="23" t="s">
        <v>31</v>
      </c>
      <c r="B8" s="24"/>
      <c r="C8" s="6">
        <v>247</v>
      </c>
      <c r="D8" s="6">
        <v>404</v>
      </c>
      <c r="E8" s="6">
        <v>9</v>
      </c>
      <c r="F8" s="7">
        <v>41</v>
      </c>
      <c r="G8" s="10">
        <f>IF(SUM(C8:F8)=0,"－",SUM(C8:F8))</f>
        <v>701</v>
      </c>
    </row>
    <row r="9" spans="1:7" ht="19.5" customHeight="1" x14ac:dyDescent="0.15">
      <c r="A9" s="23" t="s">
        <v>33</v>
      </c>
      <c r="B9" s="24"/>
      <c r="C9" s="6">
        <v>191</v>
      </c>
      <c r="D9" s="6">
        <v>310</v>
      </c>
      <c r="E9" s="6">
        <v>9</v>
      </c>
      <c r="F9" s="7">
        <v>44</v>
      </c>
      <c r="G9" s="10">
        <f>IF(SUM(C9:F9)=0,"－",SUM(C9:F9))</f>
        <v>554</v>
      </c>
    </row>
    <row r="10" spans="1:7" ht="19.5" customHeight="1" x14ac:dyDescent="0.15">
      <c r="A10" s="1" t="s">
        <v>10</v>
      </c>
    </row>
    <row r="11" spans="1:7" ht="30" customHeight="1" x14ac:dyDescent="0.15">
      <c r="A11" s="8" t="s">
        <v>15</v>
      </c>
      <c r="B11" s="25" t="s">
        <v>16</v>
      </c>
      <c r="C11" s="25"/>
      <c r="D11" s="25"/>
      <c r="E11" s="25"/>
      <c r="F11" s="25"/>
      <c r="G11" s="25"/>
    </row>
  </sheetData>
  <mergeCells count="8">
    <mergeCell ref="A8:B8"/>
    <mergeCell ref="A9:B9"/>
    <mergeCell ref="B11:G11"/>
    <mergeCell ref="A1:G1"/>
    <mergeCell ref="A4:B4"/>
    <mergeCell ref="A5:B5"/>
    <mergeCell ref="A6:B6"/>
    <mergeCell ref="A7:B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zoomScaleNormal="100" zoomScaleSheetLayoutView="100" workbookViewId="0">
      <selection activeCell="F1" sqref="F1"/>
    </sheetView>
  </sheetViews>
  <sheetFormatPr defaultRowHeight="19.5" customHeight="1" x14ac:dyDescent="0.15"/>
  <cols>
    <col min="1" max="1" width="9.625" style="1" customWidth="1"/>
    <col min="2" max="5" width="14.625" style="1" customWidth="1"/>
    <col min="6" max="16384" width="9" style="1"/>
  </cols>
  <sheetData>
    <row r="1" spans="1:5" ht="19.5" customHeight="1" x14ac:dyDescent="0.15">
      <c r="A1" s="22" t="s">
        <v>37</v>
      </c>
      <c r="B1" s="22"/>
      <c r="C1" s="22"/>
      <c r="D1" s="22"/>
      <c r="E1" s="22"/>
    </row>
    <row r="3" spans="1:5" ht="19.5" customHeight="1" x14ac:dyDescent="0.15">
      <c r="E3" s="2" t="s">
        <v>6</v>
      </c>
    </row>
    <row r="4" spans="1:5" s="3" customFormat="1" ht="30" customHeight="1" x14ac:dyDescent="0.15">
      <c r="A4" s="23" t="s">
        <v>0</v>
      </c>
      <c r="B4" s="24"/>
      <c r="C4" s="9" t="s">
        <v>19</v>
      </c>
      <c r="D4" s="9" t="s">
        <v>20</v>
      </c>
      <c r="E4" s="5" t="s">
        <v>5</v>
      </c>
    </row>
    <row r="5" spans="1:5" ht="19.5" customHeight="1" x14ac:dyDescent="0.15">
      <c r="A5" s="20" t="s">
        <v>25</v>
      </c>
      <c r="B5" s="11" t="s">
        <v>28</v>
      </c>
      <c r="C5" s="6">
        <v>73</v>
      </c>
      <c r="D5" s="7">
        <v>144</v>
      </c>
      <c r="E5" s="10">
        <f t="shared" ref="E5:E12" si="0">IF(SUM(C5:D5)=0,"－",SUM(C5:D5))</f>
        <v>217</v>
      </c>
    </row>
    <row r="6" spans="1:5" ht="19.5" customHeight="1" x14ac:dyDescent="0.15">
      <c r="A6" s="21"/>
      <c r="B6" s="11" t="s">
        <v>29</v>
      </c>
      <c r="C6" s="6">
        <v>507</v>
      </c>
      <c r="D6" s="6">
        <v>1939</v>
      </c>
      <c r="E6" s="10">
        <f t="shared" si="0"/>
        <v>2446</v>
      </c>
    </row>
    <row r="7" spans="1:5" ht="19.5" customHeight="1" x14ac:dyDescent="0.15">
      <c r="A7" s="20" t="s">
        <v>26</v>
      </c>
      <c r="B7" s="11" t="s">
        <v>28</v>
      </c>
      <c r="C7" s="6">
        <v>74</v>
      </c>
      <c r="D7" s="7">
        <v>141</v>
      </c>
      <c r="E7" s="10">
        <f t="shared" si="0"/>
        <v>215</v>
      </c>
    </row>
    <row r="8" spans="1:5" ht="19.5" customHeight="1" x14ac:dyDescent="0.15">
      <c r="A8" s="21"/>
      <c r="B8" s="11" t="s">
        <v>29</v>
      </c>
      <c r="C8" s="6">
        <v>491</v>
      </c>
      <c r="D8" s="6">
        <v>1925</v>
      </c>
      <c r="E8" s="10">
        <f t="shared" si="0"/>
        <v>2416</v>
      </c>
    </row>
    <row r="9" spans="1:5" ht="19.5" customHeight="1" x14ac:dyDescent="0.15">
      <c r="A9" s="20" t="s">
        <v>27</v>
      </c>
      <c r="B9" s="11" t="s">
        <v>28</v>
      </c>
      <c r="C9" s="6">
        <v>74</v>
      </c>
      <c r="D9" s="7">
        <v>141</v>
      </c>
      <c r="E9" s="10">
        <f t="shared" si="0"/>
        <v>215</v>
      </c>
    </row>
    <row r="10" spans="1:5" ht="19.5" customHeight="1" x14ac:dyDescent="0.15">
      <c r="A10" s="21"/>
      <c r="B10" s="11" t="s">
        <v>29</v>
      </c>
      <c r="C10" s="6">
        <v>585</v>
      </c>
      <c r="D10" s="6">
        <v>1777</v>
      </c>
      <c r="E10" s="10">
        <f t="shared" si="0"/>
        <v>2362</v>
      </c>
    </row>
    <row r="11" spans="1:5" ht="19.5" customHeight="1" x14ac:dyDescent="0.15">
      <c r="A11" s="19" t="s">
        <v>31</v>
      </c>
      <c r="B11" s="11" t="s">
        <v>28</v>
      </c>
      <c r="C11" s="6">
        <v>73</v>
      </c>
      <c r="D11" s="7">
        <v>150</v>
      </c>
      <c r="E11" s="10">
        <f t="shared" si="0"/>
        <v>223</v>
      </c>
    </row>
    <row r="12" spans="1:5" ht="19.5" customHeight="1" x14ac:dyDescent="0.15">
      <c r="A12" s="19"/>
      <c r="B12" s="11" t="s">
        <v>29</v>
      </c>
      <c r="C12" s="6">
        <v>705</v>
      </c>
      <c r="D12" s="6">
        <v>1778</v>
      </c>
      <c r="E12" s="10">
        <f t="shared" si="0"/>
        <v>2483</v>
      </c>
    </row>
    <row r="13" spans="1:5" ht="19.5" customHeight="1" x14ac:dyDescent="0.15">
      <c r="A13" s="19" t="s">
        <v>34</v>
      </c>
      <c r="B13" s="11" t="s">
        <v>17</v>
      </c>
      <c r="C13" s="6">
        <v>73</v>
      </c>
      <c r="D13" s="7">
        <v>142</v>
      </c>
      <c r="E13" s="10">
        <f t="shared" ref="E13:E14" si="1">IF(SUM(C13:D13)=0,"－",SUM(C13:D13))</f>
        <v>215</v>
      </c>
    </row>
    <row r="14" spans="1:5" ht="19.5" customHeight="1" x14ac:dyDescent="0.15">
      <c r="A14" s="19"/>
      <c r="B14" s="11" t="s">
        <v>18</v>
      </c>
      <c r="C14" s="6">
        <v>398</v>
      </c>
      <c r="D14" s="6">
        <v>1424</v>
      </c>
      <c r="E14" s="10">
        <f t="shared" si="1"/>
        <v>1822</v>
      </c>
    </row>
    <row r="15" spans="1:5" ht="19.5" customHeight="1" x14ac:dyDescent="0.15">
      <c r="A15" s="1" t="s">
        <v>10</v>
      </c>
    </row>
  </sheetData>
  <mergeCells count="7">
    <mergeCell ref="A13:A14"/>
    <mergeCell ref="A4:B4"/>
    <mergeCell ref="A1:E1"/>
    <mergeCell ref="A11:A12"/>
    <mergeCell ref="A9:A10"/>
    <mergeCell ref="A7:A8"/>
    <mergeCell ref="A5:A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表92</vt:lpstr>
      <vt:lpstr>表93</vt:lpstr>
      <vt:lpstr>表94</vt:lpstr>
      <vt:lpstr>表92!Print_Area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2021-03-18T07:58:26Z</cp:lastPrinted>
  <dcterms:created xsi:type="dcterms:W3CDTF">2016-09-30T07:32:05Z</dcterms:created>
  <dcterms:modified xsi:type="dcterms:W3CDTF">2022-01-26T02:11:13Z</dcterms:modified>
</cp:coreProperties>
</file>