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00" windowHeight="8520"/>
  </bookViews>
  <sheets>
    <sheet name="№1_文化自主事業" sheetId="4" r:id="rId1"/>
    <sheet name="№2_組織人員体制" sheetId="2" r:id="rId2"/>
    <sheet name="№3～5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<sst xmlns="http://schemas.openxmlformats.org/spreadsheetml/2006/main" xmlns:r="http://schemas.openxmlformats.org/officeDocument/2006/relationships" count="135" uniqueCount="135">
  <si>
    <t>11:30～12:30</t>
  </si>
  <si>
    <t>※収支はこども芸術劇場一括</t>
    <rPh sb="1" eb="3">
      <t>しゅうし</t>
    </rPh>
    <rPh sb="7" eb="9">
      <t>げいじゅつ</t>
    </rPh>
    <rPh sb="9" eb="11">
      <t>げきじょう</t>
    </rPh>
    <rPh sb="11" eb="13">
      <t>いっかつ</t>
    </rPh>
    <phoneticPr fontId="1" type="Hiragana"/>
  </si>
  <si>
    <t>バックステージツアー</t>
  </si>
  <si>
    <t>公演名</t>
    <rPh sb="0" eb="3">
      <t>こうえんめい</t>
    </rPh>
    <phoneticPr fontId="1" type="Hiragana"/>
  </si>
  <si>
    <t>支出</t>
    <rPh sb="0" eb="2">
      <t>ししゅつ</t>
    </rPh>
    <phoneticPr fontId="1" type="Hiragana"/>
  </si>
  <si>
    <t>11:30～12:00</t>
  </si>
  <si>
    <t>新型コロナウイルス感染拡大防止のため中止</t>
    <rPh sb="0" eb="2">
      <t>しんがた</t>
    </rPh>
    <rPh sb="9" eb="11">
      <t>かんせん</t>
    </rPh>
    <rPh sb="11" eb="13">
      <t>かくだい</t>
    </rPh>
    <rPh sb="13" eb="15">
      <t>ぼうし</t>
    </rPh>
    <rPh sb="18" eb="20">
      <t>ちゅうし</t>
    </rPh>
    <phoneticPr fontId="1" type="Hiragana"/>
  </si>
  <si>
    <t>大ホールほか</t>
    <rPh sb="0" eb="1">
      <t>だい</t>
    </rPh>
    <phoneticPr fontId="1" type="Hiragana"/>
  </si>
  <si>
    <t>17:30～21:00</t>
  </si>
  <si>
    <t>演劇「果実」公演</t>
    <rPh sb="0" eb="2">
      <t>えんげき</t>
    </rPh>
    <rPh sb="3" eb="5">
      <t>かじつ</t>
    </rPh>
    <rPh sb="6" eb="8">
      <t>こうえん</t>
    </rPh>
    <phoneticPr fontId="1" type="Hiragana"/>
  </si>
  <si>
    <t>12:15～13:00</t>
  </si>
  <si>
    <t>備考</t>
    <rPh sb="0" eb="2">
      <t>びこう</t>
    </rPh>
    <phoneticPr fontId="1" type="Hiragana"/>
  </si>
  <si>
    <t>展示室</t>
    <rPh sb="0" eb="3">
      <t>てんじしつ</t>
    </rPh>
    <phoneticPr fontId="1" type="Hiragana"/>
  </si>
  <si>
    <t>旭川市消防音楽隊避難訓練コンサート</t>
    <rPh sb="0" eb="3">
      <t>あさひかわし</t>
    </rPh>
    <rPh sb="3" eb="5">
      <t>しょうぼう</t>
    </rPh>
    <rPh sb="5" eb="8">
      <t>おんがくたい</t>
    </rPh>
    <rPh sb="8" eb="10">
      <t>ひなん</t>
    </rPh>
    <rPh sb="10" eb="12">
      <t>くんれん</t>
    </rPh>
    <phoneticPr fontId="1" type="Hiragana"/>
  </si>
  <si>
    <t>新型コロナウイルス感染拡大防止のため，リモート開催。入場者は作品出展者等関係者のみ。</t>
    <rPh sb="23" eb="25">
      <t>かいさい</t>
    </rPh>
    <rPh sb="26" eb="29">
      <t>にゅうじょうしゃ</t>
    </rPh>
    <rPh sb="30" eb="32">
      <t>さくひん</t>
    </rPh>
    <rPh sb="32" eb="35">
      <t>しゅってんしゃ</t>
    </rPh>
    <rPh sb="35" eb="36">
      <t>とう</t>
    </rPh>
    <rPh sb="36" eb="39">
      <t>かんけいしゃ</t>
    </rPh>
    <phoneticPr fontId="1" type="Hiragana"/>
  </si>
  <si>
    <t>質問No.3　市民団体等との連携</t>
    <rPh sb="0" eb="2">
      <t>しつもん</t>
    </rPh>
    <rPh sb="7" eb="9">
      <t>しみん</t>
    </rPh>
    <rPh sb="9" eb="11">
      <t>だんたい</t>
    </rPh>
    <rPh sb="11" eb="12">
      <t>とう</t>
    </rPh>
    <rPh sb="14" eb="16">
      <t>れんけい</t>
    </rPh>
    <phoneticPr fontId="1" type="Hiragana"/>
  </si>
  <si>
    <t>友の会事業・市民参加の創作事業はしておりません</t>
  </si>
  <si>
    <t>歌舞伎公演＆ワークショップ</t>
    <rPh sb="0" eb="3">
      <t>かぶき</t>
    </rPh>
    <rPh sb="3" eb="5">
      <t>こうえん</t>
    </rPh>
    <phoneticPr fontId="1" type="Hiragana"/>
  </si>
  <si>
    <t>計</t>
    <rPh sb="0" eb="1">
      <t>けい</t>
    </rPh>
    <phoneticPr fontId="1" type="Hiragana"/>
  </si>
  <si>
    <t>17;00～0:00</t>
  </si>
  <si>
    <t>入場者数</t>
    <rPh sb="0" eb="3">
      <t>にゅうじょうしゃ</t>
    </rPh>
    <rPh sb="3" eb="4">
      <t>すう</t>
    </rPh>
    <phoneticPr fontId="1" type="Hiragana"/>
  </si>
  <si>
    <t>第２会議室</t>
    <rPh sb="0" eb="1">
      <t>だい</t>
    </rPh>
    <rPh sb="2" eb="5">
      <t>かいぎしつ</t>
    </rPh>
    <phoneticPr fontId="1" type="Hiragana"/>
  </si>
  <si>
    <t>文化自主事業の過去実施実績</t>
    <rPh sb="0" eb="2">
      <t>ぶんか</t>
    </rPh>
    <rPh sb="2" eb="4">
      <t>じしゅ</t>
    </rPh>
    <rPh sb="4" eb="6">
      <t>じぎょう</t>
    </rPh>
    <rPh sb="7" eb="9">
      <t>かこ</t>
    </rPh>
    <rPh sb="9" eb="11">
      <t>じっし</t>
    </rPh>
    <rPh sb="11" eb="13">
      <t>じっせき</t>
    </rPh>
    <phoneticPr fontId="1" type="Hiragana"/>
  </si>
  <si>
    <t>恐竜どうぶつ園公演</t>
    <rPh sb="0" eb="2">
      <t>きょうりゅう</t>
    </rPh>
    <rPh sb="6" eb="7">
      <t>えん</t>
    </rPh>
    <rPh sb="7" eb="9">
      <t>こうえん</t>
    </rPh>
    <phoneticPr fontId="1" type="Hiragana"/>
  </si>
  <si>
    <t>開催施設</t>
    <rPh sb="0" eb="2">
      <t>かいさい</t>
    </rPh>
    <rPh sb="2" eb="4">
      <t>しせつ</t>
    </rPh>
    <phoneticPr fontId="1" type="Hiragana"/>
  </si>
  <si>
    <t>○人的警備業務</t>
    <rPh sb="1" eb="3">
      <t>じんてき</t>
    </rPh>
    <rPh sb="3" eb="5">
      <t>けいび</t>
    </rPh>
    <rPh sb="5" eb="7">
      <t>ぎょうむ</t>
    </rPh>
    <phoneticPr fontId="1" type="Hiragana"/>
  </si>
  <si>
    <t>令和2年度</t>
    <rPh sb="0" eb="2">
      <t>れいわ</t>
    </rPh>
    <rPh sb="3" eb="5">
      <t>ねんど</t>
    </rPh>
    <phoneticPr fontId="1" type="Hiragana"/>
  </si>
  <si>
    <t>収入</t>
    <rPh sb="0" eb="2">
      <t>しゅうにゅう</t>
    </rPh>
    <phoneticPr fontId="1" type="Hiragana"/>
  </si>
  <si>
    <t>【予算事業】</t>
    <rPh sb="1" eb="3">
      <t>よさん</t>
    </rPh>
    <rPh sb="3" eb="5">
      <t>じぎょう</t>
    </rPh>
    <phoneticPr fontId="1" type="Hiragana"/>
  </si>
  <si>
    <t>大会議室ほか</t>
    <rPh sb="0" eb="4">
      <t>だいかいぎしつ</t>
    </rPh>
    <phoneticPr fontId="1" type="Hiragana"/>
  </si>
  <si>
    <t>6:00～0:00</t>
  </si>
  <si>
    <t>高校生のための演劇講習会</t>
    <rPh sb="0" eb="3">
      <t>こうこうせい</t>
    </rPh>
    <rPh sb="7" eb="9">
      <t>えんげき</t>
    </rPh>
    <rPh sb="9" eb="12">
      <t>こうしゅうかい</t>
    </rPh>
    <phoneticPr fontId="1" type="Hiragana"/>
  </si>
  <si>
    <t>質問No.4　館独自の事業</t>
    <rPh sb="0" eb="2">
      <t>しつもん</t>
    </rPh>
    <rPh sb="7" eb="8">
      <t>かん</t>
    </rPh>
    <rPh sb="8" eb="10">
      <t>どくじ</t>
    </rPh>
    <rPh sb="11" eb="13">
      <t>じぎょう</t>
    </rPh>
    <phoneticPr fontId="1" type="Hiragana"/>
  </si>
  <si>
    <t>公演名</t>
    <rPh sb="0" eb="2">
      <t>こうえん</t>
    </rPh>
    <rPh sb="2" eb="3">
      <t>めい</t>
    </rPh>
    <phoneticPr fontId="1" type="Hiragana"/>
  </si>
  <si>
    <t>こども芸術劇場（だるま森のおもしろ音楽教室）</t>
    <rPh sb="3" eb="5">
      <t>げいじゅつ</t>
    </rPh>
    <rPh sb="5" eb="7">
      <t>げきじょう</t>
    </rPh>
    <rPh sb="11" eb="12">
      <t>もり</t>
    </rPh>
    <rPh sb="17" eb="19">
      <t>おんがく</t>
    </rPh>
    <rPh sb="19" eb="21">
      <t>きょうしつ</t>
    </rPh>
    <phoneticPr fontId="1" type="Hiragana"/>
  </si>
  <si>
    <t>入場者数</t>
    <rPh sb="0" eb="4">
      <t>にゅうじょうしゃすう</t>
    </rPh>
    <phoneticPr fontId="1" type="Hiragana"/>
  </si>
  <si>
    <t>札幌交響楽団　旭川公演</t>
    <rPh sb="0" eb="2">
      <t>さっぽろ</t>
    </rPh>
    <rPh sb="2" eb="4">
      <t>こうきょう</t>
    </rPh>
    <rPh sb="4" eb="6">
      <t>がくだん</t>
    </rPh>
    <rPh sb="7" eb="9">
      <t>あさひかわ</t>
    </rPh>
    <rPh sb="9" eb="11">
      <t>こうえん</t>
    </rPh>
    <phoneticPr fontId="1" type="Hiragana"/>
  </si>
  <si>
    <t>17:30～21;00</t>
  </si>
  <si>
    <t>収支</t>
    <rPh sb="0" eb="2">
      <t>しゅうし</t>
    </rPh>
    <phoneticPr fontId="1" type="Hiragana"/>
  </si>
  <si>
    <t>キエフバレエ公演</t>
    <rPh sb="6" eb="8">
      <t>こうえん</t>
    </rPh>
    <phoneticPr fontId="1" type="Hiragana"/>
  </si>
  <si>
    <t>こども芸術劇場（ワークショップ）</t>
    <rPh sb="3" eb="5">
      <t>げいじゅつ</t>
    </rPh>
    <rPh sb="5" eb="7">
      <t>げきじょう</t>
    </rPh>
    <phoneticPr fontId="1" type="Hiragana"/>
  </si>
  <si>
    <t>こども芸術劇場（夢てんと）</t>
    <rPh sb="3" eb="5">
      <t>げいじゅつ</t>
    </rPh>
    <rPh sb="5" eb="7">
      <t>げきじょう</t>
    </rPh>
    <rPh sb="8" eb="9">
      <t>ゆめ</t>
    </rPh>
    <phoneticPr fontId="1" type="Hiragana"/>
  </si>
  <si>
    <t>大ホール</t>
    <rPh sb="0" eb="1">
      <t>だい</t>
    </rPh>
    <phoneticPr fontId="1" type="Hiragana"/>
  </si>
  <si>
    <t>○ボイラー業務（夏）5月～10月</t>
    <rPh sb="5" eb="7">
      <t>ぎょうむ</t>
    </rPh>
    <rPh sb="8" eb="9">
      <t>なつ</t>
    </rPh>
    <rPh sb="11" eb="12">
      <t>がつ</t>
    </rPh>
    <rPh sb="15" eb="16">
      <t>がつ</t>
    </rPh>
    <phoneticPr fontId="1" type="Hiragana"/>
  </si>
  <si>
    <t>公会堂</t>
    <rPh sb="0" eb="3">
      <t>こうかいどう</t>
    </rPh>
    <phoneticPr fontId="1" type="Hiragana"/>
  </si>
  <si>
    <t>ー</t>
  </si>
  <si>
    <t>【ゼロ予算事業】</t>
    <rPh sb="3" eb="5">
      <t>よさん</t>
    </rPh>
    <rPh sb="5" eb="7">
      <t>じぎょう</t>
    </rPh>
    <phoneticPr fontId="1" type="Hiragana"/>
  </si>
  <si>
    <t>高校生のための演劇ワークショップ</t>
    <rPh sb="0" eb="3">
      <t>こうこうせい</t>
    </rPh>
    <rPh sb="7" eb="9">
      <t>えんげき</t>
    </rPh>
    <phoneticPr fontId="1" type="Hiragana"/>
  </si>
  <si>
    <t>ACAG-ART20</t>
  </si>
  <si>
    <t>令和元年度</t>
    <rPh sb="0" eb="2">
      <t>れいわ</t>
    </rPh>
    <rPh sb="2" eb="3">
      <t>がん</t>
    </rPh>
    <rPh sb="3" eb="5">
      <t>ねんど</t>
    </rPh>
    <phoneticPr fontId="1" type="Hiragana"/>
  </si>
  <si>
    <t>悪魔の森の音楽会</t>
    <rPh sb="0" eb="2">
      <t>あくま</t>
    </rPh>
    <rPh sb="3" eb="4">
      <t>もり</t>
    </rPh>
    <rPh sb="5" eb="8">
      <t>おんがくかい</t>
    </rPh>
    <phoneticPr fontId="1" type="Hiragana"/>
  </si>
  <si>
    <t>舞台設備操作等委託業者による</t>
    <rPh sb="0" eb="2">
      <t>ぶたい</t>
    </rPh>
    <rPh sb="2" eb="4">
      <t>せつび</t>
    </rPh>
    <rPh sb="4" eb="6">
      <t>そうさ</t>
    </rPh>
    <rPh sb="6" eb="7">
      <t>とう</t>
    </rPh>
    <rPh sb="7" eb="9">
      <t>いたく</t>
    </rPh>
    <rPh sb="9" eb="11">
      <t>ぎょうしゃ</t>
    </rPh>
    <phoneticPr fontId="1" type="Hiragana"/>
  </si>
  <si>
    <t>旭川市消防音楽隊協力</t>
    <rPh sb="0" eb="3">
      <t>あさひかわし</t>
    </rPh>
    <rPh sb="3" eb="5">
      <t>しょうぼう</t>
    </rPh>
    <rPh sb="5" eb="7">
      <t>おんがく</t>
    </rPh>
    <rPh sb="7" eb="8">
      <t>たい</t>
    </rPh>
    <rPh sb="8" eb="10">
      <t>きょうりょく</t>
    </rPh>
    <phoneticPr fontId="1" type="Hiragana"/>
  </si>
  <si>
    <t>管理業務委託業者による</t>
    <rPh sb="0" eb="2">
      <t>かんり</t>
    </rPh>
    <rPh sb="2" eb="4">
      <t>ぎょうむ</t>
    </rPh>
    <rPh sb="4" eb="6">
      <t>いたく</t>
    </rPh>
    <rPh sb="6" eb="8">
      <t>ぎょうしゃ</t>
    </rPh>
    <phoneticPr fontId="1" type="Hiragana"/>
  </si>
  <si>
    <t>平成30年度</t>
    <rPh sb="0" eb="2">
      <t>へいせい</t>
    </rPh>
    <rPh sb="4" eb="6">
      <t>ねんど</t>
    </rPh>
    <phoneticPr fontId="1" type="Hiragana"/>
  </si>
  <si>
    <t>ランス室内楽団ファミリーコンサート</t>
    <rPh sb="3" eb="5">
      <t>しつない</t>
    </rPh>
    <rPh sb="5" eb="7">
      <t>がくだん</t>
    </rPh>
    <phoneticPr fontId="1" type="Hiragana"/>
  </si>
  <si>
    <t>宝くじおしゃべり音楽館公演</t>
    <rPh sb="0" eb="1">
      <t>たから</t>
    </rPh>
    <rPh sb="8" eb="11">
      <t>おんがくかん</t>
    </rPh>
    <rPh sb="11" eb="13">
      <t>こうえん</t>
    </rPh>
    <phoneticPr fontId="1" type="Hiragana"/>
  </si>
  <si>
    <t>0:00～5:00</t>
  </si>
  <si>
    <t>バレエ公演「キエフクラッシクバレエ」</t>
    <rPh sb="3" eb="5">
      <t>こうえん</t>
    </rPh>
    <phoneticPr fontId="1" type="Hiragana"/>
  </si>
  <si>
    <t>こども芸術劇場（冬休み子どもワークショップ）</t>
    <rPh sb="3" eb="5">
      <t>げいじゅつ</t>
    </rPh>
    <rPh sb="5" eb="7">
      <t>げきじょう</t>
    </rPh>
    <rPh sb="8" eb="9">
      <t>ふゆ</t>
    </rPh>
    <rPh sb="9" eb="10">
      <t>やす</t>
    </rPh>
    <rPh sb="11" eb="12">
      <t>こ</t>
    </rPh>
    <phoneticPr fontId="1" type="Hiragana"/>
  </si>
  <si>
    <t>分担金収入2,600,000</t>
    <rPh sb="0" eb="2">
      <t>ぶんたん</t>
    </rPh>
    <rPh sb="2" eb="3">
      <t>かね</t>
    </rPh>
    <rPh sb="3" eb="5">
      <t>しゅうにゅう</t>
    </rPh>
    <phoneticPr fontId="1" type="Hiragana"/>
  </si>
  <si>
    <t>平成29年度</t>
    <rPh sb="0" eb="2">
      <t>へいせい</t>
    </rPh>
    <rPh sb="4" eb="6">
      <t>ねんど</t>
    </rPh>
    <phoneticPr fontId="1" type="Hiragana"/>
  </si>
  <si>
    <t>世襲戦隊　カゾクマンⅡ</t>
    <rPh sb="0" eb="2">
      <t>せしゅう</t>
    </rPh>
    <rPh sb="2" eb="4">
      <t>せんたい</t>
    </rPh>
    <phoneticPr fontId="1" type="Hiragana"/>
  </si>
  <si>
    <t>狂言公演　万作の会</t>
    <rPh sb="0" eb="2">
      <t>きょうげん</t>
    </rPh>
    <rPh sb="2" eb="4">
      <t>こうえん</t>
    </rPh>
    <rPh sb="5" eb="7">
      <t>まんさく</t>
    </rPh>
    <rPh sb="8" eb="9">
      <t>かい</t>
    </rPh>
    <phoneticPr fontId="1" type="Hiragana"/>
  </si>
  <si>
    <t>こども芸術劇場（人形劇「三びきのやぎのがらがらどん」）</t>
    <rPh sb="3" eb="5">
      <t>げいじゅつ</t>
    </rPh>
    <rPh sb="5" eb="7">
      <t>げきじょう</t>
    </rPh>
    <rPh sb="8" eb="11">
      <t>にんぎょうげき</t>
    </rPh>
    <rPh sb="12" eb="13">
      <t>3</t>
    </rPh>
    <phoneticPr fontId="1" type="Hiragana"/>
  </si>
  <si>
    <t>休憩時間</t>
    <rPh sb="0" eb="2">
      <t>きゅうけい</t>
    </rPh>
    <rPh sb="2" eb="4">
      <t>じかん</t>
    </rPh>
    <phoneticPr fontId="1" type="Hiragana"/>
  </si>
  <si>
    <t>小ホール</t>
    <rPh sb="0" eb="1">
      <t>しょう</t>
    </rPh>
    <phoneticPr fontId="1" type="Hiragana"/>
  </si>
  <si>
    <t>助成金収入1,500,000</t>
    <rPh sb="0" eb="3">
      <t>じょせいきん</t>
    </rPh>
    <rPh sb="3" eb="5">
      <t>しゅうにゅう</t>
    </rPh>
    <phoneticPr fontId="1" type="Hiragana"/>
  </si>
  <si>
    <t>講師～道文化財団から無償派遣</t>
    <rPh sb="0" eb="2">
      <t>こうし</t>
    </rPh>
    <rPh sb="3" eb="4">
      <t>みち</t>
    </rPh>
    <rPh sb="4" eb="6">
      <t>ぶんか</t>
    </rPh>
    <rPh sb="6" eb="8">
      <t>ざいだん</t>
    </rPh>
    <rPh sb="10" eb="12">
      <t>むしょう</t>
    </rPh>
    <rPh sb="12" eb="14">
      <t>はけん</t>
    </rPh>
    <phoneticPr fontId="1" type="Hiragana"/>
  </si>
  <si>
    <t>リハーサル室</t>
    <rPh sb="5" eb="6">
      <t>しつ</t>
    </rPh>
    <phoneticPr fontId="1" type="Hiragana"/>
  </si>
  <si>
    <t>交付金収入600,000</t>
    <rPh sb="0" eb="3">
      <t>こうふきん</t>
    </rPh>
    <rPh sb="3" eb="5">
      <t>しゅうにゅう</t>
    </rPh>
    <phoneticPr fontId="1" type="Hiragana"/>
  </si>
  <si>
    <t>高校生のための舞台演技，演出，舞台技術講習会</t>
    <rPh sb="0" eb="3">
      <t>こうこうせい</t>
    </rPh>
    <rPh sb="7" eb="9">
      <t>ぶたい</t>
    </rPh>
    <rPh sb="9" eb="11">
      <t>えんぎ</t>
    </rPh>
    <rPh sb="12" eb="14">
      <t>えんしゅつ</t>
    </rPh>
    <rPh sb="15" eb="17">
      <t>ぶたい</t>
    </rPh>
    <rPh sb="17" eb="19">
      <t>ぎじゅつ</t>
    </rPh>
    <rPh sb="19" eb="22">
      <t>こうしゅうかい</t>
    </rPh>
    <phoneticPr fontId="1" type="Hiragana"/>
  </si>
  <si>
    <t>ACAG-ART17</t>
  </si>
  <si>
    <t>ACAG-ART18</t>
  </si>
  <si>
    <t>ACAG-ART19</t>
  </si>
  <si>
    <t>冬休み　バックステージツアーvol.5</t>
    <rPh sb="0" eb="2">
      <t>ふゆやす</t>
    </rPh>
    <phoneticPr fontId="1" type="Hiragana"/>
  </si>
  <si>
    <t>カラーフィルムde作ろう!カラフルかげ絵</t>
    <rPh sb="9" eb="10">
      <t>つく</t>
    </rPh>
    <rPh sb="19" eb="20">
      <t>え</t>
    </rPh>
    <phoneticPr fontId="1" type="Hiragana"/>
  </si>
  <si>
    <t>大会議室</t>
    <rPh sb="0" eb="4">
      <t>だいかいぎしつ</t>
    </rPh>
    <phoneticPr fontId="1" type="Hiragana"/>
  </si>
  <si>
    <t>公会堂公開リハーサル</t>
    <rPh sb="0" eb="3">
      <t>こうかいどう</t>
    </rPh>
    <rPh sb="3" eb="5">
      <t>こうかい</t>
    </rPh>
    <phoneticPr fontId="1" type="Hiragana"/>
  </si>
  <si>
    <t>10回，舞台設備操作等委託業者による</t>
    <rPh sb="2" eb="3">
      <t>かい</t>
    </rPh>
    <phoneticPr fontId="1" type="Hiragana"/>
  </si>
  <si>
    <t>12:00～13:00</t>
  </si>
  <si>
    <t>道文化財団事業等を活用した事業</t>
    <rPh sb="0" eb="1">
      <t>どう</t>
    </rPh>
    <rPh sb="1" eb="3">
      <t>ぶんか</t>
    </rPh>
    <rPh sb="3" eb="5">
      <t>ざいだん</t>
    </rPh>
    <rPh sb="5" eb="7">
      <t>じぎょう</t>
    </rPh>
    <rPh sb="7" eb="8">
      <t>とう</t>
    </rPh>
    <rPh sb="9" eb="11">
      <t>かつよう</t>
    </rPh>
    <rPh sb="13" eb="15">
      <t>じぎょう</t>
    </rPh>
    <phoneticPr fontId="1" type="Hiragana"/>
  </si>
  <si>
    <t>自治総合センター事業を活用した事業</t>
    <rPh sb="0" eb="2">
      <t>じち</t>
    </rPh>
    <rPh sb="2" eb="4">
      <t>そうごう</t>
    </rPh>
    <rPh sb="8" eb="10">
      <t>じぎょう</t>
    </rPh>
    <rPh sb="11" eb="13">
      <t>かつよう</t>
    </rPh>
    <rPh sb="15" eb="17">
      <t>じぎょう</t>
    </rPh>
    <phoneticPr fontId="1" type="Hiragana"/>
  </si>
  <si>
    <t>平成28年度</t>
    <rPh sb="0" eb="2">
      <t>へいせい</t>
    </rPh>
    <rPh sb="4" eb="6">
      <t>ねんど</t>
    </rPh>
    <phoneticPr fontId="1" type="Hiragana"/>
  </si>
  <si>
    <t>人形浄瑠璃ワークショップ</t>
    <rPh sb="0" eb="2">
      <t>にんぎょう</t>
    </rPh>
    <rPh sb="2" eb="5">
      <t>じょうるり</t>
    </rPh>
    <phoneticPr fontId="1" type="Hiragana"/>
  </si>
  <si>
    <t>こども芸術劇場（人形劇「うかれバイオリン」）</t>
    <rPh sb="3" eb="5">
      <t>げいじゅつ</t>
    </rPh>
    <rPh sb="5" eb="7">
      <t>げきじょう</t>
    </rPh>
    <rPh sb="8" eb="11">
      <t>にんぎょうげき</t>
    </rPh>
    <phoneticPr fontId="1" type="Hiragana"/>
  </si>
  <si>
    <t>こども芸術劇場（観て･作る!Part7手回し電子オルガン くるピコ）</t>
    <rPh sb="3" eb="5">
      <t>げいじゅつ</t>
    </rPh>
    <rPh sb="5" eb="7">
      <t>げきじょう</t>
    </rPh>
    <rPh sb="8" eb="9">
      <t>み</t>
    </rPh>
    <rPh sb="11" eb="12">
      <t>つく</t>
    </rPh>
    <rPh sb="19" eb="21">
      <t>てまわ</t>
    </rPh>
    <rPh sb="22" eb="24">
      <t>でんし</t>
    </rPh>
    <phoneticPr fontId="1" type="Hiragana"/>
  </si>
  <si>
    <t>※収支はこども芸術劇場で一括</t>
    <rPh sb="1" eb="3">
      <t>しゅうし</t>
    </rPh>
    <rPh sb="7" eb="9">
      <t>げいじゅつ</t>
    </rPh>
    <rPh sb="9" eb="11">
      <t>げきじょう</t>
    </rPh>
    <rPh sb="12" eb="14">
      <t>いっかつ</t>
    </rPh>
    <phoneticPr fontId="1" type="Hiragana"/>
  </si>
  <si>
    <t>夏休み小学生バックステージツアーvol.4</t>
    <rPh sb="0" eb="2">
      <t>なつやす</t>
    </rPh>
    <rPh sb="3" eb="6">
      <t>しょうがくせい</t>
    </rPh>
    <phoneticPr fontId="1" type="Hiragana"/>
  </si>
  <si>
    <t>大人のためのバックステージツアーvol.2</t>
    <rPh sb="0" eb="2">
      <t>おとな</t>
    </rPh>
    <phoneticPr fontId="1" type="Hiragana"/>
  </si>
  <si>
    <t>もっと気軽に手軽にアート</t>
    <rPh sb="3" eb="5">
      <t>きがる</t>
    </rPh>
    <rPh sb="6" eb="8">
      <t>てがる</t>
    </rPh>
    <phoneticPr fontId="1" type="Hiragana"/>
  </si>
  <si>
    <t>市民ギャラリーとの共同自主文化事業</t>
    <rPh sb="0" eb="2">
      <t>しみん</t>
    </rPh>
    <rPh sb="9" eb="11">
      <t>きょうどう</t>
    </rPh>
    <rPh sb="11" eb="13">
      <t>じしゅ</t>
    </rPh>
    <rPh sb="13" eb="15">
      <t>ぶんか</t>
    </rPh>
    <rPh sb="15" eb="17">
      <t>じぎょう</t>
    </rPh>
    <phoneticPr fontId="1" type="Hiragana"/>
  </si>
  <si>
    <t>スズキ拓朗　ダンスワークショップ</t>
    <rPh sb="3" eb="4">
      <t>たく</t>
    </rPh>
    <rPh sb="4" eb="5">
      <t>ろう</t>
    </rPh>
    <phoneticPr fontId="1" type="Hiragana"/>
  </si>
  <si>
    <t>新型コロナウイルス感染拡大防止のため準備段階で中止</t>
    <rPh sb="0" eb="2">
      <t>しんがた</t>
    </rPh>
    <rPh sb="9" eb="11">
      <t>かんせん</t>
    </rPh>
    <rPh sb="11" eb="13">
      <t>かくだい</t>
    </rPh>
    <rPh sb="13" eb="15">
      <t>ぼうし</t>
    </rPh>
    <rPh sb="18" eb="20">
      <t>じゅんび</t>
    </rPh>
    <rPh sb="20" eb="22">
      <t>だんかい</t>
    </rPh>
    <rPh sb="23" eb="25">
      <t>ちゅうし</t>
    </rPh>
    <phoneticPr fontId="1" type="Hiragana"/>
  </si>
  <si>
    <t>○正職員　</t>
    <rPh sb="1" eb="4">
      <t>せいしょくいん</t>
    </rPh>
    <phoneticPr fontId="1" type="Hiragana"/>
  </si>
  <si>
    <t>○管理業務</t>
    <rPh sb="1" eb="3">
      <t>かんり</t>
    </rPh>
    <rPh sb="3" eb="5">
      <t>ぎょうむ</t>
    </rPh>
    <phoneticPr fontId="1" type="Hiragana"/>
  </si>
  <si>
    <t>勤務時間</t>
    <rPh sb="0" eb="2">
      <t>きんむ</t>
    </rPh>
    <rPh sb="2" eb="4">
      <t>じかん</t>
    </rPh>
    <phoneticPr fontId="1" type="Hiragana"/>
  </si>
  <si>
    <t>8:45～17:15</t>
  </si>
  <si>
    <t>○清掃業務</t>
    <rPh sb="1" eb="3">
      <t>せいそう</t>
    </rPh>
    <rPh sb="3" eb="5">
      <t>ぎょうむ</t>
    </rPh>
    <phoneticPr fontId="1" type="Hiragana"/>
  </si>
  <si>
    <t>8:30～17:30</t>
  </si>
  <si>
    <t>12:30～13:30</t>
  </si>
  <si>
    <t>13:30～17:30</t>
  </si>
  <si>
    <t>8:30～12:30</t>
  </si>
  <si>
    <t>8:00～16:00</t>
  </si>
  <si>
    <t>8:30～13:30</t>
  </si>
  <si>
    <t>質問No.１　文化自主事業（主催事業）</t>
    <rPh sb="0" eb="2">
      <t>しつもん</t>
    </rPh>
    <phoneticPr fontId="1" type="Hiragana"/>
  </si>
  <si>
    <t>質問No.2　組織人員体制</t>
    <rPh sb="0" eb="2">
      <t>しつもん</t>
    </rPh>
    <rPh sb="7" eb="9">
      <t>そしき</t>
    </rPh>
    <rPh sb="9" eb="11">
      <t>じんいん</t>
    </rPh>
    <rPh sb="11" eb="13">
      <t>たいせい</t>
    </rPh>
    <phoneticPr fontId="1" type="Hiragana"/>
  </si>
  <si>
    <t>各業務に関し，勤務時間帯（シフト体制）及び勤務状況（勤務時間に対応した人員数）</t>
    <rPh sb="0" eb="1">
      <t>かく</t>
    </rPh>
    <rPh sb="1" eb="3">
      <t>ぎょうむ</t>
    </rPh>
    <rPh sb="4" eb="5">
      <t>かん</t>
    </rPh>
    <rPh sb="7" eb="9">
      <t>きんむ</t>
    </rPh>
    <rPh sb="9" eb="12">
      <t>じかんたい</t>
    </rPh>
    <rPh sb="16" eb="18">
      <t>たいせい</t>
    </rPh>
    <rPh sb="19" eb="20">
      <t>およ</t>
    </rPh>
    <rPh sb="21" eb="23">
      <t>きんむ</t>
    </rPh>
    <rPh sb="23" eb="25">
      <t>じょうきょう</t>
    </rPh>
    <rPh sb="26" eb="28">
      <t>きんむ</t>
    </rPh>
    <rPh sb="28" eb="30">
      <t>じかん</t>
    </rPh>
    <rPh sb="31" eb="33">
      <t>たいおう</t>
    </rPh>
    <rPh sb="35" eb="38">
      <t>じんいんすう</t>
    </rPh>
    <phoneticPr fontId="1" type="Hiragana"/>
  </si>
  <si>
    <t>勤務体制</t>
    <rPh sb="0" eb="2">
      <t>きんむ</t>
    </rPh>
    <rPh sb="2" eb="4">
      <t>たいせい</t>
    </rPh>
    <phoneticPr fontId="1" type="Hiragana"/>
  </si>
  <si>
    <t>5名（課長を含む），変則勤務</t>
    <rPh sb="1" eb="2">
      <t>めい</t>
    </rPh>
    <rPh sb="3" eb="5">
      <t>かちょう</t>
    </rPh>
    <rPh sb="6" eb="7">
      <t>ふく</t>
    </rPh>
    <rPh sb="10" eb="12">
      <t>へんそく</t>
    </rPh>
    <rPh sb="12" eb="14">
      <t>きんむ</t>
    </rPh>
    <phoneticPr fontId="1" type="Hiragana"/>
  </si>
  <si>
    <t>○舞台設備操作業務</t>
    <rPh sb="1" eb="3">
      <t>ぶたい</t>
    </rPh>
    <rPh sb="3" eb="5">
      <t>せつび</t>
    </rPh>
    <rPh sb="5" eb="7">
      <t>そうさ</t>
    </rPh>
    <rPh sb="7" eb="9">
      <t>ぎょうむ</t>
    </rPh>
    <phoneticPr fontId="1" type="Hiragana"/>
  </si>
  <si>
    <t>8:30～12:00</t>
  </si>
  <si>
    <t>13:00～18:00</t>
  </si>
  <si>
    <t>15:30～16:00</t>
  </si>
  <si>
    <t>17:30～21:30</t>
  </si>
  <si>
    <t>９名，変則勤務（管理責任者を含む最低2名/日，利用時間は最低1名勤務）</t>
    <rPh sb="1" eb="2">
      <t>めい</t>
    </rPh>
    <rPh sb="8" eb="10">
      <t>かんり</t>
    </rPh>
    <phoneticPr fontId="1" type="Hiragana"/>
  </si>
  <si>
    <t>10名，変則勤務（最低，午前4名，午後1名，夜間1名勤務）</t>
    <rPh sb="2" eb="3">
      <t>めい</t>
    </rPh>
    <rPh sb="4" eb="6">
      <t>へんそく</t>
    </rPh>
    <rPh sb="6" eb="8">
      <t>きんむ</t>
    </rPh>
    <rPh sb="9" eb="11">
      <t>さいてい</t>
    </rPh>
    <rPh sb="12" eb="14">
      <t>ごぜん</t>
    </rPh>
    <rPh sb="15" eb="16">
      <t>めい</t>
    </rPh>
    <rPh sb="17" eb="19">
      <t>ごご</t>
    </rPh>
    <rPh sb="20" eb="21">
      <t>めい</t>
    </rPh>
    <rPh sb="22" eb="24">
      <t>やかん</t>
    </rPh>
    <rPh sb="25" eb="26">
      <t>めい</t>
    </rPh>
    <rPh sb="26" eb="28">
      <t>きんむ</t>
    </rPh>
    <phoneticPr fontId="1" type="Hiragana"/>
  </si>
  <si>
    <t>9:00～17:00</t>
  </si>
  <si>
    <t>12:00～13;00</t>
  </si>
  <si>
    <t>6:00～9:00</t>
  </si>
  <si>
    <t>21:30～22:30</t>
  </si>
  <si>
    <t>6:00～19:00</t>
  </si>
  <si>
    <t>19:00～0:00</t>
  </si>
  <si>
    <t>6:00～17:00</t>
  </si>
  <si>
    <t>5名，変則勤務，開館日は6:00～9:00，17:00～0:00の10時間勤務，休館日は6:00～12:00，13:00～0:00の17時間勤務，勤務時間には常に1名いること，催事により延長あり。</t>
    <rPh sb="1" eb="2">
      <t>めい</t>
    </rPh>
    <rPh sb="3" eb="5">
      <t>へんそく</t>
    </rPh>
    <rPh sb="5" eb="7">
      <t>きんむ</t>
    </rPh>
    <rPh sb="8" eb="11">
      <t>かいかんび</t>
    </rPh>
    <rPh sb="35" eb="37">
      <t>じかん</t>
    </rPh>
    <rPh sb="37" eb="39">
      <t>きんむ</t>
    </rPh>
    <rPh sb="40" eb="43">
      <t>きゅうかんび</t>
    </rPh>
    <rPh sb="68" eb="70">
      <t>じかん</t>
    </rPh>
    <rPh sb="70" eb="72">
      <t>きんむ</t>
    </rPh>
    <rPh sb="73" eb="75">
      <t>きんむ</t>
    </rPh>
    <rPh sb="75" eb="77">
      <t>じかん</t>
    </rPh>
    <rPh sb="79" eb="80">
      <t>つね</t>
    </rPh>
    <rPh sb="82" eb="83">
      <t>めい</t>
    </rPh>
    <rPh sb="88" eb="90">
      <t>さいじ</t>
    </rPh>
    <rPh sb="93" eb="95">
      <t>えんちょう</t>
    </rPh>
    <phoneticPr fontId="1" type="Hiragana"/>
  </si>
  <si>
    <t>7:15～18:15</t>
  </si>
  <si>
    <t>7名，16:15～時間外対応，常に3名勤務，催事により延長</t>
    <rPh sb="1" eb="2">
      <t>めい</t>
    </rPh>
    <rPh sb="9" eb="12">
      <t>じかんがい</t>
    </rPh>
    <rPh sb="12" eb="14">
      <t>たいおう</t>
    </rPh>
    <rPh sb="15" eb="16">
      <t>つね</t>
    </rPh>
    <rPh sb="18" eb="19">
      <t>めい</t>
    </rPh>
    <rPh sb="19" eb="21">
      <t>きんむ</t>
    </rPh>
    <rPh sb="22" eb="24">
      <t>さいじ</t>
    </rPh>
    <rPh sb="27" eb="29">
      <t>えんちょう</t>
    </rPh>
    <phoneticPr fontId="1" type="Hiragana"/>
  </si>
  <si>
    <t>8:30～17:15</t>
  </si>
  <si>
    <t>17:00～翌日9:00</t>
    <rPh sb="6" eb="8">
      <t>よくじつ</t>
    </rPh>
    <phoneticPr fontId="1" type="Hiragana"/>
  </si>
  <si>
    <t>８名，24時間在中，16:15～時間外対応，常に2名勤務</t>
    <rPh sb="1" eb="2">
      <t>めい</t>
    </rPh>
    <rPh sb="5" eb="7">
      <t>じかん</t>
    </rPh>
    <rPh sb="7" eb="9">
      <t>ざいちゅう</t>
    </rPh>
    <rPh sb="16" eb="19">
      <t>じかんがい</t>
    </rPh>
    <rPh sb="19" eb="21">
      <t>たいおう</t>
    </rPh>
    <rPh sb="22" eb="23">
      <t>つね</t>
    </rPh>
    <rPh sb="25" eb="26">
      <t>めい</t>
    </rPh>
    <rPh sb="26" eb="28">
      <t>きんむ</t>
    </rPh>
    <phoneticPr fontId="1" type="Hiragana"/>
  </si>
  <si>
    <t>24名，変則勤務（管理責任者1名/日勤務）※ホール催事の時間，各ホール舞台，音響，照明担当各1名以上配置）</t>
    <rPh sb="2" eb="3">
      <t>めい</t>
    </rPh>
    <rPh sb="4" eb="6">
      <t>へんそく</t>
    </rPh>
    <rPh sb="6" eb="8">
      <t>きんむ</t>
    </rPh>
    <rPh sb="9" eb="11">
      <t>かんり</t>
    </rPh>
    <rPh sb="11" eb="14">
      <t>せきにんしゃ</t>
    </rPh>
    <rPh sb="15" eb="16">
      <t>めい</t>
    </rPh>
    <rPh sb="17" eb="18">
      <t>にち</t>
    </rPh>
    <rPh sb="18" eb="20">
      <t>きんむ</t>
    </rPh>
    <phoneticPr fontId="1" type="Hiragana"/>
  </si>
  <si>
    <t>○ボイラー業務（冬）11月～４月</t>
    <rPh sb="5" eb="7">
      <t>ぎょうむ</t>
    </rPh>
    <rPh sb="8" eb="9">
      <t>ふゆ</t>
    </rPh>
    <rPh sb="12" eb="13">
      <t>がつ</t>
    </rPh>
    <rPh sb="15" eb="16">
      <t>がつ</t>
    </rPh>
    <phoneticPr fontId="1" type="Hiragana"/>
  </si>
  <si>
    <t>市民団体・文化団体・市の他施設との連携はしていません。</t>
  </si>
  <si>
    <t>質問No.5　刊行物等</t>
    <rPh sb="0" eb="2">
      <t>しつもん</t>
    </rPh>
    <phoneticPr fontId="1" type="Hiragana"/>
  </si>
  <si>
    <t>紙ベースでは翌月までの「行事予定表」，公式ホームページ，自主文化事業等のSNS発信等の活用</t>
    <rPh sb="0" eb="1">
      <t>かみ</t>
    </rPh>
    <rPh sb="6" eb="8">
      <t>よくげつ</t>
    </rPh>
    <rPh sb="12" eb="14">
      <t>ぎょうじ</t>
    </rPh>
    <rPh sb="14" eb="16">
      <t>よてい</t>
    </rPh>
    <rPh sb="16" eb="17">
      <t>ひょう</t>
    </rPh>
    <rPh sb="19" eb="21">
      <t>こうしき</t>
    </rPh>
    <rPh sb="28" eb="30">
      <t>じしゅ</t>
    </rPh>
    <rPh sb="30" eb="32">
      <t>ぶんか</t>
    </rPh>
    <rPh sb="32" eb="34">
      <t>じぎょう</t>
    </rPh>
    <rPh sb="34" eb="35">
      <t>とう</t>
    </rPh>
    <rPh sb="39" eb="41">
      <t>はっしん</t>
    </rPh>
    <rPh sb="41" eb="42">
      <t>とう</t>
    </rPh>
    <rPh sb="43" eb="45">
      <t>かつよう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</si>
</sst>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▲ &quot;#,##0"/>
  </numFmts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4"/>
      <color theme="1"/>
      <name val="游ゴシック"/>
      <family val="3"/>
      <scheme val="minor"/>
    </font>
    <font>
      <b/>
      <sz val="11"/>
      <color theme="1"/>
      <name val="游ゴシック"/>
      <family val="3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9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76" fontId="0" fillId="0" borderId="7" xfId="0" applyNumberFormat="1" applyFont="1" applyBorder="1" applyAlignment="1">
      <alignment vertical="center"/>
    </xf>
    <xf numFmtId="176" fontId="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horizontal="right" vertical="center"/>
    </xf>
    <xf numFmtId="176" fontId="0" fillId="0" borderId="6" xfId="0" applyNumberFormat="1" applyFont="1" applyBorder="1">
      <alignment vertical="center"/>
    </xf>
    <xf numFmtId="0" fontId="0" fillId="0" borderId="7" xfId="0" applyFont="1" applyBorder="1" applyAlignment="1">
      <alignment horizontal="right" vertical="center"/>
    </xf>
    <xf numFmtId="176" fontId="0" fillId="0" borderId="10" xfId="0" applyNumberFormat="1" applyFont="1" applyBorder="1" applyAlignment="1">
      <alignment vertical="center"/>
    </xf>
    <xf numFmtId="0" fontId="0" fillId="0" borderId="9" xfId="0" applyFont="1" applyBorder="1" applyAlignment="1">
      <alignment horizontal="right" vertical="center"/>
    </xf>
    <xf numFmtId="176" fontId="0" fillId="0" borderId="9" xfId="0" applyNumberFormat="1" applyFont="1" applyBorder="1">
      <alignment vertical="center"/>
    </xf>
    <xf numFmtId="0" fontId="0" fillId="0" borderId="10" xfId="0" applyFont="1" applyBorder="1" applyAlignment="1">
      <alignment horizontal="right" vertical="center"/>
    </xf>
    <xf numFmtId="176" fontId="0" fillId="0" borderId="8" xfId="0" applyNumberFormat="1" applyFont="1" applyBorder="1" applyAlignment="1">
      <alignment horizontal="right" vertical="center"/>
    </xf>
    <xf numFmtId="176" fontId="0" fillId="0" borderId="7" xfId="0" applyNumberFormat="1" applyFont="1" applyBorder="1" applyAlignment="1">
      <alignment horizontal="right" vertical="center"/>
    </xf>
    <xf numFmtId="176" fontId="0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4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5" xfId="0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95"/>
  <sheetViews>
    <sheetView tabSelected="1" view="pageBreakPreview" zoomScale="60" workbookViewId="0">
      <selection sqref="A1:G1"/>
    </sheetView>
  </sheetViews>
  <sheetFormatPr defaultRowHeight="18.75"/>
  <cols>
    <col min="1" max="1" width="43.125" customWidth="1"/>
    <col min="2" max="2" width="13.25" bestFit="1" customWidth="1"/>
    <col min="3" max="3" width="9.125" bestFit="1" customWidth="1"/>
    <col min="4" max="5" width="10.75" bestFit="1" customWidth="1"/>
    <col min="6" max="6" width="12.25" bestFit="1" customWidth="1"/>
    <col min="7" max="7" width="50.625" customWidth="1"/>
  </cols>
  <sheetData>
    <row r="1" spans="1:7" ht="24" customHeight="1">
      <c r="A1" s="1" t="s">
        <v>105</v>
      </c>
      <c r="B1" s="13"/>
      <c r="C1" s="13"/>
      <c r="D1" s="13"/>
      <c r="E1" s="13"/>
      <c r="F1" s="13"/>
      <c r="G1" s="13"/>
    </row>
    <row r="2" spans="1:7" ht="24">
      <c r="A2" s="1" t="s">
        <v>22</v>
      </c>
      <c r="B2" s="1"/>
      <c r="C2" s="1"/>
      <c r="D2" s="1"/>
      <c r="E2" s="1"/>
      <c r="F2" s="1"/>
      <c r="G2" s="1"/>
    </row>
    <row r="4" spans="1:7" ht="24">
      <c r="A4" s="2" t="s">
        <v>26</v>
      </c>
    </row>
    <row r="5" spans="1:7" ht="19.5">
      <c r="A5" t="s">
        <v>28</v>
      </c>
    </row>
    <row r="6" spans="1:7" ht="19.5">
      <c r="A6" s="3" t="s">
        <v>33</v>
      </c>
      <c r="B6" s="14" t="s">
        <v>24</v>
      </c>
      <c r="C6" s="14" t="s">
        <v>35</v>
      </c>
      <c r="D6" s="14" t="s">
        <v>27</v>
      </c>
      <c r="E6" s="14" t="s">
        <v>4</v>
      </c>
      <c r="F6" s="14" t="s">
        <v>38</v>
      </c>
      <c r="G6" s="37" t="s">
        <v>11</v>
      </c>
    </row>
    <row r="7" spans="1:7">
      <c r="A7" s="4" t="s">
        <v>39</v>
      </c>
      <c r="B7" s="15" t="s">
        <v>42</v>
      </c>
      <c r="C7" s="23" t="s">
        <v>45</v>
      </c>
      <c r="D7" s="23" t="s">
        <v>45</v>
      </c>
      <c r="E7" s="23" t="s">
        <v>45</v>
      </c>
      <c r="F7" s="23" t="s">
        <v>45</v>
      </c>
      <c r="G7" s="38" t="s">
        <v>6</v>
      </c>
    </row>
    <row r="8" spans="1:7">
      <c r="A8" s="5" t="s">
        <v>23</v>
      </c>
      <c r="B8" s="16" t="s">
        <v>42</v>
      </c>
      <c r="C8" s="24" t="s">
        <v>45</v>
      </c>
      <c r="D8" s="24" t="s">
        <v>45</v>
      </c>
      <c r="E8" s="24" t="s">
        <v>45</v>
      </c>
      <c r="F8" s="24" t="s">
        <v>45</v>
      </c>
      <c r="G8" s="39" t="s">
        <v>6</v>
      </c>
    </row>
    <row r="9" spans="1:7">
      <c r="A9" s="5" t="s">
        <v>9</v>
      </c>
      <c r="B9" s="16" t="s">
        <v>44</v>
      </c>
      <c r="C9" s="24" t="s">
        <v>45</v>
      </c>
      <c r="D9" s="34">
        <v>4000</v>
      </c>
      <c r="E9" s="34">
        <v>735452</v>
      </c>
      <c r="F9" s="26">
        <f>D9-E9</f>
        <v>-731452</v>
      </c>
      <c r="G9" s="39" t="s">
        <v>93</v>
      </c>
    </row>
    <row r="10" spans="1:7">
      <c r="A10" s="5" t="s">
        <v>40</v>
      </c>
      <c r="B10" s="16" t="s">
        <v>29</v>
      </c>
      <c r="C10" s="24" t="s">
        <v>45</v>
      </c>
      <c r="D10" s="24" t="s">
        <v>45</v>
      </c>
      <c r="E10" s="24" t="s">
        <v>45</v>
      </c>
      <c r="F10" s="24" t="s">
        <v>45</v>
      </c>
      <c r="G10" s="39" t="s">
        <v>6</v>
      </c>
    </row>
    <row r="11" spans="1:7" ht="19.5">
      <c r="A11" s="6" t="s">
        <v>41</v>
      </c>
      <c r="B11" s="18" t="s">
        <v>12</v>
      </c>
      <c r="C11" s="17" t="s">
        <v>45</v>
      </c>
      <c r="D11" s="17" t="s">
        <v>45</v>
      </c>
      <c r="E11" s="17" t="s">
        <v>45</v>
      </c>
      <c r="F11" s="17" t="s">
        <v>45</v>
      </c>
      <c r="G11" s="40" t="s">
        <v>6</v>
      </c>
    </row>
    <row r="12" spans="1:7" ht="19.5">
      <c r="A12" s="7"/>
      <c r="B12" s="17" t="s">
        <v>18</v>
      </c>
      <c r="C12" s="17" t="s">
        <v>45</v>
      </c>
      <c r="D12" s="32">
        <f>SUM(D7:D11)</f>
        <v>4000</v>
      </c>
      <c r="E12" s="32">
        <f>SUM(E7:E11)</f>
        <v>735452</v>
      </c>
      <c r="F12" s="32">
        <f>SUM(F7:F11)</f>
        <v>-731452</v>
      </c>
      <c r="G12" s="41"/>
    </row>
    <row r="13" spans="1:7" ht="19.5">
      <c r="A13" t="s">
        <v>46</v>
      </c>
    </row>
    <row r="14" spans="1:7" ht="19.5">
      <c r="A14" s="3" t="s">
        <v>3</v>
      </c>
      <c r="B14" s="14" t="s">
        <v>24</v>
      </c>
      <c r="C14" s="14" t="s">
        <v>20</v>
      </c>
      <c r="D14" s="14"/>
      <c r="E14" s="14"/>
      <c r="F14" s="14"/>
      <c r="G14" s="37" t="s">
        <v>11</v>
      </c>
    </row>
    <row r="15" spans="1:7">
      <c r="A15" s="4" t="s">
        <v>31</v>
      </c>
      <c r="B15" s="15" t="s">
        <v>44</v>
      </c>
      <c r="C15" s="23" t="s">
        <v>45</v>
      </c>
      <c r="D15" s="15"/>
      <c r="E15" s="15"/>
      <c r="F15" s="15"/>
      <c r="G15" s="38" t="s">
        <v>6</v>
      </c>
    </row>
    <row r="16" spans="1:7">
      <c r="A16" s="5" t="s">
        <v>2</v>
      </c>
      <c r="B16" s="16" t="s">
        <v>7</v>
      </c>
      <c r="C16" s="24" t="s">
        <v>45</v>
      </c>
      <c r="D16" s="16"/>
      <c r="E16" s="16"/>
      <c r="F16" s="16"/>
      <c r="G16" s="39" t="s">
        <v>6</v>
      </c>
    </row>
    <row r="17" spans="1:7">
      <c r="A17" s="5" t="s">
        <v>13</v>
      </c>
      <c r="B17" s="16" t="s">
        <v>7</v>
      </c>
      <c r="C17" s="24" t="s">
        <v>45</v>
      </c>
      <c r="D17" s="16"/>
      <c r="E17" s="16"/>
      <c r="F17" s="16"/>
      <c r="G17" s="39" t="s">
        <v>6</v>
      </c>
    </row>
    <row r="18" spans="1:7">
      <c r="A18" s="5" t="s">
        <v>47</v>
      </c>
      <c r="B18" s="16" t="s">
        <v>44</v>
      </c>
      <c r="C18" s="24" t="s">
        <v>45</v>
      </c>
      <c r="D18" s="16"/>
      <c r="E18" s="16"/>
      <c r="F18" s="16"/>
      <c r="G18" s="39" t="s">
        <v>6</v>
      </c>
    </row>
    <row r="19" spans="1:7" ht="38.25">
      <c r="A19" s="4" t="s">
        <v>48</v>
      </c>
      <c r="B19" s="15" t="s">
        <v>12</v>
      </c>
      <c r="C19" s="15">
        <v>72</v>
      </c>
      <c r="D19" s="15"/>
      <c r="E19" s="15"/>
      <c r="F19" s="15"/>
      <c r="G19" s="38" t="s">
        <v>14</v>
      </c>
    </row>
    <row r="20" spans="1:7" ht="19.5">
      <c r="A20" s="8"/>
      <c r="B20" s="19" t="s">
        <v>18</v>
      </c>
      <c r="C20" s="19">
        <f>SUM(C19)</f>
        <v>72</v>
      </c>
      <c r="D20" s="19"/>
      <c r="E20" s="19"/>
      <c r="F20" s="19"/>
      <c r="G20" s="42"/>
    </row>
    <row r="22" spans="1:7" ht="24">
      <c r="A22" s="2" t="s">
        <v>49</v>
      </c>
    </row>
    <row r="23" spans="1:7" ht="19.5">
      <c r="A23" t="s">
        <v>28</v>
      </c>
    </row>
    <row r="24" spans="1:7" ht="19.5">
      <c r="A24" s="3" t="s">
        <v>33</v>
      </c>
      <c r="B24" s="14" t="s">
        <v>24</v>
      </c>
      <c r="C24" s="14" t="s">
        <v>35</v>
      </c>
      <c r="D24" s="14" t="s">
        <v>27</v>
      </c>
      <c r="E24" s="14" t="s">
        <v>4</v>
      </c>
      <c r="F24" s="14" t="s">
        <v>38</v>
      </c>
      <c r="G24" s="37" t="s">
        <v>11</v>
      </c>
    </row>
    <row r="25" spans="1:7">
      <c r="A25" s="9" t="s">
        <v>17</v>
      </c>
      <c r="B25" s="15" t="s">
        <v>44</v>
      </c>
      <c r="C25" s="25">
        <v>172</v>
      </c>
      <c r="D25" s="25">
        <v>503900</v>
      </c>
      <c r="E25" s="25">
        <v>2024465</v>
      </c>
      <c r="F25" s="25">
        <f>D25-E25</f>
        <v>-1520565</v>
      </c>
      <c r="G25" s="43"/>
    </row>
    <row r="26" spans="1:7">
      <c r="A26" s="10" t="s">
        <v>50</v>
      </c>
      <c r="B26" s="16" t="s">
        <v>42</v>
      </c>
      <c r="C26" s="26">
        <v>906</v>
      </c>
      <c r="D26" s="26">
        <v>5459500</v>
      </c>
      <c r="E26" s="26">
        <v>6563939</v>
      </c>
      <c r="F26" s="26">
        <f>D26-E26</f>
        <v>-1104439</v>
      </c>
      <c r="G26" s="44" t="s">
        <v>67</v>
      </c>
    </row>
    <row r="27" spans="1:7">
      <c r="A27" s="10" t="s">
        <v>36</v>
      </c>
      <c r="B27" s="16" t="s">
        <v>42</v>
      </c>
      <c r="C27" s="26">
        <v>838</v>
      </c>
      <c r="D27" s="26">
        <v>5459100</v>
      </c>
      <c r="E27" s="26">
        <v>5976500</v>
      </c>
      <c r="F27" s="26">
        <f>D27-E27</f>
        <v>-517400</v>
      </c>
      <c r="G27" s="44" t="s">
        <v>60</v>
      </c>
    </row>
    <row r="28" spans="1:7">
      <c r="A28" s="10" t="s">
        <v>34</v>
      </c>
      <c r="B28" s="16" t="s">
        <v>29</v>
      </c>
      <c r="C28" s="27">
        <v>45</v>
      </c>
      <c r="D28" s="24" t="s">
        <v>45</v>
      </c>
      <c r="E28" s="24" t="s">
        <v>45</v>
      </c>
      <c r="F28" s="24" t="s">
        <v>45</v>
      </c>
      <c r="G28" s="44" t="s">
        <v>1</v>
      </c>
    </row>
    <row r="29" spans="1:7" ht="19.5">
      <c r="A29" s="9" t="s">
        <v>41</v>
      </c>
      <c r="B29" s="15" t="s">
        <v>12</v>
      </c>
      <c r="C29" s="23" t="s">
        <v>45</v>
      </c>
      <c r="D29" s="35">
        <v>0</v>
      </c>
      <c r="E29" s="35">
        <v>298655</v>
      </c>
      <c r="F29" s="35">
        <f>D29-E29</f>
        <v>-298655</v>
      </c>
      <c r="G29" s="43" t="s">
        <v>6</v>
      </c>
    </row>
    <row r="30" spans="1:7" ht="19.5">
      <c r="A30" s="8"/>
      <c r="B30" s="19" t="s">
        <v>18</v>
      </c>
      <c r="C30" s="28">
        <f>SUM(C25:C29)</f>
        <v>1961</v>
      </c>
      <c r="D30" s="28">
        <f>SUM(D25:D29)</f>
        <v>11422500</v>
      </c>
      <c r="E30" s="28">
        <f>SUM(E25:E29)</f>
        <v>14863559</v>
      </c>
      <c r="F30" s="28">
        <f>SUM(F25:F29)</f>
        <v>-3441059</v>
      </c>
      <c r="G30" s="42"/>
    </row>
    <row r="31" spans="1:7" ht="19.5">
      <c r="A31" t="s">
        <v>46</v>
      </c>
    </row>
    <row r="32" spans="1:7" ht="19.5">
      <c r="A32" s="3" t="s">
        <v>3</v>
      </c>
      <c r="B32" s="14" t="s">
        <v>24</v>
      </c>
      <c r="C32" s="14" t="s">
        <v>20</v>
      </c>
      <c r="D32" s="14"/>
      <c r="E32" s="14"/>
      <c r="F32" s="14"/>
      <c r="G32" s="37" t="s">
        <v>11</v>
      </c>
    </row>
    <row r="33" spans="1:7">
      <c r="A33" s="4" t="s">
        <v>31</v>
      </c>
      <c r="B33" s="15" t="s">
        <v>44</v>
      </c>
      <c r="C33" s="29">
        <v>67</v>
      </c>
      <c r="D33" s="15"/>
      <c r="E33" s="15"/>
      <c r="F33" s="15"/>
      <c r="G33" s="38" t="s">
        <v>51</v>
      </c>
    </row>
    <row r="34" spans="1:7">
      <c r="A34" s="5" t="s">
        <v>2</v>
      </c>
      <c r="B34" s="16" t="s">
        <v>7</v>
      </c>
      <c r="C34" s="27">
        <v>15</v>
      </c>
      <c r="D34" s="16"/>
      <c r="E34" s="16"/>
      <c r="F34" s="16"/>
      <c r="G34" s="39" t="s">
        <v>51</v>
      </c>
    </row>
    <row r="35" spans="1:7">
      <c r="A35" s="5" t="s">
        <v>13</v>
      </c>
      <c r="B35" s="16" t="s">
        <v>7</v>
      </c>
      <c r="C35" s="27">
        <v>809</v>
      </c>
      <c r="D35" s="16"/>
      <c r="E35" s="16"/>
      <c r="F35" s="16"/>
      <c r="G35" s="39" t="s">
        <v>52</v>
      </c>
    </row>
    <row r="36" spans="1:7">
      <c r="A36" s="5" t="s">
        <v>47</v>
      </c>
      <c r="B36" s="16" t="s">
        <v>44</v>
      </c>
      <c r="C36" s="27">
        <v>40</v>
      </c>
      <c r="D36" s="16"/>
      <c r="E36" s="16"/>
      <c r="F36" s="16"/>
      <c r="G36" s="39" t="s">
        <v>68</v>
      </c>
    </row>
    <row r="37" spans="1:7" ht="19.5">
      <c r="A37" s="4" t="s">
        <v>74</v>
      </c>
      <c r="B37" s="15" t="s">
        <v>12</v>
      </c>
      <c r="C37" s="29">
        <v>323</v>
      </c>
      <c r="D37" s="15"/>
      <c r="E37" s="15"/>
      <c r="F37" s="15"/>
      <c r="G37" s="38" t="s">
        <v>53</v>
      </c>
    </row>
    <row r="38" spans="1:7" ht="19.5">
      <c r="A38" s="8"/>
      <c r="B38" s="19" t="s">
        <v>18</v>
      </c>
      <c r="C38" s="28">
        <f>SUM(C33:C37)</f>
        <v>1254</v>
      </c>
      <c r="D38" s="19"/>
      <c r="E38" s="19"/>
      <c r="F38" s="19"/>
      <c r="G38" s="42"/>
    </row>
    <row r="40" spans="1:7" ht="24">
      <c r="A40" s="2" t="s">
        <v>54</v>
      </c>
    </row>
    <row r="41" spans="1:7" ht="19.5">
      <c r="A41" t="s">
        <v>28</v>
      </c>
    </row>
    <row r="42" spans="1:7" ht="19.5">
      <c r="A42" s="11" t="s">
        <v>33</v>
      </c>
      <c r="B42" s="20" t="s">
        <v>24</v>
      </c>
      <c r="C42" s="20" t="s">
        <v>35</v>
      </c>
      <c r="D42" s="20" t="s">
        <v>27</v>
      </c>
      <c r="E42" s="20" t="s">
        <v>4</v>
      </c>
      <c r="F42" s="20" t="s">
        <v>38</v>
      </c>
      <c r="G42" s="45" t="s">
        <v>11</v>
      </c>
    </row>
    <row r="43" spans="1:7">
      <c r="A43" s="12" t="s">
        <v>55</v>
      </c>
      <c r="B43" s="21" t="s">
        <v>44</v>
      </c>
      <c r="C43" s="30">
        <v>206</v>
      </c>
      <c r="D43" s="30">
        <v>104000</v>
      </c>
      <c r="E43" s="30">
        <v>128109</v>
      </c>
      <c r="F43" s="30">
        <f>D43-E43</f>
        <v>-24109</v>
      </c>
      <c r="G43" s="46" t="s">
        <v>81</v>
      </c>
    </row>
    <row r="44" spans="1:7">
      <c r="A44" s="5" t="s">
        <v>56</v>
      </c>
      <c r="B44" s="16" t="s">
        <v>42</v>
      </c>
      <c r="C44" s="26">
        <v>815</v>
      </c>
      <c r="D44" s="26">
        <v>1077268</v>
      </c>
      <c r="E44" s="26">
        <v>461407</v>
      </c>
      <c r="F44" s="26">
        <f>D44-E44</f>
        <v>615861</v>
      </c>
      <c r="G44" s="39" t="s">
        <v>82</v>
      </c>
    </row>
    <row r="45" spans="1:7">
      <c r="A45" s="5" t="s">
        <v>58</v>
      </c>
      <c r="B45" s="16" t="s">
        <v>42</v>
      </c>
      <c r="C45" s="26">
        <v>1021</v>
      </c>
      <c r="D45" s="26">
        <v>3418000</v>
      </c>
      <c r="E45" s="26">
        <v>4652739</v>
      </c>
      <c r="F45" s="26">
        <f>D45-E45</f>
        <v>-1234739</v>
      </c>
      <c r="G45" s="39"/>
    </row>
    <row r="46" spans="1:7">
      <c r="A46" s="5" t="s">
        <v>59</v>
      </c>
      <c r="B46" s="16" t="s">
        <v>29</v>
      </c>
      <c r="C46" s="27">
        <v>106</v>
      </c>
      <c r="D46" s="24" t="s">
        <v>45</v>
      </c>
      <c r="E46" s="24" t="s">
        <v>45</v>
      </c>
      <c r="F46" s="24" t="s">
        <v>45</v>
      </c>
      <c r="G46" s="39" t="s">
        <v>87</v>
      </c>
    </row>
    <row r="47" spans="1:7" ht="19.5">
      <c r="A47" s="6" t="s">
        <v>41</v>
      </c>
      <c r="B47" s="18" t="s">
        <v>12</v>
      </c>
      <c r="C47" s="31">
        <v>374</v>
      </c>
      <c r="D47" s="36">
        <v>335400</v>
      </c>
      <c r="E47" s="36">
        <v>1346760</v>
      </c>
      <c r="F47" s="36">
        <f>D47-E47</f>
        <v>-1011360</v>
      </c>
      <c r="G47" s="40"/>
    </row>
    <row r="48" spans="1:7" ht="19.5">
      <c r="A48" s="7"/>
      <c r="B48" s="17" t="s">
        <v>18</v>
      </c>
      <c r="C48" s="32">
        <f>SUM(C43:C47)</f>
        <v>2522</v>
      </c>
      <c r="D48" s="32">
        <f>SUM(D43:D47)</f>
        <v>4934668</v>
      </c>
      <c r="E48" s="32">
        <f>SUM(E43:E47)</f>
        <v>6589015</v>
      </c>
      <c r="F48" s="32">
        <f>SUM(F43:F47)</f>
        <v>-1654347</v>
      </c>
      <c r="G48" s="41"/>
    </row>
    <row r="49" spans="1:7" ht="19.5">
      <c r="A49" t="s">
        <v>46</v>
      </c>
    </row>
    <row r="50" spans="1:7" ht="19.5">
      <c r="A50" s="11" t="s">
        <v>3</v>
      </c>
      <c r="B50" s="20" t="s">
        <v>24</v>
      </c>
      <c r="C50" s="20" t="s">
        <v>20</v>
      </c>
      <c r="D50" s="20"/>
      <c r="E50" s="20"/>
      <c r="F50" s="20"/>
      <c r="G50" s="45" t="s">
        <v>11</v>
      </c>
    </row>
    <row r="51" spans="1:7">
      <c r="A51" s="12" t="s">
        <v>31</v>
      </c>
      <c r="B51" s="21" t="s">
        <v>44</v>
      </c>
      <c r="C51" s="33">
        <v>79</v>
      </c>
      <c r="D51" s="21"/>
      <c r="E51" s="21"/>
      <c r="F51" s="21"/>
      <c r="G51" s="46" t="s">
        <v>51</v>
      </c>
    </row>
    <row r="52" spans="1:7">
      <c r="A52" s="5" t="s">
        <v>2</v>
      </c>
      <c r="B52" s="16" t="s">
        <v>7</v>
      </c>
      <c r="C52" s="27">
        <v>32</v>
      </c>
      <c r="D52" s="16"/>
      <c r="E52" s="16"/>
      <c r="F52" s="16"/>
      <c r="G52" s="39" t="s">
        <v>51</v>
      </c>
    </row>
    <row r="53" spans="1:7">
      <c r="A53" s="5" t="s">
        <v>13</v>
      </c>
      <c r="B53" s="16" t="s">
        <v>7</v>
      </c>
      <c r="C53" s="27">
        <v>890</v>
      </c>
      <c r="D53" s="16"/>
      <c r="E53" s="16"/>
      <c r="F53" s="16"/>
      <c r="G53" s="39" t="s">
        <v>52</v>
      </c>
    </row>
    <row r="54" spans="1:7">
      <c r="A54" s="5" t="s">
        <v>47</v>
      </c>
      <c r="B54" s="16" t="s">
        <v>44</v>
      </c>
      <c r="C54" s="27">
        <v>30</v>
      </c>
      <c r="D54" s="16"/>
      <c r="E54" s="16"/>
      <c r="F54" s="16"/>
      <c r="G54" s="39" t="s">
        <v>81</v>
      </c>
    </row>
    <row r="55" spans="1:7" ht="19.5">
      <c r="A55" s="6" t="s">
        <v>73</v>
      </c>
      <c r="B55" s="22" t="s">
        <v>12</v>
      </c>
      <c r="C55" s="31">
        <v>287</v>
      </c>
      <c r="D55" s="18"/>
      <c r="E55" s="18"/>
      <c r="F55" s="18"/>
      <c r="G55" s="40" t="s">
        <v>53</v>
      </c>
    </row>
    <row r="56" spans="1:7" ht="19.5">
      <c r="A56" s="7"/>
      <c r="B56" s="17" t="s">
        <v>18</v>
      </c>
      <c r="C56" s="32">
        <f>SUM(C51:C55)</f>
        <v>1318</v>
      </c>
      <c r="D56" s="18"/>
      <c r="E56" s="18"/>
      <c r="F56" s="18"/>
      <c r="G56" s="41"/>
    </row>
    <row r="58" spans="1:7" ht="24">
      <c r="A58" s="2" t="s">
        <v>61</v>
      </c>
    </row>
    <row r="59" spans="1:7" ht="19.5">
      <c r="A59" t="s">
        <v>28</v>
      </c>
    </row>
    <row r="60" spans="1:7" ht="19.5">
      <c r="A60" s="11" t="s">
        <v>33</v>
      </c>
      <c r="B60" s="20" t="s">
        <v>24</v>
      </c>
      <c r="C60" s="20" t="s">
        <v>35</v>
      </c>
      <c r="D60" s="20" t="s">
        <v>27</v>
      </c>
      <c r="E60" s="20" t="s">
        <v>4</v>
      </c>
      <c r="F60" s="20" t="s">
        <v>38</v>
      </c>
      <c r="G60" s="45" t="s">
        <v>11</v>
      </c>
    </row>
    <row r="61" spans="1:7">
      <c r="A61" s="12" t="s">
        <v>62</v>
      </c>
      <c r="B61" s="21" t="s">
        <v>44</v>
      </c>
      <c r="C61" s="30">
        <v>156</v>
      </c>
      <c r="D61" s="30">
        <v>0</v>
      </c>
      <c r="E61" s="30">
        <v>424086</v>
      </c>
      <c r="F61" s="30">
        <f>D61-E61</f>
        <v>-424086</v>
      </c>
      <c r="G61" s="46" t="s">
        <v>81</v>
      </c>
    </row>
    <row r="62" spans="1:7">
      <c r="A62" s="5" t="s">
        <v>63</v>
      </c>
      <c r="B62" s="16" t="s">
        <v>42</v>
      </c>
      <c r="C62" s="26">
        <v>1231</v>
      </c>
      <c r="D62" s="26">
        <v>5369500</v>
      </c>
      <c r="E62" s="26">
        <v>4082190</v>
      </c>
      <c r="F62" s="26">
        <f>D62-E62</f>
        <v>1287310</v>
      </c>
      <c r="G62" s="39"/>
    </row>
    <row r="63" spans="1:7" ht="37.5">
      <c r="A63" s="5" t="s">
        <v>64</v>
      </c>
      <c r="B63" s="16" t="s">
        <v>66</v>
      </c>
      <c r="C63" s="27">
        <v>277</v>
      </c>
      <c r="D63" s="24" t="s">
        <v>45</v>
      </c>
      <c r="E63" s="24" t="s">
        <v>45</v>
      </c>
      <c r="F63" s="24" t="s">
        <v>45</v>
      </c>
      <c r="G63" s="39" t="s">
        <v>87</v>
      </c>
    </row>
    <row r="64" spans="1:7" ht="19.5">
      <c r="A64" s="6" t="s">
        <v>41</v>
      </c>
      <c r="B64" s="18" t="s">
        <v>12</v>
      </c>
      <c r="C64" s="31">
        <v>270</v>
      </c>
      <c r="D64" s="36">
        <v>1012500</v>
      </c>
      <c r="E64" s="36">
        <v>1595700</v>
      </c>
      <c r="F64" s="36">
        <f>D64-E64</f>
        <v>-583200</v>
      </c>
      <c r="G64" s="40" t="s">
        <v>70</v>
      </c>
    </row>
    <row r="65" spans="1:7" ht="19.5">
      <c r="A65" s="7"/>
      <c r="B65" s="17" t="s">
        <v>18</v>
      </c>
      <c r="C65" s="32">
        <f>SUM(C61:C64)</f>
        <v>1934</v>
      </c>
      <c r="D65" s="32">
        <f>SUM(D61:D64)</f>
        <v>6382000</v>
      </c>
      <c r="E65" s="32">
        <f>SUM(E61:E64)</f>
        <v>6101976</v>
      </c>
      <c r="F65" s="32">
        <f>SUM(F61:F64)</f>
        <v>280024</v>
      </c>
      <c r="G65" s="41"/>
    </row>
    <row r="66" spans="1:7" ht="19.5">
      <c r="A66" t="s">
        <v>46</v>
      </c>
    </row>
    <row r="67" spans="1:7" ht="19.5">
      <c r="A67" s="11" t="s">
        <v>3</v>
      </c>
      <c r="B67" s="20" t="s">
        <v>24</v>
      </c>
      <c r="C67" s="20" t="s">
        <v>20</v>
      </c>
      <c r="D67" s="20"/>
      <c r="E67" s="20"/>
      <c r="F67" s="20"/>
      <c r="G67" s="45" t="s">
        <v>11</v>
      </c>
    </row>
    <row r="68" spans="1:7">
      <c r="A68" s="12" t="s">
        <v>71</v>
      </c>
      <c r="B68" s="21" t="s">
        <v>66</v>
      </c>
      <c r="C68" s="33">
        <v>74</v>
      </c>
      <c r="D68" s="21"/>
      <c r="E68" s="21"/>
      <c r="F68" s="21"/>
      <c r="G68" s="46" t="s">
        <v>51</v>
      </c>
    </row>
    <row r="69" spans="1:7">
      <c r="A69" s="5" t="s">
        <v>13</v>
      </c>
      <c r="B69" s="16" t="s">
        <v>7</v>
      </c>
      <c r="C69" s="27">
        <v>784</v>
      </c>
      <c r="D69" s="16"/>
      <c r="E69" s="16"/>
      <c r="F69" s="16"/>
      <c r="G69" s="39" t="s">
        <v>52</v>
      </c>
    </row>
    <row r="70" spans="1:7">
      <c r="A70" s="5" t="s">
        <v>72</v>
      </c>
      <c r="B70" s="16" t="s">
        <v>12</v>
      </c>
      <c r="C70" s="27">
        <v>511</v>
      </c>
      <c r="D70" s="16"/>
      <c r="E70" s="16"/>
      <c r="F70" s="16"/>
      <c r="G70" s="39" t="s">
        <v>53</v>
      </c>
    </row>
    <row r="71" spans="1:7">
      <c r="A71" s="5" t="s">
        <v>75</v>
      </c>
      <c r="B71" s="16" t="s">
        <v>7</v>
      </c>
      <c r="C71" s="27">
        <v>32</v>
      </c>
      <c r="D71" s="16"/>
      <c r="E71" s="16"/>
      <c r="F71" s="16"/>
      <c r="G71" s="39" t="s">
        <v>51</v>
      </c>
    </row>
    <row r="72" spans="1:7">
      <c r="A72" s="5" t="s">
        <v>76</v>
      </c>
      <c r="B72" s="16" t="s">
        <v>66</v>
      </c>
      <c r="C72" s="27">
        <v>15</v>
      </c>
      <c r="D72" s="16"/>
      <c r="E72" s="16"/>
      <c r="F72" s="16"/>
      <c r="G72" s="39" t="s">
        <v>51</v>
      </c>
    </row>
    <row r="73" spans="1:7" ht="19.5">
      <c r="A73" s="6" t="s">
        <v>78</v>
      </c>
      <c r="B73" s="18" t="s">
        <v>44</v>
      </c>
      <c r="C73" s="17" t="s">
        <v>45</v>
      </c>
      <c r="D73" s="18"/>
      <c r="E73" s="18"/>
      <c r="F73" s="18"/>
      <c r="G73" s="40" t="s">
        <v>79</v>
      </c>
    </row>
    <row r="74" spans="1:7" ht="19.5">
      <c r="A74" s="7"/>
      <c r="B74" s="17" t="s">
        <v>18</v>
      </c>
      <c r="C74" s="32">
        <f>SUM(C68:C73)</f>
        <v>1416</v>
      </c>
      <c r="D74" s="18"/>
      <c r="E74" s="18"/>
      <c r="F74" s="18"/>
      <c r="G74" s="41"/>
    </row>
    <row r="76" spans="1:7" ht="24">
      <c r="A76" s="2" t="s">
        <v>83</v>
      </c>
    </row>
    <row r="77" spans="1:7" ht="19.5">
      <c r="A77" t="s">
        <v>28</v>
      </c>
    </row>
    <row r="78" spans="1:7" ht="19.5">
      <c r="A78" s="11" t="s">
        <v>33</v>
      </c>
      <c r="B78" s="20" t="s">
        <v>24</v>
      </c>
      <c r="C78" s="20" t="s">
        <v>35</v>
      </c>
      <c r="D78" s="20" t="s">
        <v>27</v>
      </c>
      <c r="E78" s="20" t="s">
        <v>4</v>
      </c>
      <c r="F78" s="20" t="s">
        <v>38</v>
      </c>
      <c r="G78" s="45" t="s">
        <v>11</v>
      </c>
    </row>
    <row r="79" spans="1:7">
      <c r="A79" s="12" t="s">
        <v>84</v>
      </c>
      <c r="B79" s="21" t="s">
        <v>21</v>
      </c>
      <c r="C79" s="30">
        <v>26</v>
      </c>
      <c r="D79" s="30">
        <v>0</v>
      </c>
      <c r="E79" s="30">
        <v>159957</v>
      </c>
      <c r="F79" s="30">
        <f>D79-E79</f>
        <v>-159957</v>
      </c>
      <c r="G79" s="46"/>
    </row>
    <row r="80" spans="1:7">
      <c r="A80" s="5" t="s">
        <v>36</v>
      </c>
      <c r="B80" s="16" t="s">
        <v>42</v>
      </c>
      <c r="C80" s="26">
        <v>1123</v>
      </c>
      <c r="D80" s="26">
        <v>6455000</v>
      </c>
      <c r="E80" s="26">
        <v>5686506</v>
      </c>
      <c r="F80" s="26">
        <f>D80-E80</f>
        <v>768494</v>
      </c>
      <c r="G80" s="39" t="s">
        <v>60</v>
      </c>
    </row>
    <row r="81" spans="1:7">
      <c r="A81" s="5" t="s">
        <v>85</v>
      </c>
      <c r="B81" s="16" t="s">
        <v>66</v>
      </c>
      <c r="C81" s="27">
        <v>212</v>
      </c>
      <c r="D81" s="24" t="s">
        <v>45</v>
      </c>
      <c r="E81" s="24" t="s">
        <v>45</v>
      </c>
      <c r="F81" s="24" t="s">
        <v>45</v>
      </c>
      <c r="G81" s="39" t="s">
        <v>87</v>
      </c>
    </row>
    <row r="82" spans="1:7" ht="37.5">
      <c r="A82" s="5" t="s">
        <v>86</v>
      </c>
      <c r="B82" s="16" t="s">
        <v>77</v>
      </c>
      <c r="C82" s="27">
        <v>87</v>
      </c>
      <c r="D82" s="24" t="s">
        <v>45</v>
      </c>
      <c r="E82" s="24" t="s">
        <v>45</v>
      </c>
      <c r="F82" s="24" t="s">
        <v>45</v>
      </c>
      <c r="G82" s="39" t="s">
        <v>87</v>
      </c>
    </row>
    <row r="83" spans="1:7" ht="19.5">
      <c r="A83" s="6" t="s">
        <v>41</v>
      </c>
      <c r="B83" s="18" t="s">
        <v>12</v>
      </c>
      <c r="C83" s="31">
        <v>497</v>
      </c>
      <c r="D83" s="36">
        <v>503600</v>
      </c>
      <c r="E83" s="36">
        <v>1983420</v>
      </c>
      <c r="F83" s="36">
        <f>D83-E83</f>
        <v>-1479820</v>
      </c>
      <c r="G83" s="40"/>
    </row>
    <row r="84" spans="1:7" ht="19.5">
      <c r="A84" s="7"/>
      <c r="B84" s="17" t="s">
        <v>18</v>
      </c>
      <c r="C84" s="32">
        <f>SUM(C79:C83)</f>
        <v>1945</v>
      </c>
      <c r="D84" s="32">
        <f>SUM(D79:D83)</f>
        <v>6958600</v>
      </c>
      <c r="E84" s="32">
        <f>SUM(E79:E83)</f>
        <v>7829883</v>
      </c>
      <c r="F84" s="32">
        <f>SUM(F79:F83)</f>
        <v>-871283</v>
      </c>
      <c r="G84" s="41"/>
    </row>
    <row r="85" spans="1:7" ht="19.5">
      <c r="A85" t="s">
        <v>46</v>
      </c>
    </row>
    <row r="86" spans="1:7" ht="19.5">
      <c r="A86" s="3" t="s">
        <v>3</v>
      </c>
      <c r="B86" s="14" t="s">
        <v>24</v>
      </c>
      <c r="C86" s="14" t="s">
        <v>20</v>
      </c>
      <c r="D86" s="14"/>
      <c r="E86" s="14"/>
      <c r="F86" s="14"/>
      <c r="G86" s="37" t="s">
        <v>11</v>
      </c>
    </row>
    <row r="87" spans="1:7">
      <c r="A87" s="12" t="s">
        <v>71</v>
      </c>
      <c r="B87" s="21" t="s">
        <v>66</v>
      </c>
      <c r="C87" s="33">
        <v>93</v>
      </c>
      <c r="D87" s="21"/>
      <c r="E87" s="21"/>
      <c r="F87" s="21"/>
      <c r="G87" s="46" t="s">
        <v>51</v>
      </c>
    </row>
    <row r="88" spans="1:7">
      <c r="A88" s="5" t="s">
        <v>88</v>
      </c>
      <c r="B88" s="16" t="s">
        <v>7</v>
      </c>
      <c r="C88" s="27">
        <v>48</v>
      </c>
      <c r="D88" s="16"/>
      <c r="E88" s="16"/>
      <c r="F88" s="16"/>
      <c r="G88" s="39" t="s">
        <v>51</v>
      </c>
    </row>
    <row r="89" spans="1:7">
      <c r="A89" s="5" t="s">
        <v>89</v>
      </c>
      <c r="B89" s="16" t="s">
        <v>7</v>
      </c>
      <c r="C89" s="27">
        <v>29</v>
      </c>
      <c r="D89" s="16"/>
      <c r="E89" s="16"/>
      <c r="F89" s="16"/>
      <c r="G89" s="39" t="s">
        <v>51</v>
      </c>
    </row>
    <row r="90" spans="1:7">
      <c r="A90" s="5" t="s">
        <v>13</v>
      </c>
      <c r="B90" s="16" t="s">
        <v>7</v>
      </c>
      <c r="C90" s="27">
        <v>900</v>
      </c>
      <c r="D90" s="16"/>
      <c r="E90" s="16"/>
      <c r="F90" s="16"/>
      <c r="G90" s="39" t="s">
        <v>52</v>
      </c>
    </row>
    <row r="91" spans="1:7">
      <c r="A91" s="5" t="s">
        <v>76</v>
      </c>
      <c r="B91" s="16" t="s">
        <v>66</v>
      </c>
      <c r="C91" s="27">
        <v>5</v>
      </c>
      <c r="D91" s="16"/>
      <c r="E91" s="16"/>
      <c r="F91" s="16"/>
      <c r="G91" s="39" t="s">
        <v>51</v>
      </c>
    </row>
    <row r="92" spans="1:7">
      <c r="A92" s="5" t="s">
        <v>90</v>
      </c>
      <c r="B92" s="16" t="s">
        <v>12</v>
      </c>
      <c r="C92" s="27">
        <v>177</v>
      </c>
      <c r="D92" s="16"/>
      <c r="E92" s="16"/>
      <c r="F92" s="16"/>
      <c r="G92" s="39" t="s">
        <v>91</v>
      </c>
    </row>
    <row r="93" spans="1:7">
      <c r="A93" s="5" t="s">
        <v>47</v>
      </c>
      <c r="B93" s="16" t="s">
        <v>44</v>
      </c>
      <c r="C93" s="27">
        <v>64</v>
      </c>
      <c r="D93" s="16"/>
      <c r="E93" s="16"/>
      <c r="F93" s="16"/>
      <c r="G93" s="39" t="s">
        <v>81</v>
      </c>
    </row>
    <row r="94" spans="1:7" ht="19.5">
      <c r="A94" s="6" t="s">
        <v>92</v>
      </c>
      <c r="B94" s="18" t="s">
        <v>69</v>
      </c>
      <c r="C94" s="31">
        <v>20</v>
      </c>
      <c r="D94" s="18"/>
      <c r="E94" s="18"/>
      <c r="F94" s="18"/>
      <c r="G94" s="40" t="s">
        <v>81</v>
      </c>
    </row>
    <row r="95" spans="1:7" ht="19.5">
      <c r="A95" s="8"/>
      <c r="B95" s="14" t="s">
        <v>18</v>
      </c>
      <c r="C95" s="28">
        <f>SUM(C87:C94)</f>
        <v>1336</v>
      </c>
      <c r="D95" s="19"/>
      <c r="E95" s="19"/>
      <c r="F95" s="19"/>
      <c r="G95" s="42"/>
    </row>
  </sheetData>
  <mergeCells count="2">
    <mergeCell ref="A1:G1"/>
    <mergeCell ref="A2:G2"/>
  </mergeCells>
  <phoneticPr fontId="1" type="Hiragana"/>
  <pageMargins left="0.7" right="0.7" top="0.75" bottom="0.75" header="0.3" footer="0.3"/>
  <pageSetup paperSize="9" scale="53" fitToWidth="1" fitToHeight="0" orientation="portrait" usePrinterDefaults="1" r:id="rId1"/>
  <rowBreaks count="1" manualBreakCount="1">
    <brk id="5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G49"/>
  <sheetViews>
    <sheetView workbookViewId="0">
      <selection sqref="A1:C2"/>
    </sheetView>
  </sheetViews>
  <sheetFormatPr defaultRowHeight="18.75"/>
  <cols>
    <col min="1" max="1" width="15.875" bestFit="1" customWidth="1"/>
    <col min="2" max="2" width="12.75" bestFit="1" customWidth="1"/>
    <col min="3" max="3" width="71.75" bestFit="1" customWidth="1"/>
    <col min="4" max="4" width="72.625" bestFit="1" customWidth="1"/>
  </cols>
  <sheetData>
    <row r="1" spans="1:7" ht="24" customHeight="1">
      <c r="A1" s="1" t="s">
        <v>106</v>
      </c>
      <c r="B1" s="13"/>
      <c r="C1" s="13"/>
      <c r="D1" s="13"/>
      <c r="E1" s="13"/>
      <c r="F1" s="13"/>
      <c r="G1" s="13"/>
    </row>
    <row r="2" spans="1:7" ht="24" customHeight="1">
      <c r="A2" s="1" t="s">
        <v>107</v>
      </c>
      <c r="B2" s="13"/>
      <c r="C2" s="13"/>
      <c r="D2" s="1"/>
      <c r="E2" s="1"/>
      <c r="F2" s="1"/>
      <c r="G2" s="1"/>
    </row>
    <row r="4" spans="1:7" ht="19.5">
      <c r="A4" s="47" t="s">
        <v>94</v>
      </c>
      <c r="B4" s="13"/>
    </row>
    <row r="5" spans="1:7" ht="19.5">
      <c r="A5" s="48" t="s">
        <v>96</v>
      </c>
      <c r="B5" s="14" t="s">
        <v>65</v>
      </c>
      <c r="C5" s="54" t="s">
        <v>108</v>
      </c>
    </row>
    <row r="6" spans="1:7" ht="19.5">
      <c r="A6" s="8" t="s">
        <v>97</v>
      </c>
      <c r="B6" s="19" t="s">
        <v>10</v>
      </c>
      <c r="C6" s="42" t="s">
        <v>109</v>
      </c>
    </row>
    <row r="8" spans="1:7" ht="19.5">
      <c r="A8" s="47" t="s">
        <v>95</v>
      </c>
      <c r="B8" s="13"/>
    </row>
    <row r="9" spans="1:7" ht="19.5">
      <c r="A9" s="3" t="s">
        <v>96</v>
      </c>
      <c r="B9" s="14" t="s">
        <v>65</v>
      </c>
      <c r="C9" s="37" t="s">
        <v>108</v>
      </c>
    </row>
    <row r="10" spans="1:7">
      <c r="A10" s="49" t="s">
        <v>99</v>
      </c>
      <c r="B10" s="52" t="s">
        <v>0</v>
      </c>
      <c r="C10" s="55" t="s">
        <v>115</v>
      </c>
    </row>
    <row r="11" spans="1:7">
      <c r="A11" s="50" t="s">
        <v>99</v>
      </c>
      <c r="B11" s="24" t="s">
        <v>100</v>
      </c>
      <c r="C11" s="55"/>
    </row>
    <row r="12" spans="1:7">
      <c r="A12" s="50" t="s">
        <v>37</v>
      </c>
      <c r="B12" s="24" t="s">
        <v>45</v>
      </c>
      <c r="C12" s="55"/>
    </row>
    <row r="13" spans="1:7">
      <c r="A13" s="50" t="s">
        <v>101</v>
      </c>
      <c r="B13" s="24" t="s">
        <v>45</v>
      </c>
      <c r="C13" s="55"/>
    </row>
    <row r="14" spans="1:7">
      <c r="A14" s="50" t="s">
        <v>102</v>
      </c>
      <c r="B14" s="24" t="s">
        <v>45</v>
      </c>
      <c r="C14" s="55"/>
    </row>
    <row r="15" spans="1:7">
      <c r="A15" s="50" t="s">
        <v>103</v>
      </c>
      <c r="B15" s="24" t="s">
        <v>0</v>
      </c>
      <c r="C15" s="55"/>
    </row>
    <row r="16" spans="1:7" ht="19.5">
      <c r="A16" s="51" t="s">
        <v>104</v>
      </c>
      <c r="B16" s="53" t="s">
        <v>5</v>
      </c>
      <c r="C16" s="56"/>
    </row>
    <row r="18" spans="1:3" ht="19.5">
      <c r="A18" s="47" t="s">
        <v>110</v>
      </c>
      <c r="B18" s="13"/>
    </row>
    <row r="19" spans="1:3" ht="19.5">
      <c r="A19" s="48" t="s">
        <v>96</v>
      </c>
      <c r="B19" s="14" t="s">
        <v>65</v>
      </c>
      <c r="C19" s="54" t="s">
        <v>108</v>
      </c>
    </row>
    <row r="20" spans="1:3" ht="38.25">
      <c r="A20" s="48" t="s">
        <v>99</v>
      </c>
      <c r="B20" s="14" t="s">
        <v>80</v>
      </c>
      <c r="C20" s="57" t="s">
        <v>130</v>
      </c>
    </row>
    <row r="23" spans="1:3" ht="19.5">
      <c r="A23" s="47" t="s">
        <v>43</v>
      </c>
      <c r="B23" s="13"/>
    </row>
    <row r="24" spans="1:3" ht="19.5">
      <c r="A24" s="48" t="s">
        <v>96</v>
      </c>
      <c r="B24" s="14" t="s">
        <v>65</v>
      </c>
      <c r="C24" s="54" t="s">
        <v>108</v>
      </c>
    </row>
    <row r="25" spans="1:3" ht="19.5">
      <c r="A25" s="48" t="s">
        <v>125</v>
      </c>
      <c r="B25" s="14" t="s">
        <v>10</v>
      </c>
      <c r="C25" s="58" t="s">
        <v>126</v>
      </c>
    </row>
    <row r="27" spans="1:3" ht="19.5">
      <c r="A27" s="47" t="s">
        <v>131</v>
      </c>
      <c r="B27" s="13"/>
    </row>
    <row r="28" spans="1:3" ht="19.5">
      <c r="A28" s="3" t="s">
        <v>96</v>
      </c>
      <c r="B28" s="14" t="s">
        <v>65</v>
      </c>
      <c r="C28" s="54" t="s">
        <v>108</v>
      </c>
    </row>
    <row r="29" spans="1:3">
      <c r="A29" s="49" t="s">
        <v>127</v>
      </c>
      <c r="B29" s="52" t="s">
        <v>10</v>
      </c>
      <c r="C29" s="59" t="s">
        <v>129</v>
      </c>
    </row>
    <row r="30" spans="1:3" ht="19.5">
      <c r="A30" s="51" t="s">
        <v>128</v>
      </c>
      <c r="B30" s="53" t="s">
        <v>57</v>
      </c>
      <c r="C30" s="60"/>
    </row>
    <row r="32" spans="1:3" ht="19.5">
      <c r="A32" s="47" t="s">
        <v>98</v>
      </c>
      <c r="B32" s="13"/>
    </row>
    <row r="33" spans="1:3" ht="19.5">
      <c r="A33" s="3" t="s">
        <v>96</v>
      </c>
      <c r="B33" s="14" t="s">
        <v>65</v>
      </c>
      <c r="C33" s="54" t="s">
        <v>108</v>
      </c>
    </row>
    <row r="34" spans="1:3">
      <c r="A34" s="49" t="s">
        <v>104</v>
      </c>
      <c r="B34" s="52" t="s">
        <v>5</v>
      </c>
      <c r="C34" s="61" t="s">
        <v>116</v>
      </c>
    </row>
    <row r="35" spans="1:3">
      <c r="A35" s="50" t="s">
        <v>111</v>
      </c>
      <c r="B35" s="24" t="s">
        <v>45</v>
      </c>
      <c r="C35" s="62"/>
    </row>
    <row r="36" spans="1:3">
      <c r="A36" s="50" t="s">
        <v>112</v>
      </c>
      <c r="B36" s="24" t="s">
        <v>113</v>
      </c>
      <c r="C36" s="62"/>
    </row>
    <row r="37" spans="1:3">
      <c r="A37" s="50" t="s">
        <v>114</v>
      </c>
      <c r="B37" s="24" t="s">
        <v>45</v>
      </c>
      <c r="C37" s="62"/>
    </row>
    <row r="38" spans="1:3" ht="19.5">
      <c r="A38" s="51" t="s">
        <v>8</v>
      </c>
      <c r="B38" s="53" t="s">
        <v>45</v>
      </c>
      <c r="C38" s="63"/>
    </row>
    <row r="40" spans="1:3" ht="19.5">
      <c r="A40" s="47" t="s">
        <v>25</v>
      </c>
      <c r="B40" s="13"/>
    </row>
    <row r="41" spans="1:3" ht="19.5">
      <c r="A41" s="3" t="s">
        <v>96</v>
      </c>
      <c r="B41" s="14" t="s">
        <v>65</v>
      </c>
      <c r="C41" s="37" t="s">
        <v>108</v>
      </c>
    </row>
    <row r="42" spans="1:3">
      <c r="A42" s="49" t="s">
        <v>30</v>
      </c>
      <c r="B42" s="52" t="s">
        <v>117</v>
      </c>
      <c r="C42" s="38" t="s">
        <v>124</v>
      </c>
    </row>
    <row r="43" spans="1:3">
      <c r="A43" s="50" t="s">
        <v>117</v>
      </c>
      <c r="B43" s="24" t="s">
        <v>118</v>
      </c>
      <c r="C43" s="38"/>
    </row>
    <row r="44" spans="1:3">
      <c r="A44" s="50" t="s">
        <v>119</v>
      </c>
      <c r="B44" s="24" t="s">
        <v>45</v>
      </c>
      <c r="C44" s="38"/>
    </row>
    <row r="45" spans="1:3">
      <c r="A45" s="50" t="s">
        <v>19</v>
      </c>
      <c r="B45" s="24" t="s">
        <v>120</v>
      </c>
      <c r="C45" s="38"/>
    </row>
    <row r="46" spans="1:3">
      <c r="A46" s="50" t="s">
        <v>121</v>
      </c>
      <c r="B46" s="24" t="s">
        <v>118</v>
      </c>
      <c r="C46" s="38"/>
    </row>
    <row r="47" spans="1:3">
      <c r="A47" s="50" t="s">
        <v>122</v>
      </c>
      <c r="B47" s="24" t="s">
        <v>45</v>
      </c>
      <c r="C47" s="38"/>
    </row>
    <row r="48" spans="1:3">
      <c r="A48" s="50" t="s">
        <v>123</v>
      </c>
      <c r="B48" s="24" t="s">
        <v>118</v>
      </c>
      <c r="C48" s="38"/>
    </row>
    <row r="49" spans="1:3" ht="19.5">
      <c r="A49" s="51" t="s">
        <v>30</v>
      </c>
      <c r="B49" s="53" t="s">
        <v>118</v>
      </c>
      <c r="C49" s="40"/>
    </row>
  </sheetData>
  <mergeCells count="13">
    <mergeCell ref="A1:C1"/>
    <mergeCell ref="A2:C2"/>
    <mergeCell ref="A4:B4"/>
    <mergeCell ref="A8:B8"/>
    <mergeCell ref="A18:B18"/>
    <mergeCell ref="A23:B23"/>
    <mergeCell ref="A27:B27"/>
    <mergeCell ref="A32:B32"/>
    <mergeCell ref="A40:B40"/>
    <mergeCell ref="C29:C30"/>
    <mergeCell ref="C34:C38"/>
    <mergeCell ref="C10:C16"/>
    <mergeCell ref="C42:C49"/>
  </mergeCells>
  <phoneticPr fontId="1" type="Hiragana"/>
  <pageMargins left="0.7" right="0.7" top="0.75" bottom="0.75" header="0.3" footer="0.3"/>
  <pageSetup paperSize="9" scale="77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9"/>
  <sheetViews>
    <sheetView workbookViewId="0">
      <selection activeCell="J10" sqref="J10"/>
    </sheetView>
  </sheetViews>
  <sheetFormatPr defaultRowHeight="18.75"/>
  <cols>
    <col min="3" max="3" width="56" customWidth="1"/>
  </cols>
  <sheetData>
    <row r="1" spans="1:3" ht="24">
      <c r="A1" s="1" t="s">
        <v>15</v>
      </c>
      <c r="B1" s="13"/>
      <c r="C1" s="13"/>
    </row>
    <row r="2" spans="1:3" ht="24">
      <c r="A2" s="1" t="s">
        <v>132</v>
      </c>
      <c r="B2" s="13"/>
      <c r="C2" s="13"/>
    </row>
    <row r="4" spans="1:3" ht="24">
      <c r="A4" s="1" t="s">
        <v>32</v>
      </c>
      <c r="B4" s="13"/>
      <c r="C4" s="13"/>
    </row>
    <row r="5" spans="1:3" ht="24">
      <c r="A5" s="1" t="s">
        <v>16</v>
      </c>
      <c r="B5" s="13"/>
      <c r="C5" s="13"/>
    </row>
    <row r="7" spans="1:3" ht="24">
      <c r="A7" s="1" t="s">
        <v>133</v>
      </c>
      <c r="B7" s="13"/>
      <c r="C7" s="13"/>
    </row>
    <row r="8" spans="1:3" ht="24" customHeight="1">
      <c r="A8" s="64" t="s">
        <v>134</v>
      </c>
      <c r="B8" s="65"/>
      <c r="C8" s="65"/>
    </row>
    <row r="9" spans="1:3" ht="30.75" customHeight="1">
      <c r="A9" s="65"/>
      <c r="B9" s="65"/>
      <c r="C9" s="65"/>
    </row>
  </sheetData>
  <mergeCells count="6">
    <mergeCell ref="A1:C1"/>
    <mergeCell ref="A2:C2"/>
    <mergeCell ref="A4:C4"/>
    <mergeCell ref="A5:C5"/>
    <mergeCell ref="A7:C7"/>
    <mergeCell ref="A8:C9"/>
  </mergeCells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№1_文化自主事業</vt:lpstr>
      <vt:lpstr>№2_組織人員体制</vt:lpstr>
      <vt:lpstr>№3～5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bunkakaikan026</dc:creator>
  <cp:lastModifiedBy>bunkakaikan026</cp:lastModifiedBy>
  <dcterms:created xsi:type="dcterms:W3CDTF">2021-10-27T04:04:49Z</dcterms:created>
  <dcterms:modified xsi:type="dcterms:W3CDTF">2021-10-28T06:24:21Z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2021-10-28T06:24:21Z</vt:filetime>
  </property>
</Properties>
</file>