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ieikikaku057\Desktop\【経営比較分析表】2021_012041_46_1718\"/>
    </mc:Choice>
  </mc:AlternateContent>
  <workbookProtection workbookAlgorithmName="SHA-512" workbookHashValue="qWwbvrQEnVDiSdcANJ8z/EhAZyIaHtFUxXkyvauF2VAm8cKkzRvHpfzIiCdblSPjDQDe7wHQz9FHUSIbWSn8Zg==" workbookSaltValue="mxFq35PcqnIknvcSG6zCN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<sst xmlns="http://schemas.openxmlformats.org/spreadsheetml/2006/main" count="275" uniqueCount="119">
  <si>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</si>
  <si>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</si>
  <si>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</si>
  <si>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</si>
  <si>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</si>
  <si>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</si>
  <si>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</si>
  <si>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</si>
  <si>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</si>
  <si>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</si>
  <si>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</si>
  <si>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</si>
  <si>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</si>
  <si>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</si>
  <si>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</si>
  <si>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</si>
  <si>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</si>
  <si>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</si>
  <si>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</si>
  <si>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</si>
  <si>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</si>
  <si>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</si>
  <si>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</si>
  <si>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</si>
  <si>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</si>
  <si>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</si>
  <si>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</si>
  <si>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</si>
  <si>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</si>
  <si>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</si>
  <si>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</si>
  <si>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</si>
  <si>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</si>
  <si>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</si>
  <si>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</si>
  <si>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</si>
  <si>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</si>
  <si>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</si>
  <si>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</si>
  <si>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</si>
  <si>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</si>
  <si>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</si>
  <si>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</si>
  <si>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</si>
  <si>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</si>
  <si>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</si>
  <si>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</si>
  <si>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</si>
  <si>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</si>
  <si>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</si>
  <si>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</si>
  <si>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</si>
  <si>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</si>
  <si>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</si>
  <si>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</si>
  <si>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</si>
  <si>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</si>
  <si>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</si>
  <si>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</si>
  <si>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</si>
  <si>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</si>
  <si>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</si>
  <si>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</si>
  <si>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</si>
  <si>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</si>
  <si>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</si>
  <si>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</si>
  <si>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</si>
  <si>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</si>
  <si>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</si>
  <si>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</si>
  <si>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</si>
  <si>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</si>
  <si>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</si>
  <si>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</si>
  <si>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</si>
  <si>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</si>
  <si>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</si>
  <si>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</si>
  <si>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</si>
  <si>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</si>
  <si>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</si>
  <si>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</si>
  <si>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</si>
  <si>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</si>
  <si>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</si>
  <si>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</si>
  <si>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</si>
  <si>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</si>
  <si>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</si>
  <si>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</si>
  <si>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</si>
  <si>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</si>
  <si>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</si>
  <si>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</si>
  <si>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</si>
  <si>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旭川市</t>
  </si>
  <si>
    <t>法適用</t>
  </si>
  <si>
    <t>下水道事業</t>
  </si>
  <si>
    <t>農業集落排水</t>
  </si>
  <si>
    <t>F2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</si>
  <si>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</si>
  <si>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</si>
  <si>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</si>
  <si>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</si>
  <si>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</si>
  <si>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</si>
  <si>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</si>
  <si>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</si>
  <si>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</si>
  <si>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</si>
  <si>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</si>
  <si>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</si>
  <si>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</si>
  <si>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</si>
  <si>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</si>
  <si>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本市では，平成31年4月1日付けで農業集落排水事業に地方公営企業法を適用し，公共下水道事業と会計を統合しました。
①比率は100％を上回っておりますが，事業に必要な使用料収入を賄うことができず，一般会計からの繰入金で賄っている状況にあります。
②累積欠損金比率は，発生しておりません。
③処理区域内人口が少なく，使用料収入が少ない事業構造に対し，建設改良等に充てられた企業債残高が多いため，低調に推移しています。
④分析非該当
⑤⑥過疎化の進行する郊外地域で実施している事業であるため，収益の増加が見込まれず，今後も同水準で推移するものと予測されます。
⑦類似団体平均と概ね同水準であるため，適切な施設規模であると考えております。
⑧処理区域の下水管は概ね整備されており，一定程度普及しているため，今後も同水準で推移するものと見込んでおります。</t>
    <rPh sb="1" eb="3">
      <t>ホンシ</t>
    </rPh>
    <rPh sb="6" eb="8">
      <t>ヘイセイ</t>
    </rPh>
    <rPh sb="10" eb="11">
      <t>ネン</t>
    </rPh>
    <rPh sb="12" eb="13">
      <t>ガツ</t>
    </rPh>
    <rPh sb="14" eb="15">
      <t>ニチ</t>
    </rPh>
    <rPh sb="15" eb="16">
      <t>ヅケ</t>
    </rPh>
    <rPh sb="18" eb="20">
      <t>ノウギョウ</t>
    </rPh>
    <rPh sb="20" eb="22">
      <t>シュウラク</t>
    </rPh>
    <rPh sb="22" eb="24">
      <t>ハイスイ</t>
    </rPh>
    <rPh sb="24" eb="26">
      <t>ジギョウ</t>
    </rPh>
    <rPh sb="27" eb="29">
      <t>チホウ</t>
    </rPh>
    <rPh sb="29" eb="31">
      <t>コウエイ</t>
    </rPh>
    <rPh sb="31" eb="33">
      <t>キギョウ</t>
    </rPh>
    <rPh sb="33" eb="34">
      <t>ホウ</t>
    </rPh>
    <rPh sb="35" eb="37">
      <t>テキヨウ</t>
    </rPh>
    <rPh sb="39" eb="41">
      <t>コウキョウ</t>
    </rPh>
    <rPh sb="41" eb="44">
      <t>ゲスイドウ</t>
    </rPh>
    <rPh sb="44" eb="46">
      <t>ジギョウ</t>
    </rPh>
    <rPh sb="47" eb="49">
      <t>カイケイ</t>
    </rPh>
    <rPh sb="50" eb="52">
      <t>トウゴウ</t>
    </rPh>
    <rPh sb="59" eb="61">
      <t>ヒリツ</t>
    </rPh>
    <rPh sb="67" eb="69">
      <t>ウワマワ</t>
    </rPh>
    <rPh sb="77" eb="79">
      <t>ジギョウ</t>
    </rPh>
    <rPh sb="80" eb="82">
      <t>ヒツヨウ</t>
    </rPh>
    <rPh sb="83" eb="86">
      <t>シヨウリョウ</t>
    </rPh>
    <rPh sb="86" eb="88">
      <t>シュウニュウ</t>
    </rPh>
    <rPh sb="89" eb="90">
      <t>マカナ</t>
    </rPh>
    <rPh sb="98" eb="100">
      <t>イッパン</t>
    </rPh>
    <rPh sb="100" eb="102">
      <t>カイケイ</t>
    </rPh>
    <rPh sb="105" eb="108">
      <t>クリイレキン</t>
    </rPh>
    <rPh sb="109" eb="110">
      <t>マカナ</t>
    </rPh>
    <rPh sb="114" eb="116">
      <t>ジョウキョウ</t>
    </rPh>
    <rPh sb="124" eb="131">
      <t>ルイセキケッソンキンヒリツ</t>
    </rPh>
    <rPh sb="133" eb="135">
      <t>ハッセイ</t>
    </rPh>
    <rPh sb="145" eb="149">
      <t>ショリクイキ</t>
    </rPh>
    <rPh sb="149" eb="150">
      <t>ナイ</t>
    </rPh>
    <rPh sb="150" eb="152">
      <t>ジンコウ</t>
    </rPh>
    <rPh sb="153" eb="154">
      <t>スク</t>
    </rPh>
    <rPh sb="217" eb="220">
      <t>カソカ</t>
    </rPh>
    <rPh sb="221" eb="223">
      <t>シンコウ</t>
    </rPh>
    <rPh sb="225" eb="227">
      <t>コウガイ</t>
    </rPh>
    <rPh sb="227" eb="229">
      <t>チイキ</t>
    </rPh>
    <rPh sb="230" eb="232">
      <t>ジッシ</t>
    </rPh>
    <rPh sb="236" eb="238">
      <t>ジギョウ</t>
    </rPh>
    <rPh sb="244" eb="246">
      <t>シュウエキ</t>
    </rPh>
    <rPh sb="247" eb="249">
      <t>ゾウカ</t>
    </rPh>
    <rPh sb="250" eb="252">
      <t>ミコ</t>
    </rPh>
    <rPh sb="259" eb="262">
      <t>ドウスイジュン</t>
    </rPh>
    <rPh sb="263" eb="265">
      <t>スイイ</t>
    </rPh>
    <rPh sb="270" eb="272">
      <t>ヨソク</t>
    </rPh>
    <rPh sb="279" eb="285">
      <t>ルイジダンタイヘイキン</t>
    </rPh>
    <rPh sb="286" eb="287">
      <t>オオム</t>
    </rPh>
    <rPh sb="288" eb="291">
      <t>ドウスイジュン</t>
    </rPh>
    <rPh sb="297" eb="299">
      <t>テキセツ</t>
    </rPh>
    <rPh sb="300" eb="302">
      <t>シセツ</t>
    </rPh>
    <rPh sb="302" eb="304">
      <t>キボ</t>
    </rPh>
    <rPh sb="308" eb="309">
      <t>カンガ</t>
    </rPh>
    <rPh sb="318" eb="320">
      <t>ショリ</t>
    </rPh>
    <rPh sb="320" eb="322">
      <t>クイキ</t>
    </rPh>
    <rPh sb="323" eb="326">
      <t>ゲスイカン</t>
    </rPh>
    <rPh sb="327" eb="328">
      <t>オオム</t>
    </rPh>
    <rPh sb="329" eb="331">
      <t>セイビ</t>
    </rPh>
    <rPh sb="337" eb="339">
      <t>イッテイ</t>
    </rPh>
    <rPh sb="339" eb="341">
      <t>テイド</t>
    </rPh>
    <rPh sb="341" eb="343">
      <t>フキュウ</t>
    </rPh>
    <rPh sb="350" eb="352">
      <t>コンゴ</t>
    </rPh>
    <rPh sb="353" eb="356">
      <t>ドウスイジュン</t>
    </rPh>
    <rPh sb="357" eb="359">
      <t>スイイ</t>
    </rPh>
    <rPh sb="364" eb="366">
      <t>ミコ</t>
    </rPh>
    <phoneticPr fontId="4"/>
  </si>
  <si>
    <t>①当事業は，平成13年度からの供用開始であるため，当面，比率は小さく推移するものと考えております。
②③法定耐用年数を超えた管はありません。</t>
    <rPh sb="1" eb="2">
      <t>トウ</t>
    </rPh>
    <rPh sb="2" eb="4">
      <t>ジギョウ</t>
    </rPh>
    <rPh sb="6" eb="8">
      <t>ヘイセイ</t>
    </rPh>
    <rPh sb="10" eb="12">
      <t>ネンド</t>
    </rPh>
    <rPh sb="15" eb="17">
      <t>キョウヨウ</t>
    </rPh>
    <rPh sb="17" eb="19">
      <t>カイシ</t>
    </rPh>
    <rPh sb="25" eb="27">
      <t>トウメン</t>
    </rPh>
    <rPh sb="28" eb="30">
      <t>ヒリツ</t>
    </rPh>
    <rPh sb="31" eb="32">
      <t>チイ</t>
    </rPh>
    <rPh sb="34" eb="36">
      <t>スイイ</t>
    </rPh>
    <rPh sb="41" eb="42">
      <t>カンガ</t>
    </rPh>
    <rPh sb="52" eb="56">
      <t>ホウテイタイヨウ</t>
    </rPh>
    <rPh sb="56" eb="58">
      <t>ネンスウ</t>
    </rPh>
    <rPh sb="59" eb="60">
      <t>コ</t>
    </rPh>
    <rPh sb="62" eb="63">
      <t>カン</t>
    </rPh>
    <phoneticPr fontId="4"/>
  </si>
  <si>
    <t>　過疎化の進行する郊外地域で事業展開しているため，今後も使用料収入の増加は見込めず，当該収入だけでは事業維持は困難な状況であります。
　そのような中，施設の整備から約20年が経過し，今後，修繕等の需要・頻度が高まってくることから，必要な維持管理を行い，事業を継続していく必要があります。</t>
    <rPh sb="1" eb="4">
      <t>カソカ</t>
    </rPh>
    <rPh sb="5" eb="7">
      <t>シンコウ</t>
    </rPh>
    <rPh sb="9" eb="11">
      <t>コウガイ</t>
    </rPh>
    <rPh sb="11" eb="13">
      <t>チイキ</t>
    </rPh>
    <rPh sb="14" eb="16">
      <t>ジギョウ</t>
    </rPh>
    <rPh sb="16" eb="18">
      <t>テンカイ</t>
    </rPh>
    <rPh sb="25" eb="27">
      <t>コンゴ</t>
    </rPh>
    <rPh sb="28" eb="31">
      <t>シヨウリョウ</t>
    </rPh>
    <rPh sb="31" eb="33">
      <t>シュウニュウ</t>
    </rPh>
    <rPh sb="34" eb="36">
      <t>ゾウカ</t>
    </rPh>
    <rPh sb="37" eb="39">
      <t>ミコ</t>
    </rPh>
    <rPh sb="42" eb="44">
      <t>トウガイ</t>
    </rPh>
    <rPh sb="44" eb="46">
      <t>シュウニュウ</t>
    </rPh>
    <rPh sb="50" eb="52">
      <t>ジギョウ</t>
    </rPh>
    <rPh sb="52" eb="54">
      <t>イジ</t>
    </rPh>
    <rPh sb="55" eb="57">
      <t>コンナン</t>
    </rPh>
    <rPh sb="58" eb="60">
      <t>ジョウキョウ</t>
    </rPh>
    <rPh sb="73" eb="74">
      <t>ナカ</t>
    </rPh>
    <rPh sb="75" eb="77">
      <t>シセツ</t>
    </rPh>
    <rPh sb="78" eb="80">
      <t>セイビ</t>
    </rPh>
    <rPh sb="82" eb="83">
      <t>ヤク</t>
    </rPh>
    <rPh sb="85" eb="86">
      <t>ネン</t>
    </rPh>
    <rPh sb="87" eb="89">
      <t>ケイカ</t>
    </rPh>
    <rPh sb="91" eb="93">
      <t>コンゴ</t>
    </rPh>
    <rPh sb="94" eb="96">
      <t>シュウゼン</t>
    </rPh>
    <rPh sb="96" eb="97">
      <t>ナド</t>
    </rPh>
    <rPh sb="98" eb="100">
      <t>ジュヨウ</t>
    </rPh>
    <rPh sb="101" eb="103">
      <t>ヒンド</t>
    </rPh>
    <rPh sb="104" eb="105">
      <t>タカ</t>
    </rPh>
    <rPh sb="115" eb="117">
      <t>ヒツヨウ</t>
    </rPh>
    <rPh sb="118" eb="120">
      <t>イジ</t>
    </rPh>
    <rPh sb="120" eb="122">
      <t>カンリ</t>
    </rPh>
    <rPh sb="123" eb="124">
      <t>オコナ</t>
    </rPh>
    <rPh sb="126" eb="128">
      <t>ジギョウ</t>
    </rPh>
    <rPh sb="129" eb="131">
      <t>ケイゾク</t>
    </rPh>
    <rPh sb="135" eb="1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</si>
</sst>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9-47FE-94BF-B8D8427A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9-47FE-94BF-B8D8427A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63.16</c:v>
                </c:pt>
                <c:pt idx="3">
                  <c:v>50.66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7-436E-832F-996005F6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7-436E-832F-996005F6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75.62</c:v>
                </c:pt>
                <c:pt idx="3">
                  <c:v>72.84</c:v>
                </c:pt>
                <c:pt idx="4">
                  <c:v>76.39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8-4A09-965C-B20488EBB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8-4A09-965C-B20488EBB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109.05</c:v>
                </c:pt>
                <c:pt idx="3">
                  <c:v>108.88</c:v>
                </c:pt>
                <c:pt idx="4">
                  <c:v>111.07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F-4B4F-A752-5EB547D9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103.6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F-4B4F-A752-5EB547D9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4.59</c:v>
                </c:pt>
                <c:pt idx="3">
                  <c:v>9.19</c:v>
                </c:pt>
                <c:pt idx="4">
                  <c:v>13.78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F-430F-9109-9C7060E3F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23.06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F-430F-9109-9C7060E3F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3B0-8B83-FE8BCB89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7-43B0-8B83-FE8BCB89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F-4CA4-A64E-66C41E3F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193.99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F-4CA4-A64E-66C41E3F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1.1000000000000001</c:v>
                </c:pt>
                <c:pt idx="3">
                  <c:v>2.41</c:v>
                </c:pt>
                <c:pt idx="4">
                  <c:v>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3-49CC-8912-C9531A6C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26.99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3-49CC-8912-C9531A6C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BE6-B2A1-A84BA156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0-4BE6-B2A1-A84BA156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11.78</c:v>
                </c:pt>
                <c:pt idx="3">
                  <c:v>12.94</c:v>
                </c:pt>
                <c:pt idx="4">
                  <c:v>10.35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7-4B09-B054-FEE457A4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7-4B09-B054-FEE457A47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1161.23</c:v>
                </c:pt>
                <c:pt idx="3">
                  <c:v>1045.3499999999999</c:v>
                </c:pt>
                <c:pt idx="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C-4D7C-A7C0-3E7C5E668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C-4D7C-A7C0-3E7C5E668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北海道　旭川市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民間企業出身</v>
      </c>
      <c r="AE8" s="67"/>
      <c r="AF8" s="67"/>
      <c r="AG8" s="67"/>
      <c r="AH8" s="67"/>
      <c r="AI8" s="67"/>
      <c r="AJ8" s="67"/>
      <c r="AK8" s="3"/>
      <c r="AL8" s="55">
        <f>データ!S6</f>
        <v>327960</v>
      </c>
      <c r="AM8" s="55"/>
      <c r="AN8" s="55"/>
      <c r="AO8" s="55"/>
      <c r="AP8" s="55"/>
      <c r="AQ8" s="55"/>
      <c r="AR8" s="55"/>
      <c r="AS8" s="55"/>
      <c r="AT8" s="54">
        <f>データ!T6</f>
        <v>747.66</v>
      </c>
      <c r="AU8" s="54"/>
      <c r="AV8" s="54"/>
      <c r="AW8" s="54"/>
      <c r="AX8" s="54"/>
      <c r="AY8" s="54"/>
      <c r="AZ8" s="54"/>
      <c r="BA8" s="54"/>
      <c r="BB8" s="54">
        <f>データ!U6</f>
        <v>438.65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74.36</v>
      </c>
      <c r="J10" s="54"/>
      <c r="K10" s="54"/>
      <c r="L10" s="54"/>
      <c r="M10" s="54"/>
      <c r="N10" s="54"/>
      <c r="O10" s="54"/>
      <c r="P10" s="54">
        <f>データ!P6</f>
        <v>7.0000000000000007E-2</v>
      </c>
      <c r="Q10" s="54"/>
      <c r="R10" s="54"/>
      <c r="S10" s="54"/>
      <c r="T10" s="54"/>
      <c r="U10" s="54"/>
      <c r="V10" s="54"/>
      <c r="W10" s="54">
        <f>データ!Q6</f>
        <v>38.82</v>
      </c>
      <c r="X10" s="54"/>
      <c r="Y10" s="54"/>
      <c r="Z10" s="54"/>
      <c r="AA10" s="54"/>
      <c r="AB10" s="54"/>
      <c r="AC10" s="54"/>
      <c r="AD10" s="55">
        <f>データ!R6</f>
        <v>3264</v>
      </c>
      <c r="AE10" s="55"/>
      <c r="AF10" s="55"/>
      <c r="AG10" s="55"/>
      <c r="AH10" s="55"/>
      <c r="AI10" s="55"/>
      <c r="AJ10" s="55"/>
      <c r="AK10" s="2"/>
      <c r="AL10" s="55">
        <f>データ!V6</f>
        <v>216</v>
      </c>
      <c r="AM10" s="55"/>
      <c r="AN10" s="55"/>
      <c r="AO10" s="55"/>
      <c r="AP10" s="55"/>
      <c r="AQ10" s="55"/>
      <c r="AR10" s="55"/>
      <c r="AS10" s="55"/>
      <c r="AT10" s="54">
        <f>データ!W6</f>
        <v>0.28999999999999998</v>
      </c>
      <c r="AU10" s="54"/>
      <c r="AV10" s="54"/>
      <c r="AW10" s="54"/>
      <c r="AX10" s="54"/>
      <c r="AY10" s="54"/>
      <c r="AZ10" s="54"/>
      <c r="BA10" s="54"/>
      <c r="BB10" s="54">
        <f>データ!X6</f>
        <v>744.83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XK2f44AKg0jtCyGQ71HmsogNH/LGGj533q4PGVMy4zTPlX7F4WCxUvieB928yi+wqAgE8zUgsLIxM+ULmLiI/w==" saltValue="PkTF0UaVV881WqOegSmVE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12041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旭川市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民間企業出身</v>
      </c>
      <c r="N6" s="20" t="str">
        <f t="shared" si="3"/>
        <v>-</v>
      </c>
      <c r="O6" s="20">
        <f t="shared" si="3"/>
        <v>74.36</v>
      </c>
      <c r="P6" s="20">
        <f t="shared" si="3"/>
        <v>7.0000000000000007E-2</v>
      </c>
      <c r="Q6" s="20">
        <f t="shared" si="3"/>
        <v>38.82</v>
      </c>
      <c r="R6" s="20">
        <f t="shared" si="3"/>
        <v>3264</v>
      </c>
      <c r="S6" s="20">
        <f t="shared" si="3"/>
        <v>327960</v>
      </c>
      <c r="T6" s="20">
        <f t="shared" si="3"/>
        <v>747.66</v>
      </c>
      <c r="U6" s="20">
        <f t="shared" si="3"/>
        <v>438.65</v>
      </c>
      <c r="V6" s="20">
        <f t="shared" si="3"/>
        <v>216</v>
      </c>
      <c r="W6" s="20">
        <f t="shared" si="3"/>
        <v>0.28999999999999998</v>
      </c>
      <c r="X6" s="20">
        <f t="shared" si="3"/>
        <v>744.83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109.05</v>
      </c>
      <c r="AB6" s="21">
        <f t="shared" si="4"/>
        <v>108.88</v>
      </c>
      <c r="AC6" s="21">
        <f t="shared" si="4"/>
        <v>111.07</v>
      </c>
      <c r="AD6" s="21" t="str">
        <f t="shared" si="4"/>
        <v>-</v>
      </c>
      <c r="AE6" s="21" t="str">
        <f t="shared" si="4"/>
        <v>-</v>
      </c>
      <c r="AF6" s="21">
        <f t="shared" si="4"/>
        <v>103.6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193.99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1.1000000000000001</v>
      </c>
      <c r="AX6" s="21">
        <f t="shared" si="6"/>
        <v>2.41</v>
      </c>
      <c r="AY6" s="21">
        <f t="shared" si="6"/>
        <v>7.54</v>
      </c>
      <c r="AZ6" s="21" t="str">
        <f t="shared" si="6"/>
        <v>-</v>
      </c>
      <c r="BA6" s="21" t="str">
        <f t="shared" si="6"/>
        <v>-</v>
      </c>
      <c r="BB6" s="21">
        <f t="shared" si="6"/>
        <v>26.99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11.78</v>
      </c>
      <c r="BT6" s="21">
        <f t="shared" si="8"/>
        <v>12.94</v>
      </c>
      <c r="BU6" s="21">
        <f t="shared" si="8"/>
        <v>10.35</v>
      </c>
      <c r="BV6" s="21" t="str">
        <f t="shared" si="8"/>
        <v>-</v>
      </c>
      <c r="BW6" s="21" t="str">
        <f t="shared" si="8"/>
        <v>-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1161.23</v>
      </c>
      <c r="CE6" s="21">
        <f t="shared" si="9"/>
        <v>1045.3499999999999</v>
      </c>
      <c r="CF6" s="21">
        <f t="shared" si="9"/>
        <v>1302</v>
      </c>
      <c r="CG6" s="21" t="str">
        <f t="shared" si="9"/>
        <v>-</v>
      </c>
      <c r="CH6" s="21" t="str">
        <f t="shared" si="9"/>
        <v>-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63.16</v>
      </c>
      <c r="CP6" s="21">
        <f t="shared" si="10"/>
        <v>50.66</v>
      </c>
      <c r="CQ6" s="21">
        <f t="shared" si="10"/>
        <v>50</v>
      </c>
      <c r="CR6" s="21" t="str">
        <f t="shared" si="10"/>
        <v>-</v>
      </c>
      <c r="CS6" s="21" t="str">
        <f t="shared" si="10"/>
        <v>-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75.62</v>
      </c>
      <c r="DA6" s="21">
        <f t="shared" si="11"/>
        <v>72.84</v>
      </c>
      <c r="DB6" s="21">
        <f t="shared" si="11"/>
        <v>76.39</v>
      </c>
      <c r="DC6" s="21" t="str">
        <f t="shared" si="11"/>
        <v>-</v>
      </c>
      <c r="DD6" s="21" t="str">
        <f t="shared" si="11"/>
        <v>-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4.59</v>
      </c>
      <c r="DL6" s="21">
        <f t="shared" si="12"/>
        <v>9.19</v>
      </c>
      <c r="DM6" s="21">
        <f t="shared" si="12"/>
        <v>13.78</v>
      </c>
      <c r="DN6" s="21" t="str">
        <f t="shared" si="12"/>
        <v>-</v>
      </c>
      <c r="DO6" s="21" t="str">
        <f t="shared" si="12"/>
        <v>-</v>
      </c>
      <c r="DP6" s="21">
        <f t="shared" si="12"/>
        <v>23.06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12041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74.36</v>
      </c>
      <c r="P7" s="24">
        <v>7.0000000000000007E-2</v>
      </c>
      <c r="Q7" s="24">
        <v>38.82</v>
      </c>
      <c r="R7" s="24">
        <v>3264</v>
      </c>
      <c r="S7" s="24">
        <v>327960</v>
      </c>
      <c r="T7" s="24">
        <v>747.66</v>
      </c>
      <c r="U7" s="24">
        <v>438.65</v>
      </c>
      <c r="V7" s="24">
        <v>216</v>
      </c>
      <c r="W7" s="24">
        <v>0.28999999999999998</v>
      </c>
      <c r="X7" s="24">
        <v>744.83</v>
      </c>
      <c r="Y7" s="24" t="s">
        <v>102</v>
      </c>
      <c r="Z7" s="24" t="s">
        <v>102</v>
      </c>
      <c r="AA7" s="24">
        <v>109.05</v>
      </c>
      <c r="AB7" s="24">
        <v>108.88</v>
      </c>
      <c r="AC7" s="24">
        <v>111.07</v>
      </c>
      <c r="AD7" s="24" t="s">
        <v>102</v>
      </c>
      <c r="AE7" s="24" t="s">
        <v>102</v>
      </c>
      <c r="AF7" s="24">
        <v>103.6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193.99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>
        <v>1.1000000000000001</v>
      </c>
      <c r="AX7" s="24">
        <v>2.41</v>
      </c>
      <c r="AY7" s="24">
        <v>7.54</v>
      </c>
      <c r="AZ7" s="24" t="s">
        <v>102</v>
      </c>
      <c r="BA7" s="24" t="s">
        <v>102</v>
      </c>
      <c r="BB7" s="24">
        <v>26.99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826.83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>
        <v>11.78</v>
      </c>
      <c r="BT7" s="24">
        <v>12.94</v>
      </c>
      <c r="BU7" s="24">
        <v>10.35</v>
      </c>
      <c r="BV7" s="24" t="s">
        <v>102</v>
      </c>
      <c r="BW7" s="24" t="s">
        <v>102</v>
      </c>
      <c r="BX7" s="24">
        <v>57.31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>
        <v>1161.23</v>
      </c>
      <c r="CE7" s="24">
        <v>1045.3499999999999</v>
      </c>
      <c r="CF7" s="24">
        <v>1302</v>
      </c>
      <c r="CG7" s="24" t="s">
        <v>102</v>
      </c>
      <c r="CH7" s="24" t="s">
        <v>102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>
        <v>63.16</v>
      </c>
      <c r="CP7" s="24">
        <v>50.66</v>
      </c>
      <c r="CQ7" s="24">
        <v>50</v>
      </c>
      <c r="CR7" s="24" t="s">
        <v>102</v>
      </c>
      <c r="CS7" s="24" t="s">
        <v>102</v>
      </c>
      <c r="CT7" s="24">
        <v>50.14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>
        <v>75.62</v>
      </c>
      <c r="DA7" s="24">
        <v>72.84</v>
      </c>
      <c r="DB7" s="24">
        <v>76.39</v>
      </c>
      <c r="DC7" s="24" t="s">
        <v>102</v>
      </c>
      <c r="DD7" s="24" t="s">
        <v>102</v>
      </c>
      <c r="DE7" s="24">
        <v>84.98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>
        <v>4.59</v>
      </c>
      <c r="DL7" s="24">
        <v>9.19</v>
      </c>
      <c r="DM7" s="24">
        <v>13.78</v>
      </c>
      <c r="DN7" s="24" t="s">
        <v>102</v>
      </c>
      <c r="DO7" s="24" t="s">
        <v>102</v>
      </c>
      <c r="DP7" s="24">
        <v>23.06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2023-01-12T23:42:09Z</dcterms:created>
  <dcterms:modified xsi:type="dcterms:W3CDTF">2023-01-23T02:34:53Z</dcterms:modified>
  <cp:category/>
</cp:coreProperties>
</file>