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uidou-fs\水道局ファイルサーバ\01水道局\12経営企画課\04経営企画係\02組織共用\00一時保存（作業中）\R30121AM〆 公営企業に係る経営比較分析表の分析等について\"/>
    </mc:Choice>
  </mc:AlternateContent>
  <workbookProtection workbookAlgorithmName="SHA-512" workbookHashValue="rL0zO+9mzy0OgLO73mx+rh+FxsLxtg33pUziwF3uYGG/7HnWTHFJfZeJIUnTnZQAEalqQJEpTkL8240tCDg9hw==" workbookSaltValue="gE8X0DjrukeCrd3bf3Ros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<sst xmlns="http://schemas.openxmlformats.org/spreadsheetml/2006/main" count="319" uniqueCount="116">
  <si>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</si>
  <si>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</si>
  <si>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</si>
  <si>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</si>
  <si>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</si>
  <si>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</si>
  <si>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</si>
  <si>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</si>
  <si>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</si>
  <si>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</si>
  <si>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</si>
  <si>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</si>
  <si>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</si>
  <si>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</si>
  <si>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</si>
  <si>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</si>
  <si>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</si>
  <si>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</si>
  <si>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</si>
  <si>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</si>
  <si>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</si>
  <si>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</si>
  <si>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</si>
  <si>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</si>
  <si>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</si>
  <si>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</si>
  <si>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</si>
  <si>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</si>
  <si>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</si>
  <si>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</si>
  <si>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</si>
  <si>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</si>
  <si>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</si>
  <si>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</si>
  <si>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</si>
  <si>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</si>
  <si>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</si>
  <si>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</si>
  <si>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</si>
  <si>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</si>
  <si>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</si>
  <si>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</si>
  <si>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</si>
  <si>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</si>
  <si>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</si>
  <si>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</si>
  <si>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</si>
  <si>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</si>
  <si>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</si>
  <si>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</si>
  <si>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</si>
  <si>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</si>
  <si>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</si>
  <si>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</si>
  <si>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</si>
  <si>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</si>
  <si>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</si>
  <si>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</si>
  <si>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</si>
  <si>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</si>
  <si>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</si>
  <si>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</si>
  <si>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</si>
  <si>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</si>
  <si>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</si>
  <si>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</si>
  <si>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</si>
  <si>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</si>
  <si>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</si>
  <si>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</si>
  <si>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</si>
  <si>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</si>
  <si>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</si>
  <si>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</si>
  <si>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</si>
  <si>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</si>
  <si>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</si>
  <si>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</si>
  <si>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</si>
  <si>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</si>
  <si>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</si>
  <si>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</si>
  <si>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</si>
  <si>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</si>
  <si>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</si>
  <si>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</si>
  <si>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</si>
  <si>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</si>
  <si>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</si>
  <si>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</si>
  <si>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</si>
  <si>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</si>
  <si>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</si>
  <si>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</si>
  <si>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</si>
  <si>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</si>
  <si>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旭川市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</si>
  <si>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</si>
  <si>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</si>
  <si>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</si>
  <si>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</si>
  <si>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</si>
  <si>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</si>
  <si>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</si>
  <si>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</si>
  <si>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</si>
  <si>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</si>
  <si>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</si>
  <si>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</si>
  <si>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</si>
  <si>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</si>
  <si>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</si>
  <si>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</si>
  <si>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①当事業は平成13年度から供用開始された事業であるため，当面比率は小さいものと見込んでいます。
②③法定耐用年数を超えた管はありません。</t>
    <rPh sb="1" eb="2">
      <t>トウ</t>
    </rPh>
    <rPh sb="2" eb="4">
      <t>ジギョウ</t>
    </rPh>
    <rPh sb="5" eb="7">
      <t>ヘイセイ</t>
    </rPh>
    <rPh sb="9" eb="10">
      <t>ネン</t>
    </rPh>
    <rPh sb="10" eb="11">
      <t>ド</t>
    </rPh>
    <rPh sb="13" eb="15">
      <t>キョウヨウ</t>
    </rPh>
    <rPh sb="15" eb="17">
      <t>カイシ</t>
    </rPh>
    <rPh sb="20" eb="22">
      <t>ジギョウ</t>
    </rPh>
    <rPh sb="28" eb="30">
      <t>トウメン</t>
    </rPh>
    <rPh sb="30" eb="32">
      <t>ヒリツ</t>
    </rPh>
    <rPh sb="33" eb="34">
      <t>チイ</t>
    </rPh>
    <rPh sb="39" eb="41">
      <t>ミコ</t>
    </rPh>
    <rPh sb="50" eb="52">
      <t>ホウテイ</t>
    </rPh>
    <rPh sb="52" eb="54">
      <t>タイヨウ</t>
    </rPh>
    <rPh sb="54" eb="56">
      <t>ネンスウ</t>
    </rPh>
    <rPh sb="57" eb="58">
      <t>コ</t>
    </rPh>
    <rPh sb="60" eb="61">
      <t>カン</t>
    </rPh>
    <phoneticPr fontId="4"/>
  </si>
  <si>
    <t>当事業は，今後も使用料収入の増加は見込めず，使用料収入だけでは事業維持は困難です。
そのような状況の中，管や施設の老朽化は進んでいくことから，修繕等，必要な維持管理を行い事業を継続していく必要があります。</t>
    <rPh sb="0" eb="1">
      <t>トウ</t>
    </rPh>
    <rPh sb="1" eb="3">
      <t>ジギョウ</t>
    </rPh>
    <rPh sb="5" eb="7">
      <t>コンゴ</t>
    </rPh>
    <rPh sb="8" eb="11">
      <t>シヨウリョウ</t>
    </rPh>
    <rPh sb="11" eb="13">
      <t>シュウニュウ</t>
    </rPh>
    <rPh sb="14" eb="16">
      <t>ゾウカ</t>
    </rPh>
    <rPh sb="17" eb="19">
      <t>ミコ</t>
    </rPh>
    <rPh sb="22" eb="25">
      <t>シヨウリョウ</t>
    </rPh>
    <rPh sb="25" eb="27">
      <t>シュウニュウ</t>
    </rPh>
    <rPh sb="31" eb="33">
      <t>ジギョウ</t>
    </rPh>
    <rPh sb="33" eb="35">
      <t>イジ</t>
    </rPh>
    <rPh sb="36" eb="38">
      <t>コンナン</t>
    </rPh>
    <rPh sb="47" eb="49">
      <t>ジョウキョウ</t>
    </rPh>
    <rPh sb="50" eb="51">
      <t>ナカ</t>
    </rPh>
    <rPh sb="52" eb="53">
      <t>カン</t>
    </rPh>
    <rPh sb="54" eb="56">
      <t>シセツ</t>
    </rPh>
    <rPh sb="57" eb="60">
      <t>ロウキュウカ</t>
    </rPh>
    <rPh sb="61" eb="62">
      <t>スス</t>
    </rPh>
    <rPh sb="71" eb="73">
      <t>シュウゼン</t>
    </rPh>
    <rPh sb="73" eb="74">
      <t>トウ</t>
    </rPh>
    <rPh sb="75" eb="77">
      <t>ヒツヨウ</t>
    </rPh>
    <rPh sb="78" eb="80">
      <t>イジ</t>
    </rPh>
    <rPh sb="80" eb="82">
      <t>カンリ</t>
    </rPh>
    <rPh sb="83" eb="84">
      <t>オコナ</t>
    </rPh>
    <rPh sb="85" eb="87">
      <t>ジギョウ</t>
    </rPh>
    <rPh sb="88" eb="90">
      <t>ケイゾク</t>
    </rPh>
    <rPh sb="94" eb="96">
      <t>ヒツヨウ</t>
    </rPh>
    <phoneticPr fontId="4"/>
  </si>
  <si>
    <t>本市は，平成31年4月1日付けで農業集落排水事業に地方公営企業法を適用し，下水道事業と会計を統合しました。
①比率は100％を上回っていますが，事業に必要な費用を使用料収入で賄うことができず，一般会計からの繰入金で補っているためです。
②累積欠損金は発生しておりません。
③流動負債のほとんどが建設改良等に充てられた企業債であるため，支払能力に問題はありません。
④当事業は，事業に必要な費用を使用料収入で賄うことができず，事業資金に不足が生じないよう一般会計からの繰入金で補っています。
⑤⑥公共下水道事業の処理区域外の郊外地域で実施している事業のため，今後も収入の増加は見込めないことから，今後も同水準で推移すると予測しています。
⑦類似団体平均や全国平均を上回っているため，適切な事業規模であると考えます。
⑧当事業の処理区域の下水管はほとんど整備されており，一定程度普及しているため，今後も同水準で推移する見込みです。</t>
    <rPh sb="0" eb="2">
      <t>ホンシ</t>
    </rPh>
    <rPh sb="4" eb="6">
      <t>ヘイセイ</t>
    </rPh>
    <rPh sb="8" eb="9">
      <t>ネン</t>
    </rPh>
    <rPh sb="10" eb="11">
      <t>ガツ</t>
    </rPh>
    <rPh sb="12" eb="13">
      <t>ニチ</t>
    </rPh>
    <rPh sb="13" eb="14">
      <t>ヅ</t>
    </rPh>
    <rPh sb="16" eb="18">
      <t>ノウギョウ</t>
    </rPh>
    <rPh sb="18" eb="20">
      <t>シュウラク</t>
    </rPh>
    <rPh sb="20" eb="22">
      <t>ハイスイ</t>
    </rPh>
    <rPh sb="22" eb="24">
      <t>ジギョウ</t>
    </rPh>
    <rPh sb="25" eb="27">
      <t>チホウ</t>
    </rPh>
    <rPh sb="27" eb="29">
      <t>コウエイ</t>
    </rPh>
    <rPh sb="29" eb="31">
      <t>キギョウ</t>
    </rPh>
    <rPh sb="31" eb="32">
      <t>ホウ</t>
    </rPh>
    <rPh sb="33" eb="35">
      <t>テキヨウ</t>
    </rPh>
    <rPh sb="37" eb="40">
      <t>ゲスイドウ</t>
    </rPh>
    <rPh sb="40" eb="42">
      <t>ジギョウ</t>
    </rPh>
    <rPh sb="43" eb="45">
      <t>カイケイ</t>
    </rPh>
    <rPh sb="46" eb="48">
      <t>トウゴウ</t>
    </rPh>
    <rPh sb="55" eb="57">
      <t>ヒリツ</t>
    </rPh>
    <rPh sb="63" eb="65">
      <t>ウワマワ</t>
    </rPh>
    <rPh sb="72" eb="74">
      <t>ジギョウ</t>
    </rPh>
    <rPh sb="75" eb="77">
      <t>ヒツヨウ</t>
    </rPh>
    <rPh sb="78" eb="80">
      <t>ヒヨウ</t>
    </rPh>
    <rPh sb="81" eb="84">
      <t>シヨウリョウ</t>
    </rPh>
    <rPh sb="84" eb="86">
      <t>シュウニュウ</t>
    </rPh>
    <rPh sb="87" eb="88">
      <t>マカナ</t>
    </rPh>
    <rPh sb="96" eb="98">
      <t>イッパン</t>
    </rPh>
    <rPh sb="98" eb="100">
      <t>カイケイ</t>
    </rPh>
    <rPh sb="103" eb="105">
      <t>クリイレ</t>
    </rPh>
    <rPh sb="105" eb="106">
      <t>キン</t>
    </rPh>
    <rPh sb="107" eb="108">
      <t>オギナ</t>
    </rPh>
    <rPh sb="119" eb="121">
      <t>ルイセキ</t>
    </rPh>
    <rPh sb="121" eb="123">
      <t>ケッソン</t>
    </rPh>
    <rPh sb="123" eb="124">
      <t>キン</t>
    </rPh>
    <rPh sb="125" eb="127">
      <t>ハッセイ</t>
    </rPh>
    <rPh sb="137" eb="139">
      <t>リュウドウ</t>
    </rPh>
    <rPh sb="139" eb="141">
      <t>フサイ</t>
    </rPh>
    <rPh sb="147" eb="149">
      <t>ケンセツ</t>
    </rPh>
    <rPh sb="149" eb="151">
      <t>カイリョウ</t>
    </rPh>
    <rPh sb="151" eb="152">
      <t>トウ</t>
    </rPh>
    <rPh sb="153" eb="154">
      <t>ア</t>
    </rPh>
    <rPh sb="158" eb="160">
      <t>キギョウ</t>
    </rPh>
    <rPh sb="160" eb="161">
      <t>サイ</t>
    </rPh>
    <rPh sb="167" eb="169">
      <t>シハライ</t>
    </rPh>
    <rPh sb="169" eb="171">
      <t>ノウリョク</t>
    </rPh>
    <rPh sb="172" eb="174">
      <t>モンダイ</t>
    </rPh>
    <rPh sb="183" eb="184">
      <t>トウ</t>
    </rPh>
    <rPh sb="184" eb="186">
      <t>ジギョウ</t>
    </rPh>
    <rPh sb="212" eb="214">
      <t>ジギョウ</t>
    </rPh>
    <rPh sb="214" eb="216">
      <t>シキン</t>
    </rPh>
    <rPh sb="217" eb="219">
      <t>フソク</t>
    </rPh>
    <rPh sb="220" eb="221">
      <t>ショウ</t>
    </rPh>
    <rPh sb="247" eb="249">
      <t>コウキョウ</t>
    </rPh>
    <rPh sb="249" eb="252">
      <t>ゲスイドウ</t>
    </rPh>
    <rPh sb="252" eb="254">
      <t>ジギョウ</t>
    </rPh>
    <rPh sb="255" eb="257">
      <t>ショリ</t>
    </rPh>
    <rPh sb="257" eb="259">
      <t>クイキ</t>
    </rPh>
    <rPh sb="259" eb="260">
      <t>ガイ</t>
    </rPh>
    <rPh sb="261" eb="263">
      <t>コウガイ</t>
    </rPh>
    <rPh sb="263" eb="265">
      <t>チイキ</t>
    </rPh>
    <rPh sb="266" eb="268">
      <t>ジッシ</t>
    </rPh>
    <rPh sb="272" eb="274">
      <t>ジギョウ</t>
    </rPh>
    <rPh sb="278" eb="280">
      <t>コンゴ</t>
    </rPh>
    <rPh sb="281" eb="283">
      <t>シュウニュウ</t>
    </rPh>
    <rPh sb="284" eb="286">
      <t>ゾウカ</t>
    </rPh>
    <rPh sb="287" eb="289">
      <t>ミコ</t>
    </rPh>
    <rPh sb="297" eb="299">
      <t>コンゴ</t>
    </rPh>
    <rPh sb="300" eb="303">
      <t>ドウスイジュン</t>
    </rPh>
    <rPh sb="304" eb="306">
      <t>スイイ</t>
    </rPh>
    <rPh sb="309" eb="311">
      <t>ヨソク</t>
    </rPh>
    <rPh sb="319" eb="321">
      <t>ルイジ</t>
    </rPh>
    <rPh sb="321" eb="323">
      <t>ダンタイ</t>
    </rPh>
    <rPh sb="323" eb="325">
      <t>ヘイキン</t>
    </rPh>
    <rPh sb="326" eb="328">
      <t>ゼンコク</t>
    </rPh>
    <rPh sb="328" eb="330">
      <t>ヘイキン</t>
    </rPh>
    <rPh sb="331" eb="333">
      <t>ウワマワ</t>
    </rPh>
    <rPh sb="340" eb="342">
      <t>テキセツ</t>
    </rPh>
    <rPh sb="343" eb="345">
      <t>ジギョウ</t>
    </rPh>
    <rPh sb="345" eb="347">
      <t>キボ</t>
    </rPh>
    <rPh sb="351" eb="352">
      <t>カンガ</t>
    </rPh>
    <rPh sb="358" eb="359">
      <t>トウ</t>
    </rPh>
    <rPh sb="359" eb="361">
      <t>ジギョウ</t>
    </rPh>
    <rPh sb="362" eb="364">
      <t>ショリ</t>
    </rPh>
    <rPh sb="364" eb="366">
      <t>クイキ</t>
    </rPh>
    <rPh sb="367" eb="370">
      <t>ゲスイカン</t>
    </rPh>
    <rPh sb="375" eb="377">
      <t>セイビ</t>
    </rPh>
    <rPh sb="383" eb="385">
      <t>イッテイ</t>
    </rPh>
    <rPh sb="385" eb="387">
      <t>テイド</t>
    </rPh>
    <rPh sb="387" eb="389">
      <t>フキュウ</t>
    </rPh>
    <rPh sb="396" eb="398">
      <t>コンゴ</t>
    </rPh>
    <rPh sb="399" eb="402">
      <t>ドウスイジュン</t>
    </rPh>
    <rPh sb="403" eb="405">
      <t>スイイ</t>
    </rPh>
    <rPh sb="407" eb="409">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</si>
</sst>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904-4077-A0FF-0B01FC84486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7904-4077-A0FF-0B01FC84486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63.16</c:v>
                </c:pt>
              </c:numCache>
            </c:numRef>
          </c:val>
          <c:extLst>
            <c:ext xmlns:c16="http://schemas.microsoft.com/office/drawing/2014/chart" uri="{C3380CC4-5D6E-409C-BE32-E72D297353CC}">
              <c16:uniqueId val="{00000000-8CB4-4090-ABFA-B1CAAF5BFD7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8CB4-4090-ABFA-B1CAAF5BFD7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75.62</c:v>
                </c:pt>
              </c:numCache>
            </c:numRef>
          </c:val>
          <c:extLst>
            <c:ext xmlns:c16="http://schemas.microsoft.com/office/drawing/2014/chart" uri="{C3380CC4-5D6E-409C-BE32-E72D297353CC}">
              <c16:uniqueId val="{00000000-1874-466E-80BB-18141F4202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1874-466E-80BB-18141F4202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109.05</c:v>
                </c:pt>
              </c:numCache>
            </c:numRef>
          </c:val>
          <c:extLst>
            <c:ext xmlns:c16="http://schemas.microsoft.com/office/drawing/2014/chart" uri="{C3380CC4-5D6E-409C-BE32-E72D297353CC}">
              <c16:uniqueId val="{00000000-D65E-4D32-9E60-220BCD5398D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D65E-4D32-9E60-220BCD5398D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4.59</c:v>
                </c:pt>
              </c:numCache>
            </c:numRef>
          </c:val>
          <c:extLst>
            <c:ext xmlns:c16="http://schemas.microsoft.com/office/drawing/2014/chart" uri="{C3380CC4-5D6E-409C-BE32-E72D297353CC}">
              <c16:uniqueId val="{00000000-572D-4713-895A-F6A9111513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572D-4713-895A-F6A9111513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98F-491C-A455-E78E9FC9590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98F-491C-A455-E78E9FC9590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114-4C93-8107-B8362D5A5D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5114-4C93-8107-B8362D5A5D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1.1000000000000001</c:v>
                </c:pt>
              </c:numCache>
            </c:numRef>
          </c:val>
          <c:extLst>
            <c:ext xmlns:c16="http://schemas.microsoft.com/office/drawing/2014/chart" uri="{C3380CC4-5D6E-409C-BE32-E72D297353CC}">
              <c16:uniqueId val="{00000000-E483-4F88-905E-94BB36C1163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E483-4F88-905E-94BB36C1163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774-4DBA-B292-3E757A18964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9774-4DBA-B292-3E757A18964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11.78</c:v>
                </c:pt>
              </c:numCache>
            </c:numRef>
          </c:val>
          <c:extLst>
            <c:ext xmlns:c16="http://schemas.microsoft.com/office/drawing/2014/chart" uri="{C3380CC4-5D6E-409C-BE32-E72D297353CC}">
              <c16:uniqueId val="{00000000-91F9-4DCF-843C-4490344ABF3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91F9-4DCF-843C-4490344ABF3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1161.23</c:v>
                </c:pt>
              </c:numCache>
            </c:numRef>
          </c:val>
          <c:extLst>
            <c:ext xmlns:c16="http://schemas.microsoft.com/office/drawing/2014/chart" uri="{C3380CC4-5D6E-409C-BE32-E72D297353CC}">
              <c16:uniqueId val="{00000000-A1E8-4EFA-8EE3-E81689C2341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A1E8-4EFA-8EE3-E81689C2341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旭川市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自治体職員</v>
      </c>
      <c r="AE8" s="73"/>
      <c r="AF8" s="73"/>
      <c r="AG8" s="73"/>
      <c r="AH8" s="73"/>
      <c r="AI8" s="73"/>
      <c r="AJ8" s="73"/>
      <c r="AK8" s="3"/>
      <c r="AL8" s="69">
        <f>データ!S6</f>
        <v>334070</v>
      </c>
      <c r="AM8" s="69"/>
      <c r="AN8" s="69"/>
      <c r="AO8" s="69"/>
      <c r="AP8" s="69"/>
      <c r="AQ8" s="69"/>
      <c r="AR8" s="69"/>
      <c r="AS8" s="69"/>
      <c r="AT8" s="68">
        <f>データ!T6</f>
        <v>747.66</v>
      </c>
      <c r="AU8" s="68"/>
      <c r="AV8" s="68"/>
      <c r="AW8" s="68"/>
      <c r="AX8" s="68"/>
      <c r="AY8" s="68"/>
      <c r="AZ8" s="68"/>
      <c r="BA8" s="68"/>
      <c r="BB8" s="68">
        <f>データ!U6</f>
        <v>446.82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71.39</v>
      </c>
      <c r="J10" s="68"/>
      <c r="K10" s="68"/>
      <c r="L10" s="68"/>
      <c r="M10" s="68"/>
      <c r="N10" s="68"/>
      <c r="O10" s="68"/>
      <c r="P10" s="68">
        <f>データ!P6</f>
        <v>7.0000000000000007E-2</v>
      </c>
      <c r="Q10" s="68"/>
      <c r="R10" s="68"/>
      <c r="S10" s="68"/>
      <c r="T10" s="68"/>
      <c r="U10" s="68"/>
      <c r="V10" s="68"/>
      <c r="W10" s="68">
        <f>データ!Q6</f>
        <v>33.65</v>
      </c>
      <c r="X10" s="68"/>
      <c r="Y10" s="68"/>
      <c r="Z10" s="68"/>
      <c r="AA10" s="68"/>
      <c r="AB10" s="68"/>
      <c r="AC10" s="68"/>
      <c r="AD10" s="69">
        <f>データ!R6</f>
        <v>3264</v>
      </c>
      <c r="AE10" s="69"/>
      <c r="AF10" s="69"/>
      <c r="AG10" s="69"/>
      <c r="AH10" s="69"/>
      <c r="AI10" s="69"/>
      <c r="AJ10" s="69"/>
      <c r="AK10" s="2"/>
      <c r="AL10" s="69">
        <f>データ!V6</f>
        <v>242</v>
      </c>
      <c r="AM10" s="69"/>
      <c r="AN10" s="69"/>
      <c r="AO10" s="69"/>
      <c r="AP10" s="69"/>
      <c r="AQ10" s="69"/>
      <c r="AR10" s="69"/>
      <c r="AS10" s="69"/>
      <c r="AT10" s="68">
        <f>データ!W6</f>
        <v>0.28999999999999998</v>
      </c>
      <c r="AU10" s="68"/>
      <c r="AV10" s="68"/>
      <c r="AW10" s="68"/>
      <c r="AX10" s="68"/>
      <c r="AY10" s="68"/>
      <c r="AZ10" s="68"/>
      <c r="BA10" s="68"/>
      <c r="BB10" s="68">
        <f>データ!X6</f>
        <v>834.48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wI6572vXmIo3F9SbSOlhwVK7GzOQXa95d2eoU1ZDZ1nAdc6oLs70MLYguiSxvi79XZcAhjQoaDk+F+V2U1FVsg==" saltValue="fTwKNAbDovi5AxtwGtN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12041</v>
      </c>
      <c r="D6" s="33">
        <f t="shared" si="3"/>
        <v>46</v>
      </c>
      <c r="E6" s="33">
        <f t="shared" si="3"/>
        <v>17</v>
      </c>
      <c r="F6" s="33">
        <f t="shared" si="3"/>
        <v>5</v>
      </c>
      <c r="G6" s="33">
        <f t="shared" si="3"/>
        <v>0</v>
      </c>
      <c r="H6" s="33" t="str">
        <f t="shared" si="3"/>
        <v>北海道　旭川市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71.39</v>
      </c>
      <c r="P6" s="34">
        <f t="shared" si="3"/>
        <v>7.0000000000000007E-2</v>
      </c>
      <c r="Q6" s="34">
        <f t="shared" si="3"/>
        <v>33.65</v>
      </c>
      <c r="R6" s="34">
        <f t="shared" si="3"/>
        <v>3264</v>
      </c>
      <c r="S6" s="34">
        <f t="shared" si="3"/>
        <v>334070</v>
      </c>
      <c r="T6" s="34">
        <f t="shared" si="3"/>
        <v>747.66</v>
      </c>
      <c r="U6" s="34">
        <f t="shared" si="3"/>
        <v>446.82</v>
      </c>
      <c r="V6" s="34">
        <f t="shared" si="3"/>
        <v>242</v>
      </c>
      <c r="W6" s="34">
        <f t="shared" si="3"/>
        <v>0.28999999999999998</v>
      </c>
      <c r="X6" s="34">
        <f t="shared" si="3"/>
        <v>834.48</v>
      </c>
      <c r="Y6" s="35" t="str">
        <f>IF(Y7="",NA(),Y7)</f>
        <v>-</v>
      </c>
      <c r="Z6" s="35" t="str">
        <f t="shared" ref="Z6:AH6" si="4">IF(Z7="",NA(),Z7)</f>
        <v>-</v>
      </c>
      <c r="AA6" s="35" t="str">
        <f t="shared" si="4"/>
        <v>-</v>
      </c>
      <c r="AB6" s="35" t="str">
        <f t="shared" si="4"/>
        <v>-</v>
      </c>
      <c r="AC6" s="35">
        <f t="shared" si="4"/>
        <v>109.05</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1.1000000000000001</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11.78</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1161.23</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63.16</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75.62</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4.59</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12041</v>
      </c>
      <c r="D7" s="37">
        <v>46</v>
      </c>
      <c r="E7" s="37">
        <v>17</v>
      </c>
      <c r="F7" s="37">
        <v>5</v>
      </c>
      <c r="G7" s="37">
        <v>0</v>
      </c>
      <c r="H7" s="37" t="s">
        <v>96</v>
      </c>
      <c r="I7" s="37" t="s">
        <v>97</v>
      </c>
      <c r="J7" s="37" t="s">
        <v>98</v>
      </c>
      <c r="K7" s="37" t="s">
        <v>99</v>
      </c>
      <c r="L7" s="37" t="s">
        <v>100</v>
      </c>
      <c r="M7" s="37" t="s">
        <v>101</v>
      </c>
      <c r="N7" s="38" t="s">
        <v>102</v>
      </c>
      <c r="O7" s="38">
        <v>71.39</v>
      </c>
      <c r="P7" s="38">
        <v>7.0000000000000007E-2</v>
      </c>
      <c r="Q7" s="38">
        <v>33.65</v>
      </c>
      <c r="R7" s="38">
        <v>3264</v>
      </c>
      <c r="S7" s="38">
        <v>334070</v>
      </c>
      <c r="T7" s="38">
        <v>747.66</v>
      </c>
      <c r="U7" s="38">
        <v>446.82</v>
      </c>
      <c r="V7" s="38">
        <v>242</v>
      </c>
      <c r="W7" s="38">
        <v>0.28999999999999998</v>
      </c>
      <c r="X7" s="38">
        <v>834.48</v>
      </c>
      <c r="Y7" s="38" t="s">
        <v>102</v>
      </c>
      <c r="Z7" s="38" t="s">
        <v>102</v>
      </c>
      <c r="AA7" s="38" t="s">
        <v>102</v>
      </c>
      <c r="AB7" s="38" t="s">
        <v>102</v>
      </c>
      <c r="AC7" s="38">
        <v>109.05</v>
      </c>
      <c r="AD7" s="38" t="s">
        <v>102</v>
      </c>
      <c r="AE7" s="38" t="s">
        <v>102</v>
      </c>
      <c r="AF7" s="38" t="s">
        <v>102</v>
      </c>
      <c r="AG7" s="38" t="s">
        <v>102</v>
      </c>
      <c r="AH7" s="38">
        <v>103.6</v>
      </c>
      <c r="AI7" s="38">
        <v>102.97</v>
      </c>
      <c r="AJ7" s="38" t="s">
        <v>102</v>
      </c>
      <c r="AK7" s="38" t="s">
        <v>102</v>
      </c>
      <c r="AL7" s="38" t="s">
        <v>102</v>
      </c>
      <c r="AM7" s="38" t="s">
        <v>102</v>
      </c>
      <c r="AN7" s="38">
        <v>0</v>
      </c>
      <c r="AO7" s="38" t="s">
        <v>102</v>
      </c>
      <c r="AP7" s="38" t="s">
        <v>102</v>
      </c>
      <c r="AQ7" s="38" t="s">
        <v>102</v>
      </c>
      <c r="AR7" s="38" t="s">
        <v>102</v>
      </c>
      <c r="AS7" s="38">
        <v>193.99</v>
      </c>
      <c r="AT7" s="38">
        <v>165.48</v>
      </c>
      <c r="AU7" s="38" t="s">
        <v>102</v>
      </c>
      <c r="AV7" s="38" t="s">
        <v>102</v>
      </c>
      <c r="AW7" s="38" t="s">
        <v>102</v>
      </c>
      <c r="AX7" s="38" t="s">
        <v>102</v>
      </c>
      <c r="AY7" s="38">
        <v>1.1000000000000001</v>
      </c>
      <c r="AZ7" s="38" t="s">
        <v>102</v>
      </c>
      <c r="BA7" s="38" t="s">
        <v>102</v>
      </c>
      <c r="BB7" s="38" t="s">
        <v>102</v>
      </c>
      <c r="BC7" s="38" t="s">
        <v>102</v>
      </c>
      <c r="BD7" s="38">
        <v>26.99</v>
      </c>
      <c r="BE7" s="38">
        <v>33.840000000000003</v>
      </c>
      <c r="BF7" s="38" t="s">
        <v>102</v>
      </c>
      <c r="BG7" s="38" t="s">
        <v>102</v>
      </c>
      <c r="BH7" s="38" t="s">
        <v>102</v>
      </c>
      <c r="BI7" s="38" t="s">
        <v>102</v>
      </c>
      <c r="BJ7" s="38">
        <v>0</v>
      </c>
      <c r="BK7" s="38" t="s">
        <v>102</v>
      </c>
      <c r="BL7" s="38" t="s">
        <v>102</v>
      </c>
      <c r="BM7" s="38" t="s">
        <v>102</v>
      </c>
      <c r="BN7" s="38" t="s">
        <v>102</v>
      </c>
      <c r="BO7" s="38">
        <v>826.83</v>
      </c>
      <c r="BP7" s="38">
        <v>765.47</v>
      </c>
      <c r="BQ7" s="38" t="s">
        <v>102</v>
      </c>
      <c r="BR7" s="38" t="s">
        <v>102</v>
      </c>
      <c r="BS7" s="38" t="s">
        <v>102</v>
      </c>
      <c r="BT7" s="38" t="s">
        <v>102</v>
      </c>
      <c r="BU7" s="38">
        <v>11.78</v>
      </c>
      <c r="BV7" s="38" t="s">
        <v>102</v>
      </c>
      <c r="BW7" s="38" t="s">
        <v>102</v>
      </c>
      <c r="BX7" s="38" t="s">
        <v>102</v>
      </c>
      <c r="BY7" s="38" t="s">
        <v>102</v>
      </c>
      <c r="BZ7" s="38">
        <v>57.31</v>
      </c>
      <c r="CA7" s="38">
        <v>59.59</v>
      </c>
      <c r="CB7" s="38" t="s">
        <v>102</v>
      </c>
      <c r="CC7" s="38" t="s">
        <v>102</v>
      </c>
      <c r="CD7" s="38" t="s">
        <v>102</v>
      </c>
      <c r="CE7" s="38" t="s">
        <v>102</v>
      </c>
      <c r="CF7" s="38">
        <v>1161.23</v>
      </c>
      <c r="CG7" s="38" t="s">
        <v>102</v>
      </c>
      <c r="CH7" s="38" t="s">
        <v>102</v>
      </c>
      <c r="CI7" s="38" t="s">
        <v>102</v>
      </c>
      <c r="CJ7" s="38" t="s">
        <v>102</v>
      </c>
      <c r="CK7" s="38">
        <v>273.52</v>
      </c>
      <c r="CL7" s="38">
        <v>257.86</v>
      </c>
      <c r="CM7" s="38" t="s">
        <v>102</v>
      </c>
      <c r="CN7" s="38" t="s">
        <v>102</v>
      </c>
      <c r="CO7" s="38" t="s">
        <v>102</v>
      </c>
      <c r="CP7" s="38" t="s">
        <v>102</v>
      </c>
      <c r="CQ7" s="38">
        <v>63.16</v>
      </c>
      <c r="CR7" s="38" t="s">
        <v>102</v>
      </c>
      <c r="CS7" s="38" t="s">
        <v>102</v>
      </c>
      <c r="CT7" s="38" t="s">
        <v>102</v>
      </c>
      <c r="CU7" s="38" t="s">
        <v>102</v>
      </c>
      <c r="CV7" s="38">
        <v>50.14</v>
      </c>
      <c r="CW7" s="38">
        <v>51.3</v>
      </c>
      <c r="CX7" s="38" t="s">
        <v>102</v>
      </c>
      <c r="CY7" s="38" t="s">
        <v>102</v>
      </c>
      <c r="CZ7" s="38" t="s">
        <v>102</v>
      </c>
      <c r="DA7" s="38" t="s">
        <v>102</v>
      </c>
      <c r="DB7" s="38">
        <v>75.62</v>
      </c>
      <c r="DC7" s="38" t="s">
        <v>102</v>
      </c>
      <c r="DD7" s="38" t="s">
        <v>102</v>
      </c>
      <c r="DE7" s="38" t="s">
        <v>102</v>
      </c>
      <c r="DF7" s="38" t="s">
        <v>102</v>
      </c>
      <c r="DG7" s="38">
        <v>84.98</v>
      </c>
      <c r="DH7" s="38">
        <v>86.22</v>
      </c>
      <c r="DI7" s="38" t="s">
        <v>102</v>
      </c>
      <c r="DJ7" s="38" t="s">
        <v>102</v>
      </c>
      <c r="DK7" s="38" t="s">
        <v>102</v>
      </c>
      <c r="DL7" s="38" t="s">
        <v>102</v>
      </c>
      <c r="DM7" s="38">
        <v>4.59</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2021-01-21T01:35:49Z</cp:lastPrinted>
  <dcterms:created xsi:type="dcterms:W3CDTF">2020-12-04T02:35:13Z</dcterms:created>
  <dcterms:modified xsi:type="dcterms:W3CDTF">2021-01-21T01:35:51Z</dcterms:modified>
  <cp:category/>
</cp:coreProperties>
</file>