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970" activeTab="2"/>
  </bookViews>
  <sheets>
    <sheet name="10-1表" sheetId="1" r:id="rId1"/>
    <sheet name="10-2表" sheetId="2" r:id="rId2"/>
    <sheet name="10-5表" sheetId="5" r:id="rId3"/>
  </sheets>
  <definedNames>
    <definedName name="_xlnm.Print_Area" localSheetId="0">'10-1表'!$A$1:$U$244</definedName>
    <definedName name="_xlnm.Print_Titles" localSheetId="0">'10-1表'!$3:$5</definedName>
    <definedName name="_xlnm.Print_Area" localSheetId="1">'10-2表'!$A$1:$AE$244</definedName>
    <definedName name="_xlnm.Print_Titles" localSheetId="1">'10-2表'!$3:$5</definedName>
    <definedName name="_xlnm.Print_Area" localSheetId="2">'10-5表'!$A$1:$AD$245</definedName>
    <definedName name="_xlnm.Print_Titles" localSheetId="2">'10-5表'!$3:$6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<sst xmlns="http://schemas.openxmlformats.org/spreadsheetml/2006/main" xmlns:r="http://schemas.openxmlformats.org/officeDocument/2006/relationships" count="246" uniqueCount="246">
  <si>
    <t>厚別区</t>
  </si>
  <si>
    <t>地域</t>
    <rPh sb="0" eb="2">
      <t>チイキ</t>
    </rPh>
    <phoneticPr fontId="14"/>
  </si>
  <si>
    <t>全道計</t>
    <rPh sb="0" eb="1">
      <t>ゼン</t>
    </rPh>
    <rPh sb="1" eb="2">
      <t>ミチ</t>
    </rPh>
    <rPh sb="2" eb="3">
      <t>ケイ</t>
    </rPh>
    <phoneticPr fontId="14"/>
  </si>
  <si>
    <t>専門課程</t>
    <rPh sb="0" eb="1">
      <t>アツム</t>
    </rPh>
    <rPh sb="1" eb="2">
      <t>モン</t>
    </rPh>
    <rPh sb="2" eb="3">
      <t>カ</t>
    </rPh>
    <rPh sb="3" eb="4">
      <t>ホド</t>
    </rPh>
    <phoneticPr fontId="14"/>
  </si>
  <si>
    <t>市部計</t>
    <rPh sb="0" eb="1">
      <t>シ</t>
    </rPh>
    <rPh sb="1" eb="2">
      <t>ブ</t>
    </rPh>
    <rPh sb="2" eb="3">
      <t>ケイ</t>
    </rPh>
    <phoneticPr fontId="14"/>
  </si>
  <si>
    <t>歌志内市</t>
  </si>
  <si>
    <t>胆振総合振興局計</t>
    <rPh sb="0" eb="2">
      <t>イブリ</t>
    </rPh>
    <rPh sb="2" eb="4">
      <t>ソウゴウ</t>
    </rPh>
    <rPh sb="7" eb="8">
      <t>ケイ</t>
    </rPh>
    <phoneticPr fontId="14"/>
  </si>
  <si>
    <t>大空町</t>
    <rPh sb="0" eb="2">
      <t>オオゾラ</t>
    </rPh>
    <phoneticPr fontId="14"/>
  </si>
  <si>
    <t>教員数（兼務者）</t>
    <rPh sb="0" eb="2">
      <t>キョウイン</t>
    </rPh>
    <rPh sb="2" eb="3">
      <t>スウ</t>
    </rPh>
    <rPh sb="4" eb="6">
      <t>ケンム</t>
    </rPh>
    <rPh sb="6" eb="7">
      <t>シャ</t>
    </rPh>
    <phoneticPr fontId="14"/>
  </si>
  <si>
    <t>せたな町</t>
  </si>
  <si>
    <t>郡部計</t>
    <rPh sb="0" eb="1">
      <t>グン</t>
    </rPh>
    <rPh sb="1" eb="2">
      <t>ブ</t>
    </rPh>
    <rPh sb="2" eb="3">
      <t>ケイ</t>
    </rPh>
    <phoneticPr fontId="14"/>
  </si>
  <si>
    <t>洞爺湖町</t>
    <rPh sb="0" eb="3">
      <t>トウヤコ</t>
    </rPh>
    <phoneticPr fontId="14"/>
  </si>
  <si>
    <t>美唄市</t>
  </si>
  <si>
    <t>町村計</t>
    <rPh sb="0" eb="2">
      <t>チョウソン</t>
    </rPh>
    <rPh sb="2" eb="3">
      <t>ケイ</t>
    </rPh>
    <phoneticPr fontId="14"/>
  </si>
  <si>
    <t>市計</t>
    <rPh sb="0" eb="1">
      <t>シ</t>
    </rPh>
    <rPh sb="1" eb="2">
      <t>ケイ</t>
    </rPh>
    <phoneticPr fontId="14"/>
  </si>
  <si>
    <t>安平町</t>
    <rPh sb="0" eb="2">
      <t>アビラ</t>
    </rPh>
    <phoneticPr fontId="14"/>
  </si>
  <si>
    <t>北斗市</t>
    <rPh sb="0" eb="2">
      <t>ホクト</t>
    </rPh>
    <phoneticPr fontId="14"/>
  </si>
  <si>
    <t>鹿部町</t>
  </si>
  <si>
    <t>釧路総合振興局計</t>
    <rPh sb="0" eb="2">
      <t>クシロ</t>
    </rPh>
    <rPh sb="7" eb="8">
      <t>ケイ</t>
    </rPh>
    <phoneticPr fontId="14"/>
  </si>
  <si>
    <t>新十津川町</t>
  </si>
  <si>
    <t>清田区</t>
  </si>
  <si>
    <t>新ひだか町</t>
    <rPh sb="0" eb="1">
      <t>シン</t>
    </rPh>
    <phoneticPr fontId="14"/>
  </si>
  <si>
    <t>福島町</t>
  </si>
  <si>
    <t>石狩振興局計</t>
    <rPh sb="0" eb="1">
      <t>イシ</t>
    </rPh>
    <rPh sb="1" eb="2">
      <t>カリ</t>
    </rPh>
    <rPh sb="5" eb="6">
      <t>ケイ</t>
    </rPh>
    <phoneticPr fontId="14"/>
  </si>
  <si>
    <t>渡島総合振興局計</t>
    <rPh sb="0" eb="2">
      <t>オシマ</t>
    </rPh>
    <rPh sb="7" eb="8">
      <t>ケイ</t>
    </rPh>
    <phoneticPr fontId="14"/>
  </si>
  <si>
    <t>留萌振興局計</t>
    <rPh sb="0" eb="2">
      <t>ルモイ</t>
    </rPh>
    <rPh sb="5" eb="6">
      <t>ケイ</t>
    </rPh>
    <phoneticPr fontId="14"/>
  </si>
  <si>
    <t>初山別村</t>
  </si>
  <si>
    <t>札幌市</t>
  </si>
  <si>
    <t>檜山振興局計</t>
    <rPh sb="0" eb="2">
      <t>ヒヤマ</t>
    </rPh>
    <rPh sb="5" eb="6">
      <t>ケイ</t>
    </rPh>
    <phoneticPr fontId="14"/>
  </si>
  <si>
    <t>後志総合振興局計</t>
    <rPh sb="0" eb="2">
      <t>シリベシ</t>
    </rPh>
    <rPh sb="7" eb="8">
      <t>ケイ</t>
    </rPh>
    <phoneticPr fontId="14"/>
  </si>
  <si>
    <t>遠別町</t>
  </si>
  <si>
    <t>月形町</t>
  </si>
  <si>
    <t>空知総合振興局計</t>
    <rPh sb="0" eb="2">
      <t>ソラチ</t>
    </rPh>
    <rPh sb="7" eb="8">
      <t>ケイ</t>
    </rPh>
    <phoneticPr fontId="14"/>
  </si>
  <si>
    <t>栗山町</t>
  </si>
  <si>
    <t>北竜町</t>
  </si>
  <si>
    <t>別海町</t>
  </si>
  <si>
    <t>上川総合振興局計</t>
    <rPh sb="0" eb="2">
      <t>カミカワ</t>
    </rPh>
    <rPh sb="7" eb="8">
      <t>ケイ</t>
    </rPh>
    <phoneticPr fontId="14"/>
  </si>
  <si>
    <t>登別市</t>
  </si>
  <si>
    <t>宗谷総合振興局計</t>
    <rPh sb="0" eb="1">
      <t>ソウ</t>
    </rPh>
    <rPh sb="1" eb="2">
      <t>ヤ</t>
    </rPh>
    <rPh sb="7" eb="8">
      <t>ケイ</t>
    </rPh>
    <phoneticPr fontId="14"/>
  </si>
  <si>
    <t>音威子府村</t>
  </si>
  <si>
    <t>日高振興局計</t>
    <rPh sb="0" eb="2">
      <t>ヒダカ</t>
    </rPh>
    <rPh sb="5" eb="6">
      <t>ケイ</t>
    </rPh>
    <phoneticPr fontId="14"/>
  </si>
  <si>
    <t>滝川市</t>
  </si>
  <si>
    <t>沼田町</t>
  </si>
  <si>
    <t>オホーツク
総合振興局計</t>
    <rPh sb="6" eb="8">
      <t>ソウゴウ</t>
    </rPh>
    <rPh sb="11" eb="12">
      <t>ケイ</t>
    </rPh>
    <phoneticPr fontId="14"/>
  </si>
  <si>
    <t>根室市</t>
  </si>
  <si>
    <t>西区</t>
  </si>
  <si>
    <t>上ノ国町</t>
  </si>
  <si>
    <t>十勝総合振興局計</t>
    <rPh sb="0" eb="2">
      <t>トカチ</t>
    </rPh>
    <rPh sb="7" eb="8">
      <t>ケイ</t>
    </rPh>
    <phoneticPr fontId="14"/>
  </si>
  <si>
    <t>長沼町</t>
  </si>
  <si>
    <t>根室振興局計</t>
    <rPh sb="0" eb="2">
      <t>ネムロ</t>
    </rPh>
    <rPh sb="5" eb="6">
      <t>ケイ</t>
    </rPh>
    <phoneticPr fontId="14"/>
  </si>
  <si>
    <t>奈井江町</t>
  </si>
  <si>
    <t>大樹町</t>
  </si>
  <si>
    <t>夕張市</t>
  </si>
  <si>
    <t>雄武町</t>
  </si>
  <si>
    <t>深川市</t>
  </si>
  <si>
    <t>岩見沢市</t>
  </si>
  <si>
    <t>芦別市</t>
  </si>
  <si>
    <t>赤平市</t>
  </si>
  <si>
    <t>南区</t>
  </si>
  <si>
    <t>北区</t>
  </si>
  <si>
    <t>伊達市</t>
  </si>
  <si>
    <t>三笠市</t>
  </si>
  <si>
    <t>砂川市</t>
  </si>
  <si>
    <t>南幌町</t>
  </si>
  <si>
    <t>上砂川町</t>
  </si>
  <si>
    <t>利尻町</t>
  </si>
  <si>
    <t>帯広市</t>
  </si>
  <si>
    <t>由仁町</t>
  </si>
  <si>
    <t>浦臼町</t>
  </si>
  <si>
    <t>佐呂間町</t>
  </si>
  <si>
    <t>妹背牛町</t>
  </si>
  <si>
    <t>秩父別町</t>
  </si>
  <si>
    <t>雨竜町</t>
  </si>
  <si>
    <t>中央区</t>
  </si>
  <si>
    <t>日高町</t>
  </si>
  <si>
    <t>個人立</t>
  </si>
  <si>
    <t>東区</t>
  </si>
  <si>
    <t>白石区</t>
  </si>
  <si>
    <t>豊平区</t>
  </si>
  <si>
    <t>手稲区</t>
  </si>
  <si>
    <t>江別市</t>
  </si>
  <si>
    <t>千歳市</t>
  </si>
  <si>
    <t>比布町</t>
  </si>
  <si>
    <t>恵庭市</t>
  </si>
  <si>
    <t>北広島市</t>
  </si>
  <si>
    <t>石狩市</t>
  </si>
  <si>
    <t>当別町</t>
  </si>
  <si>
    <t>新篠津村</t>
  </si>
  <si>
    <t>厚真町</t>
  </si>
  <si>
    <t>小樽市</t>
  </si>
  <si>
    <t>島牧村</t>
  </si>
  <si>
    <t>士幌町</t>
  </si>
  <si>
    <t>寿都町</t>
  </si>
  <si>
    <t>岩内町</t>
  </si>
  <si>
    <t>松前町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</si>
  <si>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</si>
  <si>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</si>
  <si>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</si>
  <si>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</si>
  <si>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</si>
  <si>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</si>
  <si>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</si>
  <si>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東川町</t>
  </si>
  <si>
    <t>倶知安町</t>
  </si>
  <si>
    <t>共和町</t>
  </si>
  <si>
    <t>泊村</t>
  </si>
  <si>
    <t>剣淵町</t>
  </si>
  <si>
    <t>神恵内村</t>
  </si>
  <si>
    <t>積丹町</t>
  </si>
  <si>
    <t>古平町</t>
  </si>
  <si>
    <t>中川町</t>
  </si>
  <si>
    <t>仁木町</t>
  </si>
  <si>
    <t>女</t>
    <rPh sb="0" eb="1">
      <t>オンナ</t>
    </rPh>
    <phoneticPr fontId="14"/>
  </si>
  <si>
    <t>余市町</t>
  </si>
  <si>
    <t>赤井川村</t>
  </si>
  <si>
    <t>室蘭市</t>
  </si>
  <si>
    <t>苫小牧市</t>
  </si>
  <si>
    <t>豊浦町</t>
  </si>
  <si>
    <t>訓子府町</t>
  </si>
  <si>
    <t>壮瞥町</t>
  </si>
  <si>
    <t>白老町</t>
  </si>
  <si>
    <t>男</t>
    <rPh sb="0" eb="1">
      <t>オトコ</t>
    </rPh>
    <phoneticPr fontId="14"/>
  </si>
  <si>
    <t>むかわ町</t>
  </si>
  <si>
    <t>平取町</t>
  </si>
  <si>
    <t>新冠町</t>
  </si>
  <si>
    <t>浦河町</t>
  </si>
  <si>
    <t>様似町</t>
  </si>
  <si>
    <t>当麻町</t>
  </si>
  <si>
    <t>えりも町</t>
  </si>
  <si>
    <t>鹿追町</t>
  </si>
  <si>
    <t>函館市</t>
  </si>
  <si>
    <t>陸別町</t>
  </si>
  <si>
    <t>知内町</t>
  </si>
  <si>
    <t>木古内町</t>
  </si>
  <si>
    <t>（単位：人）</t>
    <rPh sb="1" eb="3">
      <t>タンイ</t>
    </rPh>
    <rPh sb="4" eb="5">
      <t>ニン</t>
    </rPh>
    <phoneticPr fontId="14"/>
  </si>
  <si>
    <t>七飯町</t>
  </si>
  <si>
    <t>森町</t>
  </si>
  <si>
    <t>八雲町</t>
  </si>
  <si>
    <t>釧路市</t>
  </si>
  <si>
    <t>長万部町</t>
  </si>
  <si>
    <t>江差町</t>
  </si>
  <si>
    <t>厚沢部町</t>
  </si>
  <si>
    <t>乙部町</t>
  </si>
  <si>
    <t>奥尻町</t>
  </si>
  <si>
    <t>今金町</t>
  </si>
  <si>
    <t>旭川市</t>
  </si>
  <si>
    <t>士別市</t>
  </si>
  <si>
    <t>名寄市</t>
  </si>
  <si>
    <t>富良野市</t>
  </si>
  <si>
    <t>幌加内町</t>
  </si>
  <si>
    <t>浜頓別町</t>
  </si>
  <si>
    <t>鷹栖町</t>
  </si>
  <si>
    <t>東神楽町</t>
  </si>
  <si>
    <t>愛別町</t>
  </si>
  <si>
    <t>池田町</t>
  </si>
  <si>
    <t>上川町</t>
  </si>
  <si>
    <t>美瑛町</t>
  </si>
  <si>
    <t>天塩町</t>
  </si>
  <si>
    <t>上富良野町</t>
  </si>
  <si>
    <t>中富良野町</t>
  </si>
  <si>
    <t>南富良野町</t>
  </si>
  <si>
    <t>占冠村</t>
  </si>
  <si>
    <t>和寒町</t>
  </si>
  <si>
    <t>下川町</t>
  </si>
  <si>
    <t>美深町</t>
  </si>
  <si>
    <t>留萌市</t>
  </si>
  <si>
    <t>増毛町</t>
  </si>
  <si>
    <t>小平町</t>
  </si>
  <si>
    <t>苫前町</t>
  </si>
  <si>
    <t>羽幌町</t>
  </si>
  <si>
    <t>稚内市</t>
  </si>
  <si>
    <t>第10-5表　専修学校の教員数、職員数（市区町村別）</t>
    <rPh sb="0" eb="1">
      <t>ダイ</t>
    </rPh>
    <rPh sb="5" eb="6">
      <t>ヒョウ</t>
    </rPh>
    <rPh sb="7" eb="9">
      <t>センシュウ</t>
    </rPh>
    <rPh sb="9" eb="11">
      <t>ガッコウ</t>
    </rPh>
    <rPh sb="12" eb="15">
      <t>キョウインスウ</t>
    </rPh>
    <rPh sb="16" eb="18">
      <t>ショクイン</t>
    </rPh>
    <rPh sb="18" eb="19">
      <t>スウ</t>
    </rPh>
    <rPh sb="20" eb="22">
      <t>シク</t>
    </rPh>
    <rPh sb="22" eb="24">
      <t>チョウソン</t>
    </rPh>
    <rPh sb="24" eb="25">
      <t>ベツ</t>
    </rPh>
    <phoneticPr fontId="14"/>
  </si>
  <si>
    <t>幌延町</t>
  </si>
  <si>
    <t>猿払村</t>
  </si>
  <si>
    <t>中頓別町</t>
  </si>
  <si>
    <t>中標津町</t>
  </si>
  <si>
    <t>枝幸町</t>
  </si>
  <si>
    <t>美幌町</t>
  </si>
  <si>
    <t>豊富町</t>
  </si>
  <si>
    <t>礼文町</t>
  </si>
  <si>
    <t>利尻富士町</t>
  </si>
  <si>
    <t>その他</t>
    <rPh sb="2" eb="3">
      <t>タ</t>
    </rPh>
    <phoneticPr fontId="14"/>
  </si>
  <si>
    <t>北見市</t>
  </si>
  <si>
    <t>網走市</t>
  </si>
  <si>
    <t>紋別市</t>
  </si>
  <si>
    <t>津別町</t>
  </si>
  <si>
    <t>斜里町</t>
  </si>
  <si>
    <t>清里町</t>
  </si>
  <si>
    <t>小清水町</t>
  </si>
  <si>
    <t>置戸町</t>
  </si>
  <si>
    <t>白糠町</t>
  </si>
  <si>
    <t>遠軽町</t>
  </si>
  <si>
    <t>その他法人立</t>
  </si>
  <si>
    <t>湧別町</t>
  </si>
  <si>
    <t>滝上町</t>
  </si>
  <si>
    <t>興部町</t>
  </si>
  <si>
    <t>西興部村</t>
  </si>
  <si>
    <t>音更町</t>
  </si>
  <si>
    <t>上士幌町</t>
  </si>
  <si>
    <t>新得町</t>
  </si>
  <si>
    <t>清水町</t>
  </si>
  <si>
    <t>芽室町</t>
  </si>
  <si>
    <t>中札内村</t>
  </si>
  <si>
    <t>更別村</t>
  </si>
  <si>
    <t>広尾町</t>
  </si>
  <si>
    <t>幕別町</t>
  </si>
  <si>
    <t>豊頃町</t>
  </si>
  <si>
    <t>本別町</t>
  </si>
  <si>
    <t>足寄町</t>
  </si>
  <si>
    <t>浦幌町</t>
  </si>
  <si>
    <t>釧路町</t>
  </si>
  <si>
    <t>厚岸町</t>
  </si>
  <si>
    <t>浜中町</t>
  </si>
  <si>
    <t>学科数計</t>
    <rPh sb="0" eb="2">
      <t>ガッカ</t>
    </rPh>
    <rPh sb="2" eb="3">
      <t>スウ</t>
    </rPh>
    <rPh sb="3" eb="4">
      <t>ケイ</t>
    </rPh>
    <phoneticPr fontId="14"/>
  </si>
  <si>
    <t>標茶町</t>
  </si>
  <si>
    <t>弟子屈町</t>
  </si>
  <si>
    <t>鶴居村</t>
  </si>
  <si>
    <t>標津町</t>
  </si>
  <si>
    <t>羅臼町</t>
  </si>
  <si>
    <t>計</t>
    <rPh sb="0" eb="1">
      <t>ケイ</t>
    </rPh>
    <phoneticPr fontId="14"/>
  </si>
  <si>
    <t>私　　　　　　　　　　立</t>
    <rPh sb="0" eb="1">
      <t>ワタシ</t>
    </rPh>
    <rPh sb="11" eb="12">
      <t>リツ</t>
    </rPh>
    <phoneticPr fontId="14"/>
  </si>
  <si>
    <t>（単位：校､学科）</t>
    <rPh sb="1" eb="3">
      <t>タンイ</t>
    </rPh>
    <rPh sb="4" eb="5">
      <t>コウ</t>
    </rPh>
    <rPh sb="6" eb="8">
      <t>ガッカ</t>
    </rPh>
    <phoneticPr fontId="14"/>
  </si>
  <si>
    <t>高等課程</t>
    <rPh sb="0" eb="1">
      <t>タカ</t>
    </rPh>
    <rPh sb="1" eb="2">
      <t>トウ</t>
    </rPh>
    <rPh sb="2" eb="3">
      <t>カ</t>
    </rPh>
    <rPh sb="3" eb="4">
      <t>ホド</t>
    </rPh>
    <phoneticPr fontId="14"/>
  </si>
  <si>
    <t>一般課程</t>
    <rPh sb="0" eb="1">
      <t>イチ</t>
    </rPh>
    <rPh sb="1" eb="2">
      <t>パン</t>
    </rPh>
    <rPh sb="2" eb="3">
      <t>カ</t>
    </rPh>
    <rPh sb="3" eb="4">
      <t>ホド</t>
    </rPh>
    <phoneticPr fontId="14"/>
  </si>
  <si>
    <t>公立</t>
    <rPh sb="0" eb="1">
      <t>コウ</t>
    </rPh>
    <rPh sb="1" eb="2">
      <t>リツ</t>
    </rPh>
    <phoneticPr fontId="14"/>
  </si>
  <si>
    <t>国立</t>
    <rPh sb="0" eb="1">
      <t>クニ</t>
    </rPh>
    <rPh sb="1" eb="2">
      <t>リツ</t>
    </rPh>
    <phoneticPr fontId="14"/>
  </si>
  <si>
    <t>学校数</t>
  </si>
  <si>
    <t>準学校
法人立</t>
  </si>
  <si>
    <t>学校
法人立</t>
  </si>
  <si>
    <t>財団
法人立</t>
  </si>
  <si>
    <t>社団
法人立</t>
  </si>
  <si>
    <t>昼間</t>
    <rPh sb="0" eb="1">
      <t>ヒル</t>
    </rPh>
    <rPh sb="1" eb="2">
      <t>アイダ</t>
    </rPh>
    <phoneticPr fontId="14"/>
  </si>
  <si>
    <t>第10-1表　専修学校の学校数、学科数（市区町村別）</t>
    <rPh sb="0" eb="1">
      <t>ダイ</t>
    </rPh>
    <rPh sb="5" eb="6">
      <t>ヒョウ</t>
    </rPh>
    <rPh sb="7" eb="9">
      <t>センシュウ</t>
    </rPh>
    <rPh sb="9" eb="11">
      <t>ガッコウ</t>
    </rPh>
    <rPh sb="12" eb="14">
      <t>ガッコウ</t>
    </rPh>
    <rPh sb="14" eb="15">
      <t>カズ</t>
    </rPh>
    <rPh sb="16" eb="18">
      <t>ガッカ</t>
    </rPh>
    <rPh sb="18" eb="19">
      <t>スウ</t>
    </rPh>
    <rPh sb="20" eb="22">
      <t>シク</t>
    </rPh>
    <rPh sb="22" eb="24">
      <t>チョウソン</t>
    </rPh>
    <rPh sb="24" eb="25">
      <t>ベツ</t>
    </rPh>
    <phoneticPr fontId="14"/>
  </si>
  <si>
    <t>第10-2表　専修学校の生徒数、入学者数（市区町村別）</t>
    <rPh sb="0" eb="1">
      <t>ダイ</t>
    </rPh>
    <rPh sb="5" eb="6">
      <t>ヒョウ</t>
    </rPh>
    <rPh sb="7" eb="9">
      <t>センシュウ</t>
    </rPh>
    <rPh sb="9" eb="11">
      <t>ガッコウ</t>
    </rPh>
    <rPh sb="12" eb="14">
      <t>セイト</t>
    </rPh>
    <rPh sb="14" eb="15">
      <t>カズ</t>
    </rPh>
    <rPh sb="16" eb="18">
      <t>ニュウガク</t>
    </rPh>
    <rPh sb="18" eb="19">
      <t>シャ</t>
    </rPh>
    <rPh sb="19" eb="20">
      <t>スウ</t>
    </rPh>
    <rPh sb="21" eb="23">
      <t>シク</t>
    </rPh>
    <rPh sb="23" eb="25">
      <t>チョウソン</t>
    </rPh>
    <rPh sb="25" eb="26">
      <t>ベツ</t>
    </rPh>
    <phoneticPr fontId="14"/>
  </si>
  <si>
    <t>生徒数</t>
    <rPh sb="0" eb="2">
      <t>セイト</t>
    </rPh>
    <phoneticPr fontId="14"/>
  </si>
  <si>
    <t>国　　　　立</t>
    <rPh sb="0" eb="1">
      <t>クニ</t>
    </rPh>
    <rPh sb="5" eb="6">
      <t>リツ</t>
    </rPh>
    <phoneticPr fontId="14"/>
  </si>
  <si>
    <t>公　　　　立</t>
    <rPh sb="0" eb="1">
      <t>コウ</t>
    </rPh>
    <rPh sb="5" eb="6">
      <t>リツ</t>
    </rPh>
    <phoneticPr fontId="14"/>
  </si>
  <si>
    <t>私　　　　立</t>
    <rPh sb="0" eb="1">
      <t>ワタシ</t>
    </rPh>
    <rPh sb="5" eb="6">
      <t>リツ</t>
    </rPh>
    <phoneticPr fontId="14"/>
  </si>
  <si>
    <t>高等課程</t>
    <rPh sb="0" eb="2">
      <t>コウトウ</t>
    </rPh>
    <rPh sb="2" eb="4">
      <t>カテイ</t>
    </rPh>
    <phoneticPr fontId="14"/>
  </si>
  <si>
    <t>専門課程</t>
    <rPh sb="0" eb="2">
      <t>センモン</t>
    </rPh>
    <rPh sb="2" eb="4">
      <t>カテイ</t>
    </rPh>
    <phoneticPr fontId="14"/>
  </si>
  <si>
    <t>一般課程</t>
    <rPh sb="0" eb="2">
      <t>イッパン</t>
    </rPh>
    <rPh sb="2" eb="4">
      <t>カテイ</t>
    </rPh>
    <phoneticPr fontId="14"/>
  </si>
  <si>
    <t>入学者(春季）</t>
  </si>
  <si>
    <t>私立</t>
    <rPh sb="0" eb="1">
      <t>ワタシ</t>
    </rPh>
    <rPh sb="1" eb="2">
      <t>リツ</t>
    </rPh>
    <phoneticPr fontId="14"/>
  </si>
  <si>
    <t>教員数（本務者）</t>
    <rPh sb="0" eb="2">
      <t>キョウイン</t>
    </rPh>
    <rPh sb="2" eb="3">
      <t>スウ</t>
    </rPh>
    <rPh sb="4" eb="6">
      <t>ホンム</t>
    </rPh>
    <rPh sb="6" eb="7">
      <t>シャ</t>
    </rPh>
    <phoneticPr fontId="14"/>
  </si>
  <si>
    <t>私立</t>
    <rPh sb="0" eb="2">
      <t>シリツ</t>
    </rPh>
    <phoneticPr fontId="14"/>
  </si>
  <si>
    <t>職員数（本務者）</t>
    <rPh sb="0" eb="3">
      <t>ショクインスウ</t>
    </rPh>
    <rPh sb="4" eb="6">
      <t>ホンム</t>
    </rPh>
    <rPh sb="6" eb="7">
      <t>シャ</t>
    </rPh>
    <phoneticPr fontId="1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</si>
</sst>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  <numFmt numFmtId="180" formatCode="#,##0;&quot;△ &quot;#,##0"/>
    <numFmt numFmtId="181" formatCode="#\ ###\ ##0;&quot;△ &quot;#\ ###\ ##0;&quot;－&quot;"/>
    <numFmt numFmtId="182" formatCode="0;\-0;&quot;－&quot;"/>
  </numFmts>
  <fonts count="21">
    <font>
      <sz val="11"/>
      <color auto="1"/>
      <name val="ＭＳ Ｐゴシック"/>
      <family val="3"/>
    </font>
    <font>
      <sz val="10"/>
      <color indexed="8"/>
      <name val="Arial"/>
      <family val="2"/>
    </font>
    <font>
      <sz val="10"/>
      <color auto="1"/>
      <name val="Arial"/>
      <family val="2"/>
    </font>
    <font>
      <sz val="11"/>
      <color auto="1"/>
      <name val="ＭＳ Ｐゴシック"/>
      <family val="3"/>
    </font>
    <font>
      <sz val="9"/>
      <color auto="1"/>
      <name val="Times New Roman"/>
      <family val="1"/>
    </font>
    <font>
      <sz val="8"/>
      <color auto="1"/>
      <name val="Arial"/>
      <family val="2"/>
    </font>
    <font>
      <b/>
      <sz val="12"/>
      <color auto="1"/>
      <name val="Arial"/>
      <family val="2"/>
    </font>
    <font>
      <sz val="10"/>
      <color auto="1"/>
      <name val="ＭＳ 明朝"/>
      <family val="1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11"/>
      <color auto="1"/>
      <name val="Helv"/>
      <family val="2"/>
    </font>
    <font>
      <b/>
      <sz val="9"/>
      <color auto="1"/>
      <name val="Times New Roman"/>
      <family val="1"/>
    </font>
    <font>
      <sz val="22"/>
      <color auto="1"/>
      <name val="ＭＳ 明朝"/>
      <family val="1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10"/>
      <color rgb="FF0070C0"/>
      <name val="ＭＳ 明朝"/>
      <family val="1"/>
    </font>
    <font>
      <sz val="10"/>
      <color auto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176" fontId="1" fillId="0" borderId="0" applyFill="0" applyBorder="0" applyAlignment="0">
      <alignment vertical="center"/>
    </xf>
    <xf numFmtId="41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4" fillId="0" borderId="0">
      <alignment horizontal="left"/>
    </xf>
    <xf numFmtId="38" fontId="5" fillId="2" borderId="0" applyNumberFormat="0" applyBorder="0" applyAlignment="0" applyProtection="0">
      <alignment vertical="center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10" fontId="5" fillId="3" borderId="3" applyNumberFormat="0" applyBorder="0" applyAlignment="0" applyProtection="0">
      <alignment vertical="center"/>
    </xf>
    <xf numFmtId="179" fontId="7" fillId="0" borderId="0"/>
    <xf numFmtId="0" fontId="2" fillId="0" borderId="0"/>
    <xf numFmtId="10" fontId="2" fillId="0" borderId="0" applyFont="0" applyFill="0" applyBorder="0" applyAlignment="0" applyProtection="0">
      <alignment vertical="center"/>
    </xf>
    <xf numFmtId="4" fontId="4" fillId="0" borderId="0">
      <alignment horizontal="right"/>
    </xf>
    <xf numFmtId="4" fontId="8" fillId="0" borderId="0">
      <alignment horizontal="right"/>
    </xf>
    <xf numFmtId="0" fontId="9" fillId="0" borderId="0">
      <alignment horizontal="left"/>
    </xf>
    <xf numFmtId="0" fontId="10" fillId="0" borderId="0"/>
    <xf numFmtId="0" fontId="11" fillId="0" borderId="0">
      <alignment horizontal="center"/>
    </xf>
    <xf numFmtId="0" fontId="1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distributed" vertical="center" wrapText="1"/>
    </xf>
    <xf numFmtId="0" fontId="7" fillId="0" borderId="5" xfId="0" applyNumberFormat="1" applyFont="1" applyFill="1" applyBorder="1" applyAlignment="1">
      <alignment horizontal="left" vertical="center"/>
    </xf>
    <xf numFmtId="0" fontId="18" fillId="0" borderId="0" xfId="0" applyFont="1" applyFill="1">
      <alignment vertical="center"/>
    </xf>
    <xf numFmtId="0" fontId="17" fillId="0" borderId="0" xfId="0" applyFont="1" applyFill="1" applyBorder="1" applyAlignment="1">
      <alignment horizontal="distributed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>
      <alignment vertical="center"/>
    </xf>
    <xf numFmtId="0" fontId="17" fillId="0" borderId="7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left" vertical="center"/>
    </xf>
    <xf numFmtId="180" fontId="7" fillId="0" borderId="0" xfId="0" applyNumberFormat="1" applyFont="1" applyFill="1" applyBorder="1" applyAlignment="1">
      <alignment vertical="center"/>
    </xf>
    <xf numFmtId="38" fontId="18" fillId="0" borderId="9" xfId="26" applyFont="1" applyFill="1" applyBorder="1" applyAlignment="1">
      <alignment horizontal="center" vertical="center" shrinkToFit="1"/>
    </xf>
    <xf numFmtId="180" fontId="15" fillId="0" borderId="1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181" fontId="19" fillId="0" borderId="0" xfId="0" applyNumberFormat="1" applyFont="1" applyFill="1" applyBorder="1" applyAlignment="1"/>
    <xf numFmtId="181" fontId="19" fillId="0" borderId="0" xfId="26" applyNumberFormat="1" applyFont="1" applyFill="1" applyBorder="1" applyAlignment="1">
      <alignment horizontal="right" vertical="center"/>
    </xf>
    <xf numFmtId="181" fontId="7" fillId="0" borderId="0" xfId="26" applyNumberFormat="1" applyFont="1" applyFill="1" applyBorder="1" applyAlignment="1">
      <alignment horizontal="right" vertical="center"/>
    </xf>
    <xf numFmtId="181" fontId="7" fillId="0" borderId="0" xfId="0" applyNumberFormat="1" applyFont="1" applyFill="1" applyAlignment="1">
      <alignment vertical="center"/>
    </xf>
    <xf numFmtId="181" fontId="7" fillId="4" borderId="0" xfId="21" applyNumberFormat="1" applyFont="1" applyFill="1" applyBorder="1" applyAlignment="1">
      <alignment horizontal="right" vertical="center"/>
    </xf>
    <xf numFmtId="180" fontId="15" fillId="0" borderId="13" xfId="0" applyNumberFormat="1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182" fontId="7" fillId="0" borderId="0" xfId="21" applyNumberFormat="1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7" fillId="0" borderId="14" xfId="0" applyFont="1" applyFill="1" applyBorder="1" applyAlignment="1">
      <alignment horizontal="center" vertical="center" wrapText="1"/>
    </xf>
    <xf numFmtId="0" fontId="15" fillId="4" borderId="0" xfId="0" applyFont="1" applyFill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180" fontId="15" fillId="0" borderId="16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181" fontId="7" fillId="0" borderId="19" xfId="26" applyNumberFormat="1" applyFont="1" applyFill="1" applyBorder="1" applyAlignment="1">
      <alignment horizontal="right" vertical="center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82" fontId="20" fillId="0" borderId="0" xfId="23" applyNumberFormat="1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center" vertical="center" wrapText="1"/>
    </xf>
  </cellXfs>
  <cellStyles count="27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 2" xfId="20"/>
    <cellStyle name="標準" xfId="0" builtinId="0"/>
    <cellStyle name="標準 2" xfId="21"/>
    <cellStyle name="標準 2_第10-2表 専修学校の生徒数、入学者数(市区町村別)-cleaned" xfId="22"/>
    <cellStyle name="標準 2_第10-5表 専修学校の教員数、職員数(市区町村別)-cleaned" xfId="23"/>
    <cellStyle name="標準 3" xfId="24"/>
    <cellStyle name="標準_1.01_UI_企業別一括請求別請求金額分析_ＵＩ設計書（データ構造仕様書）_加工機能編0314_ＵＩ設計書_5（データ構造仕様書）_加工機能編(2.0版)_SASデータ構造仕様書(マスタ)" xfId="25"/>
    <cellStyle name="桁区切り" xfId="26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W244"/>
  <sheetViews>
    <sheetView showGridLines="0" view="pageBreakPreview" zoomScaleSheetLayoutView="100" workbookViewId="0">
      <pane ySplit="5" topLeftCell="A120" activePane="bottomLeft" state="frozen"/>
      <selection pane="bottomLeft" activeCell="H138" sqref="H138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21" width="5.6328125" style="1" customWidth="1"/>
    <col min="22" max="16384" width="9" style="1"/>
  </cols>
  <sheetData>
    <row r="1" spans="1:21" ht="16.5" customHeight="1">
      <c r="A1" s="2" t="s">
        <v>232</v>
      </c>
      <c r="B1" s="12"/>
      <c r="C1" s="12"/>
      <c r="D1" s="23"/>
    </row>
    <row r="2" spans="1:21" ht="13.5" customHeight="1">
      <c r="A2" s="2"/>
      <c r="B2" s="12"/>
      <c r="C2" s="12"/>
      <c r="D2" s="24"/>
      <c r="E2" s="24"/>
      <c r="F2" s="24"/>
      <c r="U2" s="42" t="s">
        <v>221</v>
      </c>
    </row>
    <row r="3" spans="1:21" ht="13.5" customHeight="1">
      <c r="A3" s="3" t="s">
        <v>1</v>
      </c>
      <c r="B3" s="3"/>
      <c r="C3" s="14"/>
      <c r="D3" s="25" t="s">
        <v>226</v>
      </c>
      <c r="E3" s="33"/>
      <c r="F3" s="33"/>
      <c r="G3" s="33"/>
      <c r="H3" s="33"/>
      <c r="I3" s="33"/>
      <c r="J3" s="33"/>
      <c r="K3" s="33"/>
      <c r="L3" s="33"/>
      <c r="M3" s="33"/>
      <c r="N3" s="38" t="s">
        <v>213</v>
      </c>
      <c r="O3" s="40"/>
      <c r="P3" s="40"/>
      <c r="Q3" s="40"/>
      <c r="R3" s="40"/>
      <c r="S3" s="40"/>
      <c r="T3" s="40"/>
      <c r="U3" s="40"/>
    </row>
    <row r="4" spans="1:21" ht="13.5" customHeight="1">
      <c r="A4" s="4"/>
      <c r="B4" s="4"/>
      <c r="C4" s="15"/>
      <c r="D4" s="26" t="s">
        <v>219</v>
      </c>
      <c r="E4" s="26" t="s">
        <v>225</v>
      </c>
      <c r="F4" s="26" t="s">
        <v>224</v>
      </c>
      <c r="G4" s="34" t="s">
        <v>220</v>
      </c>
      <c r="H4" s="36"/>
      <c r="I4" s="36"/>
      <c r="J4" s="36"/>
      <c r="K4" s="36"/>
      <c r="L4" s="36"/>
      <c r="M4" s="36"/>
      <c r="N4" s="34" t="s">
        <v>219</v>
      </c>
      <c r="O4" s="41"/>
      <c r="P4" s="34" t="s">
        <v>222</v>
      </c>
      <c r="Q4" s="41"/>
      <c r="R4" s="34" t="s">
        <v>3</v>
      </c>
      <c r="S4" s="41"/>
      <c r="T4" s="34" t="s">
        <v>223</v>
      </c>
      <c r="U4" s="36"/>
    </row>
    <row r="5" spans="1:21" ht="27" customHeight="1">
      <c r="A5" s="5"/>
      <c r="B5" s="5"/>
      <c r="C5" s="16"/>
      <c r="D5" s="27"/>
      <c r="E5" s="27"/>
      <c r="F5" s="27"/>
      <c r="G5" s="35" t="s">
        <v>219</v>
      </c>
      <c r="H5" s="35" t="s">
        <v>228</v>
      </c>
      <c r="I5" s="37" t="s">
        <v>227</v>
      </c>
      <c r="J5" s="35" t="s">
        <v>229</v>
      </c>
      <c r="K5" s="35" t="s">
        <v>230</v>
      </c>
      <c r="L5" s="35" t="s">
        <v>192</v>
      </c>
      <c r="M5" s="34" t="s">
        <v>75</v>
      </c>
      <c r="N5" s="35" t="s">
        <v>231</v>
      </c>
      <c r="O5" s="37" t="s">
        <v>181</v>
      </c>
      <c r="P5" s="35" t="s">
        <v>231</v>
      </c>
      <c r="Q5" s="37" t="s">
        <v>181</v>
      </c>
      <c r="R5" s="35" t="s">
        <v>231</v>
      </c>
      <c r="S5" s="37" t="s">
        <v>181</v>
      </c>
      <c r="T5" s="35" t="s">
        <v>231</v>
      </c>
      <c r="U5" s="43" t="s">
        <v>181</v>
      </c>
    </row>
    <row r="6" spans="1:21" ht="13.5" customHeight="1">
      <c r="A6" s="6" t="s">
        <v>2</v>
      </c>
      <c r="B6" s="6"/>
      <c r="C6" s="17"/>
      <c r="D6" s="28">
        <f t="shared" ref="D6:U6" si="0">SUM(D8:D9)</f>
        <v>159</v>
      </c>
      <c r="E6" s="28">
        <f t="shared" si="0"/>
        <v>1</v>
      </c>
      <c r="F6" s="28">
        <f t="shared" si="0"/>
        <v>16</v>
      </c>
      <c r="G6" s="28">
        <f t="shared" si="0"/>
        <v>142</v>
      </c>
      <c r="H6" s="28">
        <f t="shared" si="0"/>
        <v>47</v>
      </c>
      <c r="I6" s="28">
        <f t="shared" si="0"/>
        <v>61</v>
      </c>
      <c r="J6" s="28">
        <f t="shared" si="0"/>
        <v>2</v>
      </c>
      <c r="K6" s="28">
        <f t="shared" si="0"/>
        <v>14</v>
      </c>
      <c r="L6" s="28">
        <f t="shared" si="0"/>
        <v>14</v>
      </c>
      <c r="M6" s="28">
        <f t="shared" si="0"/>
        <v>4</v>
      </c>
      <c r="N6" s="28">
        <f t="shared" si="0"/>
        <v>361</v>
      </c>
      <c r="O6" s="28">
        <f t="shared" si="0"/>
        <v>20</v>
      </c>
      <c r="P6" s="28">
        <f t="shared" si="0"/>
        <v>13</v>
      </c>
      <c r="Q6" s="28">
        <f t="shared" si="0"/>
        <v>1</v>
      </c>
      <c r="R6" s="28">
        <f t="shared" si="0"/>
        <v>346</v>
      </c>
      <c r="S6" s="28">
        <f t="shared" si="0"/>
        <v>18</v>
      </c>
      <c r="T6" s="28">
        <f t="shared" si="0"/>
        <v>2</v>
      </c>
      <c r="U6" s="28">
        <f t="shared" si="0"/>
        <v>1</v>
      </c>
    </row>
    <row r="7" spans="1:21">
      <c r="A7" s="7"/>
      <c r="B7" s="7"/>
      <c r="C7" s="1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21" ht="13.5" customHeight="1">
      <c r="A8" s="6" t="s">
        <v>4</v>
      </c>
      <c r="B8" s="6"/>
      <c r="C8" s="17"/>
      <c r="D8" s="28">
        <f t="shared" ref="D8:U8" si="1">D12+D40+D62+D85+D109+D133+D160+D171+D184+D206+D228+D239</f>
        <v>149</v>
      </c>
      <c r="E8" s="28">
        <f t="shared" si="1"/>
        <v>1</v>
      </c>
      <c r="F8" s="28">
        <f t="shared" si="1"/>
        <v>13</v>
      </c>
      <c r="G8" s="28">
        <f t="shared" si="1"/>
        <v>135</v>
      </c>
      <c r="H8" s="28">
        <f t="shared" si="1"/>
        <v>46</v>
      </c>
      <c r="I8" s="28">
        <f t="shared" si="1"/>
        <v>57</v>
      </c>
      <c r="J8" s="28">
        <f t="shared" si="1"/>
        <v>2</v>
      </c>
      <c r="K8" s="28">
        <f t="shared" si="1"/>
        <v>14</v>
      </c>
      <c r="L8" s="28">
        <f t="shared" si="1"/>
        <v>13</v>
      </c>
      <c r="M8" s="28">
        <f t="shared" si="1"/>
        <v>3</v>
      </c>
      <c r="N8" s="28">
        <f t="shared" si="1"/>
        <v>347</v>
      </c>
      <c r="O8" s="28">
        <f t="shared" si="1"/>
        <v>20</v>
      </c>
      <c r="P8" s="28">
        <f t="shared" si="1"/>
        <v>12</v>
      </c>
      <c r="Q8" s="28">
        <f t="shared" si="1"/>
        <v>1</v>
      </c>
      <c r="R8" s="28">
        <f t="shared" si="1"/>
        <v>333</v>
      </c>
      <c r="S8" s="28">
        <f t="shared" si="1"/>
        <v>18</v>
      </c>
      <c r="T8" s="28">
        <f t="shared" si="1"/>
        <v>2</v>
      </c>
      <c r="U8" s="28">
        <f t="shared" si="1"/>
        <v>1</v>
      </c>
    </row>
    <row r="9" spans="1:21" ht="13.5" customHeight="1">
      <c r="A9" s="6" t="s">
        <v>10</v>
      </c>
      <c r="B9" s="6"/>
      <c r="C9" s="17"/>
      <c r="D9" s="28">
        <f t="shared" ref="D9:U9" si="2">D23+D57+D63+D90+D99+D112+D123+D138+D161+D172+D188+D207+D229+D240</f>
        <v>10</v>
      </c>
      <c r="E9" s="28">
        <f t="shared" si="2"/>
        <v>0</v>
      </c>
      <c r="F9" s="28">
        <f t="shared" si="2"/>
        <v>3</v>
      </c>
      <c r="G9" s="28">
        <f t="shared" si="2"/>
        <v>7</v>
      </c>
      <c r="H9" s="28">
        <f t="shared" si="2"/>
        <v>1</v>
      </c>
      <c r="I9" s="28">
        <f t="shared" si="2"/>
        <v>4</v>
      </c>
      <c r="J9" s="28">
        <f t="shared" si="2"/>
        <v>0</v>
      </c>
      <c r="K9" s="28">
        <f t="shared" si="2"/>
        <v>0</v>
      </c>
      <c r="L9" s="28">
        <f t="shared" si="2"/>
        <v>1</v>
      </c>
      <c r="M9" s="28">
        <f t="shared" si="2"/>
        <v>1</v>
      </c>
      <c r="N9" s="28">
        <f t="shared" si="2"/>
        <v>14</v>
      </c>
      <c r="O9" s="28">
        <f t="shared" si="2"/>
        <v>0</v>
      </c>
      <c r="P9" s="28">
        <f t="shared" si="2"/>
        <v>1</v>
      </c>
      <c r="Q9" s="28">
        <f t="shared" si="2"/>
        <v>0</v>
      </c>
      <c r="R9" s="28">
        <f t="shared" si="2"/>
        <v>13</v>
      </c>
      <c r="S9" s="28">
        <f t="shared" si="2"/>
        <v>0</v>
      </c>
      <c r="T9" s="28">
        <f t="shared" si="2"/>
        <v>0</v>
      </c>
      <c r="U9" s="28">
        <f t="shared" si="2"/>
        <v>0</v>
      </c>
    </row>
    <row r="10" spans="1:21">
      <c r="A10" s="7"/>
      <c r="B10" s="7"/>
      <c r="C10" s="1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13.5" customHeight="1">
      <c r="A11" s="8" t="s">
        <v>32</v>
      </c>
      <c r="B11" s="8"/>
      <c r="C11" s="19"/>
      <c r="D11" s="29">
        <f t="shared" ref="D11:U11" si="3">D12+D23</f>
        <v>8</v>
      </c>
      <c r="E11" s="29">
        <f t="shared" si="3"/>
        <v>0</v>
      </c>
      <c r="F11" s="29">
        <f t="shared" si="3"/>
        <v>5</v>
      </c>
      <c r="G11" s="29">
        <f t="shared" si="3"/>
        <v>3</v>
      </c>
      <c r="H11" s="29">
        <f t="shared" si="3"/>
        <v>1</v>
      </c>
      <c r="I11" s="29">
        <f t="shared" si="3"/>
        <v>1</v>
      </c>
      <c r="J11" s="29">
        <f t="shared" si="3"/>
        <v>0</v>
      </c>
      <c r="K11" s="29">
        <f t="shared" si="3"/>
        <v>1</v>
      </c>
      <c r="L11" s="29">
        <f t="shared" si="3"/>
        <v>0</v>
      </c>
      <c r="M11" s="29">
        <f t="shared" si="3"/>
        <v>0</v>
      </c>
      <c r="N11" s="29">
        <f t="shared" si="3"/>
        <v>9</v>
      </c>
      <c r="O11" s="29">
        <f t="shared" si="3"/>
        <v>0</v>
      </c>
      <c r="P11" s="29">
        <f t="shared" si="3"/>
        <v>1</v>
      </c>
      <c r="Q11" s="29">
        <f t="shared" si="3"/>
        <v>0</v>
      </c>
      <c r="R11" s="29">
        <f t="shared" si="3"/>
        <v>8</v>
      </c>
      <c r="S11" s="29">
        <f t="shared" si="3"/>
        <v>0</v>
      </c>
      <c r="T11" s="29">
        <f t="shared" si="3"/>
        <v>0</v>
      </c>
      <c r="U11" s="29">
        <f t="shared" si="3"/>
        <v>0</v>
      </c>
    </row>
    <row r="12" spans="1:21" ht="13.5" customHeight="1">
      <c r="A12" s="7"/>
      <c r="B12" s="6" t="s">
        <v>14</v>
      </c>
      <c r="C12" s="17"/>
      <c r="D12" s="29">
        <f t="shared" ref="D12:U12" si="4">SUM(D13:D22)</f>
        <v>7</v>
      </c>
      <c r="E12" s="29">
        <f t="shared" si="4"/>
        <v>0</v>
      </c>
      <c r="F12" s="29">
        <f t="shared" si="4"/>
        <v>4</v>
      </c>
      <c r="G12" s="29">
        <f t="shared" si="4"/>
        <v>3</v>
      </c>
      <c r="H12" s="29">
        <f t="shared" si="4"/>
        <v>1</v>
      </c>
      <c r="I12" s="29">
        <f t="shared" si="4"/>
        <v>1</v>
      </c>
      <c r="J12" s="29">
        <f t="shared" si="4"/>
        <v>0</v>
      </c>
      <c r="K12" s="29">
        <f t="shared" si="4"/>
        <v>1</v>
      </c>
      <c r="L12" s="29">
        <f t="shared" si="4"/>
        <v>0</v>
      </c>
      <c r="M12" s="29">
        <f t="shared" si="4"/>
        <v>0</v>
      </c>
      <c r="N12" s="29">
        <f t="shared" si="4"/>
        <v>8</v>
      </c>
      <c r="O12" s="29">
        <f t="shared" si="4"/>
        <v>0</v>
      </c>
      <c r="P12" s="29">
        <f t="shared" si="4"/>
        <v>1</v>
      </c>
      <c r="Q12" s="29">
        <f t="shared" si="4"/>
        <v>0</v>
      </c>
      <c r="R12" s="29">
        <f t="shared" si="4"/>
        <v>7</v>
      </c>
      <c r="S12" s="29">
        <f t="shared" si="4"/>
        <v>0</v>
      </c>
      <c r="T12" s="29">
        <f t="shared" si="4"/>
        <v>0</v>
      </c>
      <c r="U12" s="29">
        <f t="shared" si="4"/>
        <v>0</v>
      </c>
    </row>
    <row r="13" spans="1:21">
      <c r="A13" s="9"/>
      <c r="B13" s="7" t="s">
        <v>52</v>
      </c>
      <c r="C13" s="18"/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</row>
    <row r="14" spans="1:21">
      <c r="A14" s="9"/>
      <c r="B14" s="7" t="s">
        <v>55</v>
      </c>
      <c r="C14" s="18"/>
      <c r="D14" s="30">
        <v>3</v>
      </c>
      <c r="E14" s="30">
        <v>0</v>
      </c>
      <c r="F14" s="30">
        <v>1</v>
      </c>
      <c r="G14" s="30">
        <v>2</v>
      </c>
      <c r="H14" s="30">
        <v>1</v>
      </c>
      <c r="I14" s="30">
        <v>0</v>
      </c>
      <c r="J14" s="30">
        <v>0</v>
      </c>
      <c r="K14" s="30">
        <v>1</v>
      </c>
      <c r="L14" s="30">
        <v>0</v>
      </c>
      <c r="M14" s="30">
        <v>0</v>
      </c>
      <c r="N14" s="30">
        <v>3</v>
      </c>
      <c r="O14" s="30">
        <v>0</v>
      </c>
      <c r="P14" s="30">
        <v>1</v>
      </c>
      <c r="Q14" s="30">
        <v>0</v>
      </c>
      <c r="R14" s="30">
        <v>2</v>
      </c>
      <c r="S14" s="30">
        <v>0</v>
      </c>
      <c r="T14" s="30">
        <v>0</v>
      </c>
      <c r="U14" s="30">
        <v>0</v>
      </c>
    </row>
    <row r="15" spans="1:21">
      <c r="A15" s="9"/>
      <c r="B15" s="7" t="s">
        <v>12</v>
      </c>
      <c r="C15" s="18"/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</row>
    <row r="16" spans="1:21">
      <c r="A16" s="9"/>
      <c r="B16" s="7" t="s">
        <v>56</v>
      </c>
      <c r="C16" s="18"/>
      <c r="D16" s="30">
        <v>1</v>
      </c>
      <c r="E16" s="30">
        <v>0</v>
      </c>
      <c r="F16" s="30">
        <v>0</v>
      </c>
      <c r="G16" s="30">
        <v>1</v>
      </c>
      <c r="H16" s="30">
        <v>0</v>
      </c>
      <c r="I16" s="30">
        <v>1</v>
      </c>
      <c r="J16" s="30">
        <v>0</v>
      </c>
      <c r="K16" s="30">
        <v>0</v>
      </c>
      <c r="L16" s="30">
        <v>0</v>
      </c>
      <c r="M16" s="30">
        <v>0</v>
      </c>
      <c r="N16" s="30">
        <v>2</v>
      </c>
      <c r="O16" s="30">
        <v>0</v>
      </c>
      <c r="P16" s="30">
        <v>0</v>
      </c>
      <c r="Q16" s="30">
        <v>0</v>
      </c>
      <c r="R16" s="30">
        <v>2</v>
      </c>
      <c r="S16" s="30">
        <v>0</v>
      </c>
      <c r="T16" s="30">
        <v>0</v>
      </c>
      <c r="U16" s="30">
        <v>0</v>
      </c>
    </row>
    <row r="17" spans="1:21">
      <c r="A17" s="9"/>
      <c r="B17" s="7" t="s">
        <v>57</v>
      </c>
      <c r="C17" s="18"/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</row>
    <row r="18" spans="1:21">
      <c r="A18" s="9"/>
      <c r="B18" s="7" t="s">
        <v>61</v>
      </c>
      <c r="C18" s="18"/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</row>
    <row r="19" spans="1:21">
      <c r="A19" s="9"/>
      <c r="B19" s="7" t="s">
        <v>41</v>
      </c>
      <c r="C19" s="18"/>
      <c r="D19" s="30">
        <v>1</v>
      </c>
      <c r="E19" s="30">
        <v>0</v>
      </c>
      <c r="F19" s="30">
        <v>1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1</v>
      </c>
      <c r="O19" s="30">
        <v>0</v>
      </c>
      <c r="P19" s="30">
        <v>0</v>
      </c>
      <c r="Q19" s="30">
        <v>0</v>
      </c>
      <c r="R19" s="30">
        <v>1</v>
      </c>
      <c r="S19" s="30">
        <v>0</v>
      </c>
      <c r="T19" s="30">
        <v>0</v>
      </c>
      <c r="U19" s="30">
        <v>0</v>
      </c>
    </row>
    <row r="20" spans="1:21">
      <c r="A20" s="9"/>
      <c r="B20" s="7" t="s">
        <v>62</v>
      </c>
      <c r="C20" s="18"/>
      <c r="D20" s="30">
        <v>1</v>
      </c>
      <c r="E20" s="30">
        <v>0</v>
      </c>
      <c r="F20" s="30">
        <v>1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1</v>
      </c>
      <c r="O20" s="30">
        <v>0</v>
      </c>
      <c r="P20" s="30">
        <v>0</v>
      </c>
      <c r="Q20" s="30">
        <v>0</v>
      </c>
      <c r="R20" s="30">
        <v>1</v>
      </c>
      <c r="S20" s="30">
        <v>0</v>
      </c>
      <c r="T20" s="30">
        <v>0</v>
      </c>
      <c r="U20" s="30">
        <v>0</v>
      </c>
    </row>
    <row r="21" spans="1:21">
      <c r="A21" s="9"/>
      <c r="B21" s="7" t="s">
        <v>5</v>
      </c>
      <c r="C21" s="18"/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</row>
    <row r="22" spans="1:21">
      <c r="A22" s="9"/>
      <c r="B22" s="7" t="s">
        <v>54</v>
      </c>
      <c r="C22" s="18"/>
      <c r="D22" s="30">
        <v>1</v>
      </c>
      <c r="E22" s="30">
        <v>0</v>
      </c>
      <c r="F22" s="30">
        <v>1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1</v>
      </c>
      <c r="O22" s="30">
        <v>0</v>
      </c>
      <c r="P22" s="30">
        <v>0</v>
      </c>
      <c r="Q22" s="30">
        <v>0</v>
      </c>
      <c r="R22" s="30">
        <v>1</v>
      </c>
      <c r="S22" s="30">
        <v>0</v>
      </c>
      <c r="T22" s="30">
        <v>0</v>
      </c>
      <c r="U22" s="30">
        <v>0</v>
      </c>
    </row>
    <row r="23" spans="1:21" ht="14.25" customHeight="1">
      <c r="A23" s="9"/>
      <c r="B23" s="6" t="s">
        <v>13</v>
      </c>
      <c r="C23" s="17"/>
      <c r="D23" s="29">
        <f t="shared" ref="D23:U23" si="5">SUM(D24:D37)</f>
        <v>1</v>
      </c>
      <c r="E23" s="29">
        <f t="shared" si="5"/>
        <v>0</v>
      </c>
      <c r="F23" s="29">
        <f t="shared" si="5"/>
        <v>1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29">
        <f t="shared" si="5"/>
        <v>1</v>
      </c>
      <c r="O23" s="29">
        <f t="shared" si="5"/>
        <v>0</v>
      </c>
      <c r="P23" s="29">
        <f t="shared" si="5"/>
        <v>0</v>
      </c>
      <c r="Q23" s="29">
        <f t="shared" si="5"/>
        <v>0</v>
      </c>
      <c r="R23" s="29">
        <f t="shared" si="5"/>
        <v>1</v>
      </c>
      <c r="S23" s="29">
        <f t="shared" si="5"/>
        <v>0</v>
      </c>
      <c r="T23" s="29">
        <f t="shared" si="5"/>
        <v>0</v>
      </c>
      <c r="U23" s="29">
        <f t="shared" si="5"/>
        <v>0</v>
      </c>
    </row>
    <row r="24" spans="1:21">
      <c r="A24" s="9"/>
      <c r="B24" s="7" t="s">
        <v>63</v>
      </c>
      <c r="C24" s="18"/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</row>
    <row r="25" spans="1:21">
      <c r="A25" s="9"/>
      <c r="B25" s="7" t="s">
        <v>50</v>
      </c>
      <c r="C25" s="18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</row>
    <row r="26" spans="1:21">
      <c r="A26" s="9"/>
      <c r="B26" s="7" t="s">
        <v>64</v>
      </c>
      <c r="C26" s="18"/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</row>
    <row r="27" spans="1:21">
      <c r="A27" s="9"/>
      <c r="B27" s="7" t="s">
        <v>67</v>
      </c>
      <c r="C27" s="18"/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</row>
    <row r="28" spans="1:21">
      <c r="A28" s="9"/>
      <c r="B28" s="7" t="s">
        <v>48</v>
      </c>
      <c r="C28" s="18"/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</row>
    <row r="29" spans="1:21">
      <c r="A29" s="9"/>
      <c r="B29" s="7" t="s">
        <v>33</v>
      </c>
      <c r="C29" s="18"/>
      <c r="D29" s="30">
        <v>1</v>
      </c>
      <c r="E29" s="30">
        <v>0</v>
      </c>
      <c r="F29" s="30">
        <v>1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1</v>
      </c>
      <c r="O29" s="30">
        <v>0</v>
      </c>
      <c r="P29" s="30">
        <v>0</v>
      </c>
      <c r="Q29" s="30">
        <v>0</v>
      </c>
      <c r="R29" s="30">
        <v>1</v>
      </c>
      <c r="S29" s="30">
        <v>0</v>
      </c>
      <c r="T29" s="30">
        <v>0</v>
      </c>
      <c r="U29" s="30">
        <v>0</v>
      </c>
    </row>
    <row r="30" spans="1:21">
      <c r="A30" s="9"/>
      <c r="B30" s="7" t="s">
        <v>31</v>
      </c>
      <c r="C30" s="18"/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</row>
    <row r="31" spans="1:21">
      <c r="A31" s="9"/>
      <c r="B31" s="7" t="s">
        <v>68</v>
      </c>
      <c r="C31" s="18"/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</row>
    <row r="32" spans="1:21">
      <c r="A32" s="9"/>
      <c r="B32" s="7" t="s">
        <v>19</v>
      </c>
      <c r="C32" s="18"/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</row>
    <row r="33" spans="1:21">
      <c r="A33" s="9"/>
      <c r="B33" s="7" t="s">
        <v>70</v>
      </c>
      <c r="C33" s="18"/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</row>
    <row r="34" spans="1:21">
      <c r="A34" s="9"/>
      <c r="B34" s="7" t="s">
        <v>71</v>
      </c>
      <c r="C34" s="18"/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</row>
    <row r="35" spans="1:21">
      <c r="A35" s="9"/>
      <c r="B35" s="7" t="s">
        <v>72</v>
      </c>
      <c r="C35" s="18"/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</row>
    <row r="36" spans="1:21">
      <c r="A36" s="9"/>
      <c r="B36" s="7" t="s">
        <v>34</v>
      </c>
      <c r="C36" s="18"/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</row>
    <row r="37" spans="1:21">
      <c r="A37" s="9"/>
      <c r="B37" s="7" t="s">
        <v>42</v>
      </c>
      <c r="C37" s="18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</row>
    <row r="38" spans="1:21">
      <c r="A38" s="9"/>
      <c r="B38" s="9"/>
      <c r="C38" s="2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ht="13.5" customHeight="1">
      <c r="A39" s="8" t="s">
        <v>23</v>
      </c>
      <c r="B39" s="8"/>
      <c r="C39" s="19"/>
      <c r="D39" s="29">
        <f t="shared" ref="D39:U39" si="6">D40+D57</f>
        <v>83</v>
      </c>
      <c r="E39" s="29">
        <f t="shared" si="6"/>
        <v>0</v>
      </c>
      <c r="F39" s="29">
        <f t="shared" si="6"/>
        <v>0</v>
      </c>
      <c r="G39" s="29">
        <f t="shared" si="6"/>
        <v>83</v>
      </c>
      <c r="H39" s="29">
        <f t="shared" si="6"/>
        <v>33</v>
      </c>
      <c r="I39" s="29">
        <f t="shared" si="6"/>
        <v>40</v>
      </c>
      <c r="J39" s="29">
        <f t="shared" si="6"/>
        <v>2</v>
      </c>
      <c r="K39" s="29">
        <f t="shared" si="6"/>
        <v>4</v>
      </c>
      <c r="L39" s="29">
        <f t="shared" si="6"/>
        <v>4</v>
      </c>
      <c r="M39" s="29">
        <f t="shared" si="6"/>
        <v>0</v>
      </c>
      <c r="N39" s="29">
        <f t="shared" si="6"/>
        <v>246</v>
      </c>
      <c r="O39" s="29">
        <f t="shared" si="6"/>
        <v>16</v>
      </c>
      <c r="P39" s="29">
        <f t="shared" si="6"/>
        <v>3</v>
      </c>
      <c r="Q39" s="29">
        <f t="shared" si="6"/>
        <v>1</v>
      </c>
      <c r="R39" s="29">
        <f t="shared" si="6"/>
        <v>241</v>
      </c>
      <c r="S39" s="29">
        <f t="shared" si="6"/>
        <v>14</v>
      </c>
      <c r="T39" s="29">
        <f t="shared" si="6"/>
        <v>2</v>
      </c>
      <c r="U39" s="29">
        <f t="shared" si="6"/>
        <v>1</v>
      </c>
    </row>
    <row r="40" spans="1:21" ht="13.5" customHeight="1">
      <c r="A40" s="7"/>
      <c r="B40" s="6" t="s">
        <v>14</v>
      </c>
      <c r="C40" s="17"/>
      <c r="D40" s="29">
        <f t="shared" ref="D40:U40" si="7">SUM(D42:D56)</f>
        <v>82</v>
      </c>
      <c r="E40" s="29">
        <f t="shared" si="7"/>
        <v>0</v>
      </c>
      <c r="F40" s="29">
        <f t="shared" si="7"/>
        <v>0</v>
      </c>
      <c r="G40" s="29">
        <f t="shared" si="7"/>
        <v>82</v>
      </c>
      <c r="H40" s="29">
        <f t="shared" si="7"/>
        <v>32</v>
      </c>
      <c r="I40" s="29">
        <f t="shared" si="7"/>
        <v>40</v>
      </c>
      <c r="J40" s="29">
        <f t="shared" si="7"/>
        <v>2</v>
      </c>
      <c r="K40" s="29">
        <f t="shared" si="7"/>
        <v>4</v>
      </c>
      <c r="L40" s="29">
        <f t="shared" si="7"/>
        <v>4</v>
      </c>
      <c r="M40" s="29">
        <f t="shared" si="7"/>
        <v>0</v>
      </c>
      <c r="N40" s="29">
        <f t="shared" si="7"/>
        <v>245</v>
      </c>
      <c r="O40" s="29">
        <f t="shared" si="7"/>
        <v>16</v>
      </c>
      <c r="P40" s="29">
        <f t="shared" si="7"/>
        <v>3</v>
      </c>
      <c r="Q40" s="29">
        <f t="shared" si="7"/>
        <v>1</v>
      </c>
      <c r="R40" s="29">
        <f t="shared" si="7"/>
        <v>240</v>
      </c>
      <c r="S40" s="29">
        <f t="shared" si="7"/>
        <v>14</v>
      </c>
      <c r="T40" s="29">
        <f t="shared" si="7"/>
        <v>2</v>
      </c>
      <c r="U40" s="29">
        <f t="shared" si="7"/>
        <v>1</v>
      </c>
    </row>
    <row r="41" spans="1:21">
      <c r="A41" s="7"/>
      <c r="B41" s="7" t="s">
        <v>27</v>
      </c>
      <c r="C41" s="18"/>
      <c r="D41" s="29">
        <f t="shared" ref="D41:U41" si="8">SUM(D42:D51)</f>
        <v>78</v>
      </c>
      <c r="E41" s="29">
        <f t="shared" si="8"/>
        <v>0</v>
      </c>
      <c r="F41" s="29">
        <f t="shared" si="8"/>
        <v>0</v>
      </c>
      <c r="G41" s="29">
        <f t="shared" si="8"/>
        <v>78</v>
      </c>
      <c r="H41" s="29">
        <f t="shared" si="8"/>
        <v>29</v>
      </c>
      <c r="I41" s="29">
        <f t="shared" si="8"/>
        <v>40</v>
      </c>
      <c r="J41" s="29">
        <f t="shared" si="8"/>
        <v>1</v>
      </c>
      <c r="K41" s="29">
        <f t="shared" si="8"/>
        <v>4</v>
      </c>
      <c r="L41" s="29">
        <f t="shared" si="8"/>
        <v>4</v>
      </c>
      <c r="M41" s="29">
        <f t="shared" si="8"/>
        <v>0</v>
      </c>
      <c r="N41" s="29">
        <f t="shared" si="8"/>
        <v>225</v>
      </c>
      <c r="O41" s="29">
        <f t="shared" si="8"/>
        <v>16</v>
      </c>
      <c r="P41" s="29">
        <f t="shared" si="8"/>
        <v>3</v>
      </c>
      <c r="Q41" s="29">
        <f t="shared" si="8"/>
        <v>1</v>
      </c>
      <c r="R41" s="29">
        <f t="shared" si="8"/>
        <v>220</v>
      </c>
      <c r="S41" s="29">
        <f t="shared" si="8"/>
        <v>14</v>
      </c>
      <c r="T41" s="29">
        <f t="shared" si="8"/>
        <v>2</v>
      </c>
      <c r="U41" s="29">
        <f t="shared" si="8"/>
        <v>1</v>
      </c>
    </row>
    <row r="42" spans="1:21">
      <c r="A42" s="7"/>
      <c r="B42" s="7"/>
      <c r="C42" s="18" t="s">
        <v>73</v>
      </c>
      <c r="D42" s="30">
        <v>43</v>
      </c>
      <c r="E42" s="30">
        <v>0</v>
      </c>
      <c r="F42" s="30">
        <v>0</v>
      </c>
      <c r="G42" s="30">
        <v>43</v>
      </c>
      <c r="H42" s="30">
        <v>18</v>
      </c>
      <c r="I42" s="30">
        <v>22</v>
      </c>
      <c r="J42" s="30">
        <v>1</v>
      </c>
      <c r="K42" s="30">
        <v>2</v>
      </c>
      <c r="L42" s="30">
        <v>0</v>
      </c>
      <c r="M42" s="30">
        <v>0</v>
      </c>
      <c r="N42" s="30">
        <v>133</v>
      </c>
      <c r="O42" s="30">
        <v>8</v>
      </c>
      <c r="P42" s="30">
        <v>3</v>
      </c>
      <c r="Q42" s="30">
        <v>1</v>
      </c>
      <c r="R42" s="30">
        <v>130</v>
      </c>
      <c r="S42" s="30">
        <v>7</v>
      </c>
      <c r="T42" s="30">
        <v>0</v>
      </c>
      <c r="U42" s="30">
        <v>0</v>
      </c>
    </row>
    <row r="43" spans="1:21">
      <c r="A43" s="7"/>
      <c r="B43" s="7"/>
      <c r="C43" s="18" t="s">
        <v>59</v>
      </c>
      <c r="D43" s="30">
        <v>8</v>
      </c>
      <c r="E43" s="30">
        <v>0</v>
      </c>
      <c r="F43" s="30">
        <v>0</v>
      </c>
      <c r="G43" s="30">
        <v>8</v>
      </c>
      <c r="H43" s="30">
        <v>4</v>
      </c>
      <c r="I43" s="30">
        <v>4</v>
      </c>
      <c r="J43" s="30">
        <v>0</v>
      </c>
      <c r="K43" s="30">
        <v>0</v>
      </c>
      <c r="L43" s="30">
        <v>0</v>
      </c>
      <c r="M43" s="30">
        <v>0</v>
      </c>
      <c r="N43" s="30">
        <v>26</v>
      </c>
      <c r="O43" s="30">
        <v>5</v>
      </c>
      <c r="P43" s="30">
        <v>0</v>
      </c>
      <c r="Q43" s="30">
        <v>0</v>
      </c>
      <c r="R43" s="30">
        <v>24</v>
      </c>
      <c r="S43" s="30">
        <v>4</v>
      </c>
      <c r="T43" s="30">
        <v>2</v>
      </c>
      <c r="U43" s="30">
        <v>1</v>
      </c>
    </row>
    <row r="44" spans="1:21">
      <c r="A44" s="7"/>
      <c r="B44" s="7"/>
      <c r="C44" s="18" t="s">
        <v>76</v>
      </c>
      <c r="D44" s="30">
        <v>8</v>
      </c>
      <c r="E44" s="30">
        <v>0</v>
      </c>
      <c r="F44" s="30">
        <v>0</v>
      </c>
      <c r="G44" s="30">
        <v>8</v>
      </c>
      <c r="H44" s="30">
        <v>4</v>
      </c>
      <c r="I44" s="30">
        <v>2</v>
      </c>
      <c r="J44" s="30">
        <v>0</v>
      </c>
      <c r="K44" s="30">
        <v>2</v>
      </c>
      <c r="L44" s="30">
        <v>0</v>
      </c>
      <c r="M44" s="30">
        <v>0</v>
      </c>
      <c r="N44" s="30">
        <v>26</v>
      </c>
      <c r="O44" s="30">
        <v>0</v>
      </c>
      <c r="P44" s="30">
        <v>0</v>
      </c>
      <c r="Q44" s="30">
        <v>0</v>
      </c>
      <c r="R44" s="30">
        <v>26</v>
      </c>
      <c r="S44" s="30">
        <v>0</v>
      </c>
      <c r="T44" s="30">
        <v>0</v>
      </c>
      <c r="U44" s="30">
        <v>0</v>
      </c>
    </row>
    <row r="45" spans="1:21">
      <c r="A45" s="7"/>
      <c r="B45" s="7"/>
      <c r="C45" s="18" t="s">
        <v>77</v>
      </c>
      <c r="D45" s="30">
        <v>2</v>
      </c>
      <c r="E45" s="30">
        <v>0</v>
      </c>
      <c r="F45" s="30">
        <v>0</v>
      </c>
      <c r="G45" s="30">
        <v>2</v>
      </c>
      <c r="H45" s="30">
        <v>1</v>
      </c>
      <c r="I45" s="30">
        <v>0</v>
      </c>
      <c r="J45" s="30">
        <v>0</v>
      </c>
      <c r="K45" s="30">
        <v>0</v>
      </c>
      <c r="L45" s="30">
        <v>1</v>
      </c>
      <c r="M45" s="30">
        <v>0</v>
      </c>
      <c r="N45" s="30">
        <v>10</v>
      </c>
      <c r="O45" s="30">
        <v>0</v>
      </c>
      <c r="P45" s="30">
        <v>0</v>
      </c>
      <c r="Q45" s="30">
        <v>0</v>
      </c>
      <c r="R45" s="30">
        <v>10</v>
      </c>
      <c r="S45" s="30">
        <v>0</v>
      </c>
      <c r="T45" s="30">
        <v>0</v>
      </c>
      <c r="U45" s="30">
        <v>0</v>
      </c>
    </row>
    <row r="46" spans="1:21">
      <c r="A46" s="7"/>
      <c r="B46" s="7"/>
      <c r="C46" s="18" t="s">
        <v>78</v>
      </c>
      <c r="D46" s="30">
        <v>6</v>
      </c>
      <c r="E46" s="30">
        <v>0</v>
      </c>
      <c r="F46" s="30">
        <v>0</v>
      </c>
      <c r="G46" s="30">
        <v>6</v>
      </c>
      <c r="H46" s="30">
        <v>1</v>
      </c>
      <c r="I46" s="30">
        <v>5</v>
      </c>
      <c r="J46" s="30">
        <v>0</v>
      </c>
      <c r="K46" s="30">
        <v>0</v>
      </c>
      <c r="L46" s="30">
        <v>0</v>
      </c>
      <c r="M46" s="30">
        <v>0</v>
      </c>
      <c r="N46" s="30">
        <v>13</v>
      </c>
      <c r="O46" s="30">
        <v>0</v>
      </c>
      <c r="P46" s="30">
        <v>0</v>
      </c>
      <c r="Q46" s="30">
        <v>0</v>
      </c>
      <c r="R46" s="30">
        <v>13</v>
      </c>
      <c r="S46" s="30">
        <v>0</v>
      </c>
      <c r="T46" s="30">
        <v>0</v>
      </c>
      <c r="U46" s="30">
        <v>0</v>
      </c>
    </row>
    <row r="47" spans="1:21">
      <c r="A47" s="7"/>
      <c r="B47" s="7"/>
      <c r="C47" s="18" t="s">
        <v>58</v>
      </c>
      <c r="D47" s="30">
        <v>6</v>
      </c>
      <c r="E47" s="30">
        <v>0</v>
      </c>
      <c r="F47" s="30">
        <v>0</v>
      </c>
      <c r="G47" s="30">
        <v>6</v>
      </c>
      <c r="H47" s="30">
        <v>0</v>
      </c>
      <c r="I47" s="30">
        <v>5</v>
      </c>
      <c r="J47" s="30">
        <v>0</v>
      </c>
      <c r="K47" s="30">
        <v>0</v>
      </c>
      <c r="L47" s="30">
        <v>1</v>
      </c>
      <c r="M47" s="30">
        <v>0</v>
      </c>
      <c r="N47" s="30">
        <v>10</v>
      </c>
      <c r="O47" s="30">
        <v>0</v>
      </c>
      <c r="P47" s="30">
        <v>0</v>
      </c>
      <c r="Q47" s="30">
        <v>0</v>
      </c>
      <c r="R47" s="30">
        <v>10</v>
      </c>
      <c r="S47" s="30">
        <v>0</v>
      </c>
      <c r="T47" s="30">
        <v>0</v>
      </c>
      <c r="U47" s="30">
        <v>0</v>
      </c>
    </row>
    <row r="48" spans="1:21">
      <c r="A48" s="7"/>
      <c r="B48" s="7"/>
      <c r="C48" s="18" t="s">
        <v>45</v>
      </c>
      <c r="D48" s="30">
        <v>4</v>
      </c>
      <c r="E48" s="30">
        <v>0</v>
      </c>
      <c r="F48" s="30">
        <v>0</v>
      </c>
      <c r="G48" s="30">
        <v>4</v>
      </c>
      <c r="H48" s="30">
        <v>0</v>
      </c>
      <c r="I48" s="30">
        <v>2</v>
      </c>
      <c r="J48" s="30">
        <v>0</v>
      </c>
      <c r="K48" s="30">
        <v>0</v>
      </c>
      <c r="L48" s="30">
        <v>2</v>
      </c>
      <c r="M48" s="30">
        <v>0</v>
      </c>
      <c r="N48" s="30">
        <v>3</v>
      </c>
      <c r="O48" s="30">
        <v>3</v>
      </c>
      <c r="P48" s="30">
        <v>0</v>
      </c>
      <c r="Q48" s="30">
        <v>0</v>
      </c>
      <c r="R48" s="30">
        <v>3</v>
      </c>
      <c r="S48" s="30">
        <v>3</v>
      </c>
      <c r="T48" s="30">
        <v>0</v>
      </c>
      <c r="U48" s="30">
        <v>0</v>
      </c>
    </row>
    <row r="49" spans="1:21">
      <c r="A49" s="7"/>
      <c r="B49" s="7"/>
      <c r="C49" s="18" t="s">
        <v>0</v>
      </c>
      <c r="D49" s="30">
        <v>1</v>
      </c>
      <c r="E49" s="30">
        <v>0</v>
      </c>
      <c r="F49" s="30">
        <v>0</v>
      </c>
      <c r="G49" s="30">
        <v>1</v>
      </c>
      <c r="H49" s="30">
        <v>1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4</v>
      </c>
      <c r="O49" s="30">
        <v>0</v>
      </c>
      <c r="P49" s="30">
        <v>0</v>
      </c>
      <c r="Q49" s="30">
        <v>0</v>
      </c>
      <c r="R49" s="30">
        <v>4</v>
      </c>
      <c r="S49" s="30">
        <v>0</v>
      </c>
      <c r="T49" s="30">
        <v>0</v>
      </c>
      <c r="U49" s="30">
        <v>0</v>
      </c>
    </row>
    <row r="50" spans="1:21">
      <c r="A50" s="7"/>
      <c r="B50" s="7"/>
      <c r="C50" s="18" t="s">
        <v>79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</row>
    <row r="51" spans="1:21">
      <c r="A51" s="7"/>
      <c r="B51" s="7"/>
      <c r="C51" s="18" t="s">
        <v>20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</row>
    <row r="52" spans="1:21">
      <c r="A52" s="7"/>
      <c r="B52" s="7" t="s">
        <v>80</v>
      </c>
      <c r="C52" s="18"/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</row>
    <row r="53" spans="1:21">
      <c r="A53" s="7"/>
      <c r="B53" s="7" t="s">
        <v>81</v>
      </c>
      <c r="C53" s="18"/>
      <c r="D53" s="30">
        <v>1</v>
      </c>
      <c r="E53" s="30">
        <v>0</v>
      </c>
      <c r="F53" s="30">
        <v>0</v>
      </c>
      <c r="G53" s="30">
        <v>1</v>
      </c>
      <c r="H53" s="30">
        <v>1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5</v>
      </c>
      <c r="O53" s="30">
        <v>0</v>
      </c>
      <c r="P53" s="30">
        <v>0</v>
      </c>
      <c r="Q53" s="30">
        <v>0</v>
      </c>
      <c r="R53" s="30">
        <v>5</v>
      </c>
      <c r="S53" s="30">
        <v>0</v>
      </c>
      <c r="T53" s="30">
        <v>0</v>
      </c>
      <c r="U53" s="30">
        <v>0</v>
      </c>
    </row>
    <row r="54" spans="1:21">
      <c r="A54" s="7"/>
      <c r="B54" s="7" t="s">
        <v>83</v>
      </c>
      <c r="C54" s="18"/>
      <c r="D54" s="30">
        <v>2</v>
      </c>
      <c r="E54" s="30">
        <v>0</v>
      </c>
      <c r="F54" s="30">
        <v>0</v>
      </c>
      <c r="G54" s="30">
        <v>2</v>
      </c>
      <c r="H54" s="30">
        <v>2</v>
      </c>
      <c r="I54" s="30">
        <v>0</v>
      </c>
      <c r="J54" s="30">
        <v>0</v>
      </c>
      <c r="K54" s="30">
        <v>0</v>
      </c>
      <c r="L54" s="30">
        <v>0</v>
      </c>
      <c r="M54" s="30">
        <v>0</v>
      </c>
      <c r="N54" s="39">
        <v>14</v>
      </c>
      <c r="O54" s="39">
        <v>0</v>
      </c>
      <c r="P54" s="39">
        <v>0</v>
      </c>
      <c r="Q54" s="39">
        <v>0</v>
      </c>
      <c r="R54" s="39">
        <v>14</v>
      </c>
      <c r="S54" s="39">
        <v>0</v>
      </c>
      <c r="T54" s="39">
        <v>0</v>
      </c>
      <c r="U54" s="39">
        <v>0</v>
      </c>
    </row>
    <row r="55" spans="1:21">
      <c r="A55" s="7"/>
      <c r="B55" s="7" t="s">
        <v>84</v>
      </c>
      <c r="C55" s="18"/>
      <c r="D55" s="30">
        <v>1</v>
      </c>
      <c r="E55" s="30">
        <v>0</v>
      </c>
      <c r="F55" s="30">
        <v>0</v>
      </c>
      <c r="G55" s="30">
        <v>1</v>
      </c>
      <c r="H55" s="30">
        <v>0</v>
      </c>
      <c r="I55" s="30">
        <v>0</v>
      </c>
      <c r="J55" s="30">
        <v>1</v>
      </c>
      <c r="K55" s="30">
        <v>0</v>
      </c>
      <c r="L55" s="30">
        <v>0</v>
      </c>
      <c r="M55" s="30">
        <v>0</v>
      </c>
      <c r="N55" s="30">
        <v>1</v>
      </c>
      <c r="O55" s="30">
        <v>0</v>
      </c>
      <c r="P55" s="30">
        <v>0</v>
      </c>
      <c r="Q55" s="30">
        <v>0</v>
      </c>
      <c r="R55" s="30">
        <v>1</v>
      </c>
      <c r="S55" s="30">
        <v>0</v>
      </c>
      <c r="T55" s="30">
        <v>0</v>
      </c>
      <c r="U55" s="30">
        <v>0</v>
      </c>
    </row>
    <row r="56" spans="1:21">
      <c r="A56" s="7"/>
      <c r="B56" s="7" t="s">
        <v>85</v>
      </c>
      <c r="C56" s="18"/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</row>
    <row r="57" spans="1:21" ht="14.25" customHeight="1">
      <c r="A57" s="7"/>
      <c r="B57" s="6" t="s">
        <v>13</v>
      </c>
      <c r="C57" s="17"/>
      <c r="D57" s="29">
        <f t="shared" ref="D57:U57" si="9">SUM(D58:D59)</f>
        <v>1</v>
      </c>
      <c r="E57" s="29">
        <f t="shared" si="9"/>
        <v>0</v>
      </c>
      <c r="F57" s="29">
        <f t="shared" si="9"/>
        <v>0</v>
      </c>
      <c r="G57" s="29">
        <f t="shared" si="9"/>
        <v>1</v>
      </c>
      <c r="H57" s="29">
        <f t="shared" si="9"/>
        <v>1</v>
      </c>
      <c r="I57" s="29">
        <f t="shared" si="9"/>
        <v>0</v>
      </c>
      <c r="J57" s="29">
        <f t="shared" si="9"/>
        <v>0</v>
      </c>
      <c r="K57" s="29">
        <f t="shared" si="9"/>
        <v>0</v>
      </c>
      <c r="L57" s="29">
        <f t="shared" si="9"/>
        <v>0</v>
      </c>
      <c r="M57" s="29">
        <f t="shared" si="9"/>
        <v>0</v>
      </c>
      <c r="N57" s="29">
        <f t="shared" si="9"/>
        <v>1</v>
      </c>
      <c r="O57" s="29">
        <f t="shared" si="9"/>
        <v>0</v>
      </c>
      <c r="P57" s="29">
        <f t="shared" si="9"/>
        <v>0</v>
      </c>
      <c r="Q57" s="29">
        <f t="shared" si="9"/>
        <v>0</v>
      </c>
      <c r="R57" s="29">
        <f t="shared" si="9"/>
        <v>1</v>
      </c>
      <c r="S57" s="29">
        <f t="shared" si="9"/>
        <v>0</v>
      </c>
      <c r="T57" s="29">
        <f t="shared" si="9"/>
        <v>0</v>
      </c>
      <c r="U57" s="29">
        <f t="shared" si="9"/>
        <v>0</v>
      </c>
    </row>
    <row r="58" spans="1:21">
      <c r="A58" s="7"/>
      <c r="B58" s="7" t="s">
        <v>86</v>
      </c>
      <c r="C58" s="18"/>
      <c r="D58" s="30">
        <v>1</v>
      </c>
      <c r="E58" s="30">
        <v>0</v>
      </c>
      <c r="F58" s="30">
        <v>0</v>
      </c>
      <c r="G58" s="30">
        <v>1</v>
      </c>
      <c r="H58" s="30">
        <v>1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1</v>
      </c>
      <c r="O58" s="30">
        <v>0</v>
      </c>
      <c r="P58" s="30">
        <v>0</v>
      </c>
      <c r="Q58" s="30">
        <v>0</v>
      </c>
      <c r="R58" s="30">
        <v>1</v>
      </c>
      <c r="S58" s="30">
        <v>0</v>
      </c>
      <c r="T58" s="30">
        <v>0</v>
      </c>
      <c r="U58" s="30">
        <v>0</v>
      </c>
    </row>
    <row r="59" spans="1:21">
      <c r="A59" s="7"/>
      <c r="B59" s="7" t="s">
        <v>87</v>
      </c>
      <c r="C59" s="18"/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</row>
    <row r="60" spans="1:21">
      <c r="A60" s="9"/>
      <c r="B60" s="9"/>
      <c r="C60" s="20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</row>
    <row r="61" spans="1:21" ht="13.5" customHeight="1">
      <c r="A61" s="8" t="s">
        <v>29</v>
      </c>
      <c r="B61" s="8"/>
      <c r="C61" s="19"/>
      <c r="D61" s="29">
        <f t="shared" ref="D61:U61" si="10">SUM(D62:D63)</f>
        <v>6</v>
      </c>
      <c r="E61" s="29">
        <f t="shared" si="10"/>
        <v>0</v>
      </c>
      <c r="F61" s="29">
        <f t="shared" si="10"/>
        <v>1</v>
      </c>
      <c r="G61" s="29">
        <f t="shared" si="10"/>
        <v>5</v>
      </c>
      <c r="H61" s="29">
        <f t="shared" si="10"/>
        <v>0</v>
      </c>
      <c r="I61" s="29">
        <f t="shared" si="10"/>
        <v>2</v>
      </c>
      <c r="J61" s="29">
        <f t="shared" si="10"/>
        <v>0</v>
      </c>
      <c r="K61" s="29">
        <f t="shared" si="10"/>
        <v>2</v>
      </c>
      <c r="L61" s="29">
        <f t="shared" si="10"/>
        <v>1</v>
      </c>
      <c r="M61" s="29">
        <f t="shared" si="10"/>
        <v>0</v>
      </c>
      <c r="N61" s="29">
        <f t="shared" si="10"/>
        <v>3</v>
      </c>
      <c r="O61" s="29">
        <f t="shared" si="10"/>
        <v>1</v>
      </c>
      <c r="P61" s="29">
        <f t="shared" si="10"/>
        <v>1</v>
      </c>
      <c r="Q61" s="29">
        <f t="shared" si="10"/>
        <v>0</v>
      </c>
      <c r="R61" s="29">
        <f t="shared" si="10"/>
        <v>2</v>
      </c>
      <c r="S61" s="29">
        <f t="shared" si="10"/>
        <v>1</v>
      </c>
      <c r="T61" s="29">
        <f t="shared" si="10"/>
        <v>0</v>
      </c>
      <c r="U61" s="29">
        <f t="shared" si="10"/>
        <v>0</v>
      </c>
    </row>
    <row r="62" spans="1:21" ht="13.5" customHeight="1">
      <c r="A62" s="9"/>
      <c r="B62" s="7" t="s">
        <v>89</v>
      </c>
      <c r="C62" s="18"/>
      <c r="D62" s="30">
        <v>5</v>
      </c>
      <c r="E62" s="30">
        <v>0</v>
      </c>
      <c r="F62" s="30">
        <v>1</v>
      </c>
      <c r="G62" s="30">
        <v>4</v>
      </c>
      <c r="H62" s="30">
        <v>0</v>
      </c>
      <c r="I62" s="30">
        <v>1</v>
      </c>
      <c r="J62" s="30">
        <v>0</v>
      </c>
      <c r="K62" s="30">
        <v>2</v>
      </c>
      <c r="L62" s="30">
        <v>1</v>
      </c>
      <c r="M62" s="30">
        <v>0</v>
      </c>
      <c r="N62" s="30">
        <v>3</v>
      </c>
      <c r="O62" s="30">
        <v>1</v>
      </c>
      <c r="P62" s="30">
        <v>1</v>
      </c>
      <c r="Q62" s="30">
        <v>0</v>
      </c>
      <c r="R62" s="30">
        <v>2</v>
      </c>
      <c r="S62" s="30">
        <v>1</v>
      </c>
      <c r="T62" s="30">
        <v>0</v>
      </c>
      <c r="U62" s="30">
        <v>0</v>
      </c>
    </row>
    <row r="63" spans="1:21" ht="13.5" customHeight="1">
      <c r="A63" s="9"/>
      <c r="B63" s="6" t="s">
        <v>13</v>
      </c>
      <c r="C63" s="17"/>
      <c r="D63" s="29">
        <f t="shared" ref="D63:U63" si="11">SUM(D64:D82)</f>
        <v>1</v>
      </c>
      <c r="E63" s="29">
        <f t="shared" si="11"/>
        <v>0</v>
      </c>
      <c r="F63" s="29">
        <f t="shared" si="11"/>
        <v>0</v>
      </c>
      <c r="G63" s="29">
        <f t="shared" si="11"/>
        <v>1</v>
      </c>
      <c r="H63" s="29">
        <f t="shared" si="11"/>
        <v>0</v>
      </c>
      <c r="I63" s="29">
        <f t="shared" si="11"/>
        <v>1</v>
      </c>
      <c r="J63" s="29">
        <f t="shared" si="11"/>
        <v>0</v>
      </c>
      <c r="K63" s="29">
        <f t="shared" si="11"/>
        <v>0</v>
      </c>
      <c r="L63" s="29">
        <f t="shared" si="11"/>
        <v>0</v>
      </c>
      <c r="M63" s="29">
        <f t="shared" si="11"/>
        <v>0</v>
      </c>
      <c r="N63" s="29">
        <f t="shared" si="11"/>
        <v>0</v>
      </c>
      <c r="O63" s="29">
        <f t="shared" si="11"/>
        <v>0</v>
      </c>
      <c r="P63" s="29">
        <f t="shared" si="11"/>
        <v>0</v>
      </c>
      <c r="Q63" s="29">
        <f t="shared" si="11"/>
        <v>0</v>
      </c>
      <c r="R63" s="29">
        <f t="shared" si="11"/>
        <v>0</v>
      </c>
      <c r="S63" s="29">
        <f t="shared" si="11"/>
        <v>0</v>
      </c>
      <c r="T63" s="29">
        <f t="shared" si="11"/>
        <v>0</v>
      </c>
      <c r="U63" s="29">
        <f t="shared" si="11"/>
        <v>0</v>
      </c>
    </row>
    <row r="64" spans="1:21">
      <c r="A64" s="9"/>
      <c r="B64" s="7" t="s">
        <v>90</v>
      </c>
      <c r="C64" s="18"/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</row>
    <row r="65" spans="1:21">
      <c r="A65" s="9"/>
      <c r="B65" s="7" t="s">
        <v>92</v>
      </c>
      <c r="C65" s="18"/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</row>
    <row r="66" spans="1:21">
      <c r="A66" s="9"/>
      <c r="B66" s="7" t="s">
        <v>95</v>
      </c>
      <c r="C66" s="18"/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</row>
    <row r="67" spans="1:21">
      <c r="A67" s="9"/>
      <c r="B67" s="7" t="s">
        <v>96</v>
      </c>
      <c r="C67" s="18"/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</row>
    <row r="68" spans="1:21">
      <c r="A68" s="9"/>
      <c r="B68" s="7" t="s">
        <v>97</v>
      </c>
      <c r="C68" s="18"/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</row>
    <row r="69" spans="1:21">
      <c r="A69" s="9"/>
      <c r="B69" s="7" t="s">
        <v>98</v>
      </c>
      <c r="C69" s="18"/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</row>
    <row r="70" spans="1:21">
      <c r="A70" s="9"/>
      <c r="B70" s="7" t="s">
        <v>99</v>
      </c>
      <c r="C70" s="18"/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</row>
    <row r="71" spans="1:21">
      <c r="A71" s="9"/>
      <c r="B71" s="7" t="s">
        <v>100</v>
      </c>
      <c r="C71" s="18"/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</row>
    <row r="72" spans="1:21">
      <c r="A72" s="9"/>
      <c r="B72" s="7" t="s">
        <v>101</v>
      </c>
      <c r="C72" s="18"/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</row>
    <row r="73" spans="1:21">
      <c r="A73" s="9"/>
      <c r="B73" s="7" t="s">
        <v>103</v>
      </c>
      <c r="C73" s="18"/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</row>
    <row r="74" spans="1:21">
      <c r="A74" s="9"/>
      <c r="B74" s="7" t="s">
        <v>104</v>
      </c>
      <c r="C74" s="18"/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</row>
    <row r="75" spans="1:21" ht="13.5" customHeight="1">
      <c r="A75" s="9"/>
      <c r="B75" s="7" t="s">
        <v>93</v>
      </c>
      <c r="C75" s="18"/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</row>
    <row r="76" spans="1:21">
      <c r="A76" s="9"/>
      <c r="B76" s="7" t="s">
        <v>105</v>
      </c>
      <c r="C76" s="18"/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</row>
    <row r="77" spans="1:21" ht="14.25" customHeight="1">
      <c r="A77" s="9"/>
      <c r="B77" s="7" t="s">
        <v>107</v>
      </c>
      <c r="C77" s="18"/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</row>
    <row r="78" spans="1:21">
      <c r="A78" s="9"/>
      <c r="B78" s="7" t="s">
        <v>108</v>
      </c>
      <c r="C78" s="18"/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</row>
    <row r="79" spans="1:21">
      <c r="A79" s="9"/>
      <c r="B79" s="7" t="s">
        <v>109</v>
      </c>
      <c r="C79" s="18"/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</row>
    <row r="80" spans="1:21">
      <c r="A80" s="9"/>
      <c r="B80" s="7" t="s">
        <v>111</v>
      </c>
      <c r="C80" s="18"/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</row>
    <row r="81" spans="1:21">
      <c r="A81" s="9"/>
      <c r="B81" s="7" t="s">
        <v>113</v>
      </c>
      <c r="C81" s="18"/>
      <c r="D81" s="30">
        <v>1</v>
      </c>
      <c r="E81" s="30">
        <v>0</v>
      </c>
      <c r="F81" s="30">
        <v>0</v>
      </c>
      <c r="G81" s="30">
        <v>1</v>
      </c>
      <c r="H81" s="30">
        <v>0</v>
      </c>
      <c r="I81" s="30">
        <v>1</v>
      </c>
      <c r="J81" s="30">
        <v>0</v>
      </c>
      <c r="K81" s="30">
        <v>0</v>
      </c>
      <c r="L81" s="30">
        <v>0</v>
      </c>
      <c r="M81" s="30">
        <v>0</v>
      </c>
      <c r="N81" s="30"/>
      <c r="O81" s="30"/>
      <c r="P81" s="30"/>
      <c r="Q81" s="30"/>
      <c r="R81" s="30"/>
      <c r="S81" s="30"/>
      <c r="T81" s="30"/>
      <c r="U81" s="30"/>
    </row>
    <row r="82" spans="1:21">
      <c r="A82" s="9"/>
      <c r="B82" s="7" t="s">
        <v>114</v>
      </c>
      <c r="C82" s="18"/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</row>
    <row r="83" spans="1:21">
      <c r="A83" s="9"/>
      <c r="B83" s="9"/>
      <c r="C83" s="2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1:21" ht="13.5" customHeight="1">
      <c r="A84" s="8" t="s">
        <v>6</v>
      </c>
      <c r="B84" s="8"/>
      <c r="C84" s="19"/>
      <c r="D84" s="29">
        <f t="shared" ref="D84:U84" si="12">D85+D90</f>
        <v>10</v>
      </c>
      <c r="E84" s="29">
        <f t="shared" si="12"/>
        <v>0</v>
      </c>
      <c r="F84" s="29">
        <f t="shared" si="12"/>
        <v>1</v>
      </c>
      <c r="G84" s="29">
        <f t="shared" si="12"/>
        <v>9</v>
      </c>
      <c r="H84" s="29">
        <f t="shared" si="12"/>
        <v>3</v>
      </c>
      <c r="I84" s="29">
        <f t="shared" si="12"/>
        <v>2</v>
      </c>
      <c r="J84" s="29">
        <f t="shared" si="12"/>
        <v>0</v>
      </c>
      <c r="K84" s="29">
        <f t="shared" si="12"/>
        <v>1</v>
      </c>
      <c r="L84" s="29">
        <f t="shared" si="12"/>
        <v>3</v>
      </c>
      <c r="M84" s="29">
        <f t="shared" si="12"/>
        <v>0</v>
      </c>
      <c r="N84" s="29">
        <f t="shared" si="12"/>
        <v>22</v>
      </c>
      <c r="O84" s="29">
        <f t="shared" si="12"/>
        <v>0</v>
      </c>
      <c r="P84" s="29">
        <f t="shared" si="12"/>
        <v>1</v>
      </c>
      <c r="Q84" s="29">
        <f t="shared" si="12"/>
        <v>0</v>
      </c>
      <c r="R84" s="29">
        <f t="shared" si="12"/>
        <v>21</v>
      </c>
      <c r="S84" s="29">
        <f t="shared" si="12"/>
        <v>0</v>
      </c>
      <c r="T84" s="29">
        <f t="shared" si="12"/>
        <v>0</v>
      </c>
      <c r="U84" s="29">
        <f t="shared" si="12"/>
        <v>0</v>
      </c>
    </row>
    <row r="85" spans="1:21" ht="13.5" customHeight="1">
      <c r="A85" s="7"/>
      <c r="B85" s="6" t="s">
        <v>14</v>
      </c>
      <c r="C85" s="17"/>
      <c r="D85" s="29">
        <f t="shared" ref="D85:U85" si="13">SUM(D86:D89)</f>
        <v>10</v>
      </c>
      <c r="E85" s="29">
        <f t="shared" si="13"/>
        <v>0</v>
      </c>
      <c r="F85" s="29">
        <f t="shared" si="13"/>
        <v>1</v>
      </c>
      <c r="G85" s="29">
        <f t="shared" si="13"/>
        <v>9</v>
      </c>
      <c r="H85" s="29">
        <f t="shared" si="13"/>
        <v>3</v>
      </c>
      <c r="I85" s="29">
        <f t="shared" si="13"/>
        <v>2</v>
      </c>
      <c r="J85" s="29">
        <f t="shared" si="13"/>
        <v>0</v>
      </c>
      <c r="K85" s="29">
        <f t="shared" si="13"/>
        <v>1</v>
      </c>
      <c r="L85" s="29">
        <f t="shared" si="13"/>
        <v>3</v>
      </c>
      <c r="M85" s="29">
        <f t="shared" si="13"/>
        <v>0</v>
      </c>
      <c r="N85" s="29">
        <f t="shared" si="13"/>
        <v>22</v>
      </c>
      <c r="O85" s="29">
        <f t="shared" si="13"/>
        <v>0</v>
      </c>
      <c r="P85" s="29">
        <f t="shared" si="13"/>
        <v>1</v>
      </c>
      <c r="Q85" s="29">
        <f t="shared" si="13"/>
        <v>0</v>
      </c>
      <c r="R85" s="29">
        <f t="shared" si="13"/>
        <v>21</v>
      </c>
      <c r="S85" s="29">
        <f t="shared" si="13"/>
        <v>0</v>
      </c>
      <c r="T85" s="29">
        <f t="shared" si="13"/>
        <v>0</v>
      </c>
      <c r="U85" s="29">
        <f t="shared" si="13"/>
        <v>0</v>
      </c>
    </row>
    <row r="86" spans="1:21">
      <c r="A86" s="9"/>
      <c r="B86" s="7" t="s">
        <v>115</v>
      </c>
      <c r="C86" s="18"/>
      <c r="D86" s="30">
        <v>4</v>
      </c>
      <c r="E86" s="30">
        <v>0</v>
      </c>
      <c r="F86" s="30">
        <v>1</v>
      </c>
      <c r="G86" s="30">
        <v>3</v>
      </c>
      <c r="H86" s="30">
        <v>2</v>
      </c>
      <c r="I86" s="30">
        <v>0</v>
      </c>
      <c r="J86" s="30">
        <v>0</v>
      </c>
      <c r="K86" s="30">
        <v>0</v>
      </c>
      <c r="L86" s="30">
        <v>1</v>
      </c>
      <c r="M86" s="30">
        <v>0</v>
      </c>
      <c r="N86" s="30">
        <v>8</v>
      </c>
      <c r="O86" s="30">
        <v>0</v>
      </c>
      <c r="P86" s="30">
        <v>0</v>
      </c>
      <c r="Q86" s="30">
        <v>0</v>
      </c>
      <c r="R86" s="30">
        <v>8</v>
      </c>
      <c r="S86" s="30">
        <v>0</v>
      </c>
      <c r="T86" s="30">
        <v>0</v>
      </c>
      <c r="U86" s="30">
        <v>0</v>
      </c>
    </row>
    <row r="87" spans="1:21">
      <c r="A87" s="9"/>
      <c r="B87" s="7" t="s">
        <v>116</v>
      </c>
      <c r="C87" s="18"/>
      <c r="D87" s="30">
        <v>3</v>
      </c>
      <c r="E87" s="30">
        <v>0</v>
      </c>
      <c r="F87" s="30">
        <v>0</v>
      </c>
      <c r="G87" s="30">
        <v>3</v>
      </c>
      <c r="H87" s="30">
        <v>0</v>
      </c>
      <c r="I87" s="30">
        <v>1</v>
      </c>
      <c r="J87" s="30">
        <v>0</v>
      </c>
      <c r="K87" s="30">
        <v>1</v>
      </c>
      <c r="L87" s="30">
        <v>1</v>
      </c>
      <c r="M87" s="30">
        <v>0</v>
      </c>
      <c r="N87" s="30">
        <v>3</v>
      </c>
      <c r="O87" s="30">
        <v>0</v>
      </c>
      <c r="P87" s="30">
        <v>1</v>
      </c>
      <c r="Q87" s="30">
        <v>0</v>
      </c>
      <c r="R87" s="30">
        <v>2</v>
      </c>
      <c r="S87" s="30">
        <v>0</v>
      </c>
      <c r="T87" s="30">
        <v>0</v>
      </c>
      <c r="U87" s="30">
        <v>0</v>
      </c>
    </row>
    <row r="88" spans="1:21">
      <c r="A88" s="9"/>
      <c r="B88" s="7" t="s">
        <v>37</v>
      </c>
      <c r="C88" s="18"/>
      <c r="D88" s="30">
        <v>1</v>
      </c>
      <c r="E88" s="30">
        <v>0</v>
      </c>
      <c r="F88" s="30">
        <v>0</v>
      </c>
      <c r="G88" s="30">
        <v>1</v>
      </c>
      <c r="H88" s="30">
        <v>1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10</v>
      </c>
      <c r="O88" s="30">
        <v>0</v>
      </c>
      <c r="P88" s="30">
        <v>0</v>
      </c>
      <c r="Q88" s="30">
        <v>0</v>
      </c>
      <c r="R88" s="30">
        <v>10</v>
      </c>
      <c r="S88" s="30">
        <v>0</v>
      </c>
      <c r="T88" s="30">
        <v>0</v>
      </c>
      <c r="U88" s="30">
        <v>0</v>
      </c>
    </row>
    <row r="89" spans="1:21">
      <c r="A89" s="9"/>
      <c r="B89" s="7" t="s">
        <v>60</v>
      </c>
      <c r="C89" s="18"/>
      <c r="D89" s="30">
        <v>2</v>
      </c>
      <c r="E89" s="30">
        <v>0</v>
      </c>
      <c r="F89" s="30">
        <v>0</v>
      </c>
      <c r="G89" s="30">
        <v>2</v>
      </c>
      <c r="H89" s="30">
        <v>0</v>
      </c>
      <c r="I89" s="30">
        <v>1</v>
      </c>
      <c r="J89" s="30">
        <v>0</v>
      </c>
      <c r="K89" s="30">
        <v>0</v>
      </c>
      <c r="L89" s="30">
        <v>1</v>
      </c>
      <c r="M89" s="30">
        <v>0</v>
      </c>
      <c r="N89" s="30">
        <v>1</v>
      </c>
      <c r="O89" s="30">
        <v>0</v>
      </c>
      <c r="P89" s="30">
        <v>0</v>
      </c>
      <c r="Q89" s="30">
        <v>0</v>
      </c>
      <c r="R89" s="30">
        <v>1</v>
      </c>
      <c r="S89" s="30">
        <v>0</v>
      </c>
      <c r="T89" s="30">
        <v>0</v>
      </c>
      <c r="U89" s="30">
        <v>0</v>
      </c>
    </row>
    <row r="90" spans="1:21" ht="13.5" customHeight="1">
      <c r="A90" s="9"/>
      <c r="B90" s="6" t="s">
        <v>13</v>
      </c>
      <c r="C90" s="17"/>
      <c r="D90" s="29">
        <f t="shared" ref="D90:U90" si="14">SUM(D91:D97)</f>
        <v>0</v>
      </c>
      <c r="E90" s="29">
        <f t="shared" si="14"/>
        <v>0</v>
      </c>
      <c r="F90" s="29">
        <f t="shared" si="14"/>
        <v>0</v>
      </c>
      <c r="G90" s="29">
        <f t="shared" si="14"/>
        <v>0</v>
      </c>
      <c r="H90" s="29">
        <f t="shared" si="14"/>
        <v>0</v>
      </c>
      <c r="I90" s="29">
        <f t="shared" si="14"/>
        <v>0</v>
      </c>
      <c r="J90" s="29">
        <f t="shared" si="14"/>
        <v>0</v>
      </c>
      <c r="K90" s="29">
        <f t="shared" si="14"/>
        <v>0</v>
      </c>
      <c r="L90" s="29">
        <f t="shared" si="14"/>
        <v>0</v>
      </c>
      <c r="M90" s="29">
        <f t="shared" si="14"/>
        <v>0</v>
      </c>
      <c r="N90" s="29">
        <f t="shared" si="14"/>
        <v>0</v>
      </c>
      <c r="O90" s="29">
        <f t="shared" si="14"/>
        <v>0</v>
      </c>
      <c r="P90" s="29">
        <f t="shared" si="14"/>
        <v>0</v>
      </c>
      <c r="Q90" s="29">
        <f t="shared" si="14"/>
        <v>0</v>
      </c>
      <c r="R90" s="29">
        <f t="shared" si="14"/>
        <v>0</v>
      </c>
      <c r="S90" s="29">
        <f t="shared" si="14"/>
        <v>0</v>
      </c>
      <c r="T90" s="29">
        <f t="shared" si="14"/>
        <v>0</v>
      </c>
      <c r="U90" s="29">
        <f t="shared" si="14"/>
        <v>0</v>
      </c>
    </row>
    <row r="91" spans="1:21">
      <c r="A91" s="9"/>
      <c r="B91" s="7" t="s">
        <v>117</v>
      </c>
      <c r="C91" s="18"/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</row>
    <row r="92" spans="1:21" ht="14.25" customHeight="1">
      <c r="A92" s="9"/>
      <c r="B92" s="7" t="s">
        <v>119</v>
      </c>
      <c r="C92" s="18"/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</row>
    <row r="93" spans="1:21">
      <c r="A93" s="9"/>
      <c r="B93" s="7" t="s">
        <v>120</v>
      </c>
      <c r="C93" s="18"/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</row>
    <row r="94" spans="1:21">
      <c r="A94" s="9"/>
      <c r="B94" s="7" t="s">
        <v>88</v>
      </c>
      <c r="C94" s="18"/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</row>
    <row r="95" spans="1:21">
      <c r="A95" s="9"/>
      <c r="B95" s="7" t="s">
        <v>11</v>
      </c>
      <c r="C95" s="18"/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</row>
    <row r="96" spans="1:21">
      <c r="A96" s="9"/>
      <c r="B96" s="7" t="s">
        <v>15</v>
      </c>
      <c r="C96" s="18"/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</row>
    <row r="97" spans="1:21">
      <c r="A97" s="9"/>
      <c r="B97" s="7" t="s">
        <v>122</v>
      </c>
      <c r="C97" s="18"/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</row>
    <row r="98" spans="1:21" ht="13.5" customHeight="1">
      <c r="A98" s="9"/>
      <c r="B98" s="9"/>
      <c r="C98" s="20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</row>
    <row r="99" spans="1:21" ht="13.5" customHeight="1">
      <c r="A99" s="8" t="s">
        <v>40</v>
      </c>
      <c r="B99" s="8"/>
      <c r="C99" s="19"/>
      <c r="D99" s="29">
        <f t="shared" ref="D99:U99" si="15">SUM(D100:D106)</f>
        <v>2</v>
      </c>
      <c r="E99" s="29">
        <f t="shared" si="15"/>
        <v>0</v>
      </c>
      <c r="F99" s="29">
        <f t="shared" si="15"/>
        <v>0</v>
      </c>
      <c r="G99" s="29">
        <f t="shared" si="15"/>
        <v>2</v>
      </c>
      <c r="H99" s="29">
        <f t="shared" si="15"/>
        <v>0</v>
      </c>
      <c r="I99" s="29">
        <f t="shared" si="15"/>
        <v>1</v>
      </c>
      <c r="J99" s="29">
        <f t="shared" si="15"/>
        <v>0</v>
      </c>
      <c r="K99" s="29">
        <f t="shared" si="15"/>
        <v>0</v>
      </c>
      <c r="L99" s="29">
        <f t="shared" si="15"/>
        <v>1</v>
      </c>
      <c r="M99" s="29">
        <f t="shared" si="15"/>
        <v>0</v>
      </c>
      <c r="N99" s="29">
        <f t="shared" si="15"/>
        <v>1</v>
      </c>
      <c r="O99" s="29">
        <f t="shared" si="15"/>
        <v>0</v>
      </c>
      <c r="P99" s="29">
        <f t="shared" si="15"/>
        <v>0</v>
      </c>
      <c r="Q99" s="29">
        <f t="shared" si="15"/>
        <v>0</v>
      </c>
      <c r="R99" s="29">
        <f t="shared" si="15"/>
        <v>1</v>
      </c>
      <c r="S99" s="29">
        <f t="shared" si="15"/>
        <v>0</v>
      </c>
      <c r="T99" s="29">
        <f t="shared" si="15"/>
        <v>0</v>
      </c>
      <c r="U99" s="29">
        <f t="shared" si="15"/>
        <v>0</v>
      </c>
    </row>
    <row r="100" spans="1:21">
      <c r="A100" s="9"/>
      <c r="B100" s="7" t="s">
        <v>74</v>
      </c>
      <c r="C100" s="18"/>
      <c r="D100" s="30">
        <v>1</v>
      </c>
      <c r="E100" s="30">
        <v>0</v>
      </c>
      <c r="F100" s="30">
        <v>0</v>
      </c>
      <c r="G100" s="30">
        <v>1</v>
      </c>
      <c r="H100" s="30">
        <v>0</v>
      </c>
      <c r="I100" s="30">
        <v>1</v>
      </c>
      <c r="J100" s="30">
        <v>0</v>
      </c>
      <c r="K100" s="30">
        <v>0</v>
      </c>
      <c r="L100" s="30">
        <v>0</v>
      </c>
      <c r="M100" s="30">
        <v>0</v>
      </c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9"/>
      <c r="B101" s="7" t="s">
        <v>123</v>
      </c>
      <c r="C101" s="18"/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</row>
    <row r="102" spans="1:21">
      <c r="A102" s="9"/>
      <c r="B102" s="7" t="s">
        <v>124</v>
      </c>
      <c r="C102" s="18"/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</row>
    <row r="103" spans="1:21">
      <c r="A103" s="9"/>
      <c r="B103" s="7" t="s">
        <v>125</v>
      </c>
      <c r="C103" s="18"/>
      <c r="D103" s="30">
        <v>1</v>
      </c>
      <c r="E103" s="30">
        <v>0</v>
      </c>
      <c r="F103" s="30">
        <v>0</v>
      </c>
      <c r="G103" s="30">
        <v>1</v>
      </c>
      <c r="H103" s="30">
        <v>0</v>
      </c>
      <c r="I103" s="30">
        <v>0</v>
      </c>
      <c r="J103" s="30">
        <v>0</v>
      </c>
      <c r="K103" s="30">
        <v>0</v>
      </c>
      <c r="L103" s="30">
        <v>1</v>
      </c>
      <c r="M103" s="30">
        <v>0</v>
      </c>
      <c r="N103" s="30">
        <v>1</v>
      </c>
      <c r="O103" s="30">
        <v>0</v>
      </c>
      <c r="P103" s="30">
        <v>0</v>
      </c>
      <c r="Q103" s="30">
        <v>0</v>
      </c>
      <c r="R103" s="30">
        <v>1</v>
      </c>
      <c r="S103" s="30">
        <v>0</v>
      </c>
      <c r="T103" s="30">
        <v>0</v>
      </c>
      <c r="U103" s="30">
        <v>0</v>
      </c>
    </row>
    <row r="104" spans="1:21">
      <c r="A104" s="9"/>
      <c r="B104" s="7" t="s">
        <v>126</v>
      </c>
      <c r="C104" s="18"/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</row>
    <row r="105" spans="1:21">
      <c r="A105" s="9"/>
      <c r="B105" s="7" t="s">
        <v>128</v>
      </c>
      <c r="C105" s="18"/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</row>
    <row r="106" spans="1:21">
      <c r="A106" s="9"/>
      <c r="B106" s="7" t="s">
        <v>21</v>
      </c>
      <c r="C106" s="18"/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</row>
    <row r="107" spans="1:21">
      <c r="A107" s="9"/>
      <c r="B107" s="7"/>
      <c r="C107" s="18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</row>
    <row r="108" spans="1:21" ht="13.5" customHeight="1">
      <c r="A108" s="8" t="s">
        <v>24</v>
      </c>
      <c r="B108" s="8"/>
      <c r="C108" s="19"/>
      <c r="D108" s="29">
        <f t="shared" ref="D108:U108" si="16">D109+D112</f>
        <v>11</v>
      </c>
      <c r="E108" s="29">
        <f t="shared" si="16"/>
        <v>1</v>
      </c>
      <c r="F108" s="29">
        <f t="shared" si="16"/>
        <v>1</v>
      </c>
      <c r="G108" s="29">
        <f t="shared" si="16"/>
        <v>9</v>
      </c>
      <c r="H108" s="29">
        <f t="shared" si="16"/>
        <v>5</v>
      </c>
      <c r="I108" s="29">
        <f t="shared" si="16"/>
        <v>2</v>
      </c>
      <c r="J108" s="29">
        <f t="shared" si="16"/>
        <v>0</v>
      </c>
      <c r="K108" s="29">
        <f t="shared" si="16"/>
        <v>1</v>
      </c>
      <c r="L108" s="29">
        <f t="shared" si="16"/>
        <v>1</v>
      </c>
      <c r="M108" s="29">
        <f t="shared" si="16"/>
        <v>0</v>
      </c>
      <c r="N108" s="29">
        <f t="shared" si="16"/>
        <v>18</v>
      </c>
      <c r="O108" s="29">
        <f t="shared" si="16"/>
        <v>1</v>
      </c>
      <c r="P108" s="29">
        <f t="shared" si="16"/>
        <v>0</v>
      </c>
      <c r="Q108" s="29">
        <f t="shared" si="16"/>
        <v>0</v>
      </c>
      <c r="R108" s="29">
        <f t="shared" si="16"/>
        <v>18</v>
      </c>
      <c r="S108" s="29">
        <f t="shared" si="16"/>
        <v>1</v>
      </c>
      <c r="T108" s="29">
        <f t="shared" si="16"/>
        <v>0</v>
      </c>
      <c r="U108" s="29">
        <f t="shared" si="16"/>
        <v>0</v>
      </c>
    </row>
    <row r="109" spans="1:21" ht="13.5" customHeight="1">
      <c r="A109" s="6"/>
      <c r="B109" s="6" t="s">
        <v>14</v>
      </c>
      <c r="C109" s="17"/>
      <c r="D109" s="29">
        <f t="shared" ref="D109:U109" si="17">SUM(D110:D111)</f>
        <v>11</v>
      </c>
      <c r="E109" s="29">
        <f t="shared" si="17"/>
        <v>1</v>
      </c>
      <c r="F109" s="29">
        <f t="shared" si="17"/>
        <v>1</v>
      </c>
      <c r="G109" s="29">
        <f t="shared" si="17"/>
        <v>9</v>
      </c>
      <c r="H109" s="29">
        <f t="shared" si="17"/>
        <v>5</v>
      </c>
      <c r="I109" s="29">
        <f t="shared" si="17"/>
        <v>2</v>
      </c>
      <c r="J109" s="29">
        <f t="shared" si="17"/>
        <v>0</v>
      </c>
      <c r="K109" s="29">
        <f t="shared" si="17"/>
        <v>1</v>
      </c>
      <c r="L109" s="29">
        <f t="shared" si="17"/>
        <v>1</v>
      </c>
      <c r="M109" s="29">
        <f t="shared" si="17"/>
        <v>0</v>
      </c>
      <c r="N109" s="29">
        <f t="shared" si="17"/>
        <v>18</v>
      </c>
      <c r="O109" s="29">
        <f t="shared" si="17"/>
        <v>1</v>
      </c>
      <c r="P109" s="29">
        <f t="shared" si="17"/>
        <v>0</v>
      </c>
      <c r="Q109" s="29">
        <f t="shared" si="17"/>
        <v>0</v>
      </c>
      <c r="R109" s="29">
        <f t="shared" si="17"/>
        <v>18</v>
      </c>
      <c r="S109" s="29">
        <f t="shared" si="17"/>
        <v>1</v>
      </c>
      <c r="T109" s="29">
        <f t="shared" si="17"/>
        <v>0</v>
      </c>
      <c r="U109" s="29">
        <f t="shared" si="17"/>
        <v>0</v>
      </c>
    </row>
    <row r="110" spans="1:21">
      <c r="A110" s="9"/>
      <c r="B110" s="7" t="s">
        <v>130</v>
      </c>
      <c r="C110" s="18"/>
      <c r="D110" s="30">
        <v>11</v>
      </c>
      <c r="E110" s="30">
        <v>1</v>
      </c>
      <c r="F110" s="30">
        <v>1</v>
      </c>
      <c r="G110" s="30">
        <v>9</v>
      </c>
      <c r="H110" s="30">
        <v>5</v>
      </c>
      <c r="I110" s="30">
        <v>2</v>
      </c>
      <c r="J110" s="30">
        <v>0</v>
      </c>
      <c r="K110" s="30">
        <v>1</v>
      </c>
      <c r="L110" s="30">
        <v>1</v>
      </c>
      <c r="M110" s="30">
        <v>0</v>
      </c>
      <c r="N110" s="30">
        <v>18</v>
      </c>
      <c r="O110" s="30">
        <v>1</v>
      </c>
      <c r="P110" s="30">
        <v>0</v>
      </c>
      <c r="Q110" s="30">
        <v>0</v>
      </c>
      <c r="R110" s="30">
        <v>18</v>
      </c>
      <c r="S110" s="30">
        <v>1</v>
      </c>
      <c r="T110" s="30">
        <v>0</v>
      </c>
      <c r="U110" s="30">
        <v>0</v>
      </c>
    </row>
    <row r="111" spans="1:21">
      <c r="A111" s="9"/>
      <c r="B111" s="7" t="s">
        <v>16</v>
      </c>
      <c r="C111" s="18"/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</row>
    <row r="112" spans="1:21" ht="13.5" customHeight="1">
      <c r="A112" s="9"/>
      <c r="B112" s="6" t="s">
        <v>13</v>
      </c>
      <c r="C112" s="17"/>
      <c r="D112" s="29">
        <f t="shared" ref="D112:U112" si="18">SUM(D113:D121)</f>
        <v>0</v>
      </c>
      <c r="E112" s="29">
        <f t="shared" si="18"/>
        <v>0</v>
      </c>
      <c r="F112" s="29">
        <f t="shared" si="18"/>
        <v>0</v>
      </c>
      <c r="G112" s="29">
        <f t="shared" si="18"/>
        <v>0</v>
      </c>
      <c r="H112" s="29">
        <f t="shared" si="18"/>
        <v>0</v>
      </c>
      <c r="I112" s="29">
        <f t="shared" si="18"/>
        <v>0</v>
      </c>
      <c r="J112" s="29">
        <f t="shared" si="18"/>
        <v>0</v>
      </c>
      <c r="K112" s="29">
        <f t="shared" si="18"/>
        <v>0</v>
      </c>
      <c r="L112" s="29">
        <f t="shared" si="18"/>
        <v>0</v>
      </c>
      <c r="M112" s="29">
        <f t="shared" si="18"/>
        <v>0</v>
      </c>
      <c r="N112" s="29">
        <f t="shared" si="18"/>
        <v>0</v>
      </c>
      <c r="O112" s="29">
        <f t="shared" si="18"/>
        <v>0</v>
      </c>
      <c r="P112" s="29">
        <f t="shared" si="18"/>
        <v>0</v>
      </c>
      <c r="Q112" s="29">
        <f t="shared" si="18"/>
        <v>0</v>
      </c>
      <c r="R112" s="29">
        <f t="shared" si="18"/>
        <v>0</v>
      </c>
      <c r="S112" s="29">
        <f t="shared" si="18"/>
        <v>0</v>
      </c>
      <c r="T112" s="29">
        <f t="shared" si="18"/>
        <v>0</v>
      </c>
      <c r="U112" s="29">
        <f t="shared" si="18"/>
        <v>0</v>
      </c>
    </row>
    <row r="113" spans="1:21">
      <c r="A113" s="9"/>
      <c r="B113" s="7" t="s">
        <v>94</v>
      </c>
      <c r="C113" s="18"/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</row>
    <row r="114" spans="1:21" ht="13.5" customHeight="1">
      <c r="A114" s="9"/>
      <c r="B114" s="7" t="s">
        <v>22</v>
      </c>
      <c r="C114" s="18"/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</row>
    <row r="115" spans="1:21">
      <c r="A115" s="9"/>
      <c r="B115" s="7" t="s">
        <v>132</v>
      </c>
      <c r="C115" s="18"/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</row>
    <row r="116" spans="1:21" ht="14.25" customHeight="1">
      <c r="A116" s="9"/>
      <c r="B116" s="7" t="s">
        <v>133</v>
      </c>
      <c r="C116" s="18"/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</row>
    <row r="117" spans="1:21">
      <c r="A117" s="9"/>
      <c r="B117" s="7" t="s">
        <v>135</v>
      </c>
      <c r="C117" s="18"/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</row>
    <row r="118" spans="1:21">
      <c r="A118" s="9"/>
      <c r="B118" s="7" t="s">
        <v>17</v>
      </c>
      <c r="C118" s="18"/>
      <c r="D118" s="30">
        <v>0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</row>
    <row r="119" spans="1:21">
      <c r="A119" s="9"/>
      <c r="B119" s="7" t="s">
        <v>136</v>
      </c>
      <c r="C119" s="18"/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</row>
    <row r="120" spans="1:21">
      <c r="A120" s="9"/>
      <c r="B120" s="7" t="s">
        <v>137</v>
      </c>
      <c r="C120" s="18"/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</row>
    <row r="121" spans="1:21">
      <c r="A121" s="9"/>
      <c r="B121" s="7" t="s">
        <v>139</v>
      </c>
      <c r="C121" s="18"/>
      <c r="D121" s="30">
        <v>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</row>
    <row r="122" spans="1:21">
      <c r="A122" s="9"/>
      <c r="B122" s="9"/>
      <c r="C122" s="20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</row>
    <row r="123" spans="1:21" ht="13.5" customHeight="1">
      <c r="A123" s="8" t="s">
        <v>28</v>
      </c>
      <c r="B123" s="8"/>
      <c r="C123" s="19"/>
      <c r="D123" s="29">
        <f t="shared" ref="D123:U123" si="19">SUM(D124:D130)</f>
        <v>1</v>
      </c>
      <c r="E123" s="29">
        <f t="shared" si="19"/>
        <v>0</v>
      </c>
      <c r="F123" s="29">
        <f t="shared" si="19"/>
        <v>1</v>
      </c>
      <c r="G123" s="29">
        <f t="shared" si="19"/>
        <v>0</v>
      </c>
      <c r="H123" s="29">
        <f t="shared" si="19"/>
        <v>0</v>
      </c>
      <c r="I123" s="29">
        <f t="shared" si="19"/>
        <v>0</v>
      </c>
      <c r="J123" s="29">
        <f t="shared" si="19"/>
        <v>0</v>
      </c>
      <c r="K123" s="29">
        <f t="shared" si="19"/>
        <v>0</v>
      </c>
      <c r="L123" s="29">
        <f t="shared" si="19"/>
        <v>0</v>
      </c>
      <c r="M123" s="29">
        <f t="shared" si="19"/>
        <v>0</v>
      </c>
      <c r="N123" s="29">
        <f t="shared" si="19"/>
        <v>1</v>
      </c>
      <c r="O123" s="29">
        <f t="shared" si="19"/>
        <v>0</v>
      </c>
      <c r="P123" s="29">
        <f t="shared" si="19"/>
        <v>0</v>
      </c>
      <c r="Q123" s="29">
        <f t="shared" si="19"/>
        <v>0</v>
      </c>
      <c r="R123" s="29">
        <f t="shared" si="19"/>
        <v>1</v>
      </c>
      <c r="S123" s="29">
        <f t="shared" si="19"/>
        <v>0</v>
      </c>
      <c r="T123" s="29">
        <f t="shared" si="19"/>
        <v>0</v>
      </c>
      <c r="U123" s="29">
        <f t="shared" si="19"/>
        <v>0</v>
      </c>
    </row>
    <row r="124" spans="1:21">
      <c r="A124" s="9"/>
      <c r="B124" s="7" t="s">
        <v>140</v>
      </c>
      <c r="C124" s="18"/>
      <c r="D124" s="30">
        <v>1</v>
      </c>
      <c r="E124" s="30">
        <v>0</v>
      </c>
      <c r="F124" s="30">
        <v>1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30">
        <v>0</v>
      </c>
      <c r="P124" s="30">
        <v>0</v>
      </c>
      <c r="Q124" s="30">
        <v>0</v>
      </c>
      <c r="R124" s="30">
        <v>1</v>
      </c>
      <c r="S124" s="30">
        <v>0</v>
      </c>
      <c r="T124" s="30">
        <v>0</v>
      </c>
      <c r="U124" s="30">
        <v>0</v>
      </c>
    </row>
    <row r="125" spans="1:21">
      <c r="A125" s="9"/>
      <c r="B125" s="7" t="s">
        <v>46</v>
      </c>
      <c r="C125" s="18"/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</row>
    <row r="126" spans="1:21">
      <c r="A126" s="9"/>
      <c r="B126" s="7" t="s">
        <v>141</v>
      </c>
      <c r="C126" s="18"/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</row>
    <row r="127" spans="1:21">
      <c r="A127" s="9"/>
      <c r="B127" s="7" t="s">
        <v>142</v>
      </c>
      <c r="C127" s="18"/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</row>
    <row r="128" spans="1:21">
      <c r="A128" s="9"/>
      <c r="B128" s="7" t="s">
        <v>143</v>
      </c>
      <c r="C128" s="18"/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</row>
    <row r="129" spans="1:23">
      <c r="A129" s="9"/>
      <c r="B129" s="7" t="s">
        <v>144</v>
      </c>
      <c r="C129" s="18"/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</row>
    <row r="130" spans="1:23">
      <c r="A130" s="9"/>
      <c r="B130" s="7" t="s">
        <v>9</v>
      </c>
      <c r="C130" s="18"/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0</v>
      </c>
      <c r="T130" s="30">
        <v>0</v>
      </c>
      <c r="U130" s="30">
        <v>0</v>
      </c>
    </row>
    <row r="131" spans="1:23">
      <c r="A131" s="9"/>
      <c r="B131" s="9"/>
      <c r="C131" s="20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</row>
    <row r="132" spans="1:23" ht="13.5" customHeight="1">
      <c r="A132" s="8" t="s">
        <v>36</v>
      </c>
      <c r="B132" s="8"/>
      <c r="C132" s="19"/>
      <c r="D132" s="29">
        <f t="shared" ref="D132:U132" si="20">D133+D138</f>
        <v>13</v>
      </c>
      <c r="E132" s="29">
        <f t="shared" si="20"/>
        <v>0</v>
      </c>
      <c r="F132" s="29">
        <f t="shared" si="20"/>
        <v>3</v>
      </c>
      <c r="G132" s="29">
        <f t="shared" si="20"/>
        <v>10</v>
      </c>
      <c r="H132" s="29">
        <f t="shared" si="20"/>
        <v>3</v>
      </c>
      <c r="I132" s="29">
        <f t="shared" si="20"/>
        <v>4</v>
      </c>
      <c r="J132" s="29">
        <f t="shared" si="20"/>
        <v>0</v>
      </c>
      <c r="K132" s="29">
        <f t="shared" si="20"/>
        <v>2</v>
      </c>
      <c r="L132" s="29">
        <f t="shared" si="20"/>
        <v>1</v>
      </c>
      <c r="M132" s="29">
        <f t="shared" si="20"/>
        <v>0</v>
      </c>
      <c r="N132" s="29">
        <f t="shared" si="20"/>
        <v>25</v>
      </c>
      <c r="O132" s="29">
        <f t="shared" si="20"/>
        <v>1</v>
      </c>
      <c r="P132" s="29">
        <f t="shared" si="20"/>
        <v>3</v>
      </c>
      <c r="Q132" s="29">
        <f t="shared" si="20"/>
        <v>0</v>
      </c>
      <c r="R132" s="29">
        <f t="shared" si="20"/>
        <v>22</v>
      </c>
      <c r="S132" s="29">
        <f t="shared" si="20"/>
        <v>1</v>
      </c>
      <c r="T132" s="29">
        <f t="shared" si="20"/>
        <v>0</v>
      </c>
      <c r="U132" s="29">
        <f t="shared" si="20"/>
        <v>0</v>
      </c>
    </row>
    <row r="133" spans="1:23" ht="13.5" customHeight="1">
      <c r="A133" s="7"/>
      <c r="B133" s="6" t="s">
        <v>14</v>
      </c>
      <c r="C133" s="17"/>
      <c r="D133" s="29">
        <f t="shared" ref="D133:U133" si="21">SUM(D134:D137)</f>
        <v>12</v>
      </c>
      <c r="E133" s="29">
        <f t="shared" si="21"/>
        <v>0</v>
      </c>
      <c r="F133" s="29">
        <f t="shared" si="21"/>
        <v>3</v>
      </c>
      <c r="G133" s="29">
        <f t="shared" si="21"/>
        <v>9</v>
      </c>
      <c r="H133" s="29">
        <f t="shared" si="21"/>
        <v>3</v>
      </c>
      <c r="I133" s="29">
        <f t="shared" si="21"/>
        <v>3</v>
      </c>
      <c r="J133" s="29">
        <f t="shared" si="21"/>
        <v>0</v>
      </c>
      <c r="K133" s="29">
        <f t="shared" si="21"/>
        <v>2</v>
      </c>
      <c r="L133" s="29">
        <f t="shared" si="21"/>
        <v>1</v>
      </c>
      <c r="M133" s="29">
        <f t="shared" si="21"/>
        <v>0</v>
      </c>
      <c r="N133" s="29">
        <f t="shared" si="21"/>
        <v>20</v>
      </c>
      <c r="O133" s="29">
        <f t="shared" si="21"/>
        <v>1</v>
      </c>
      <c r="P133" s="29">
        <f t="shared" si="21"/>
        <v>3</v>
      </c>
      <c r="Q133" s="29">
        <f t="shared" si="21"/>
        <v>0</v>
      </c>
      <c r="R133" s="29">
        <f t="shared" si="21"/>
        <v>17</v>
      </c>
      <c r="S133" s="29">
        <f t="shared" si="21"/>
        <v>1</v>
      </c>
      <c r="T133" s="29">
        <f t="shared" si="21"/>
        <v>0</v>
      </c>
      <c r="U133" s="29">
        <f t="shared" si="21"/>
        <v>0</v>
      </c>
    </row>
    <row r="134" spans="1:23">
      <c r="A134" s="9"/>
      <c r="B134" s="7" t="s">
        <v>145</v>
      </c>
      <c r="C134" s="18"/>
      <c r="D134" s="32">
        <v>11</v>
      </c>
      <c r="E134" s="32">
        <v>0</v>
      </c>
      <c r="F134" s="32">
        <v>2</v>
      </c>
      <c r="G134" s="32">
        <v>9</v>
      </c>
      <c r="H134" s="32">
        <v>3</v>
      </c>
      <c r="I134" s="32">
        <v>3</v>
      </c>
      <c r="J134" s="32">
        <v>0</v>
      </c>
      <c r="K134" s="32">
        <v>2</v>
      </c>
      <c r="L134" s="32">
        <v>1</v>
      </c>
      <c r="M134" s="32">
        <v>0</v>
      </c>
      <c r="N134" s="32">
        <v>19</v>
      </c>
      <c r="O134" s="32">
        <v>1</v>
      </c>
      <c r="P134" s="32">
        <v>3</v>
      </c>
      <c r="Q134" s="32">
        <v>0</v>
      </c>
      <c r="R134" s="32">
        <v>16</v>
      </c>
      <c r="S134" s="32">
        <v>1</v>
      </c>
      <c r="T134" s="32">
        <v>0</v>
      </c>
      <c r="U134" s="32">
        <v>0</v>
      </c>
      <c r="V134" s="44"/>
      <c r="W134" s="44"/>
    </row>
    <row r="135" spans="1:23">
      <c r="A135" s="9"/>
      <c r="B135" s="7" t="s">
        <v>146</v>
      </c>
      <c r="C135" s="18"/>
      <c r="D135" s="30">
        <v>0</v>
      </c>
      <c r="E135" s="30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0">
        <v>0</v>
      </c>
      <c r="U135" s="30">
        <v>0</v>
      </c>
    </row>
    <row r="136" spans="1:23">
      <c r="A136" s="9"/>
      <c r="B136" s="7" t="s">
        <v>147</v>
      </c>
      <c r="C136" s="18"/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</row>
    <row r="137" spans="1:23" ht="13.5" customHeight="1">
      <c r="A137" s="9"/>
      <c r="B137" s="7" t="s">
        <v>148</v>
      </c>
      <c r="C137" s="18"/>
      <c r="D137" s="30">
        <v>1</v>
      </c>
      <c r="E137" s="30">
        <v>0</v>
      </c>
      <c r="F137" s="30">
        <v>1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1</v>
      </c>
      <c r="O137" s="30">
        <v>0</v>
      </c>
      <c r="P137" s="30">
        <v>0</v>
      </c>
      <c r="Q137" s="30">
        <v>0</v>
      </c>
      <c r="R137" s="30">
        <v>1</v>
      </c>
      <c r="S137" s="30">
        <v>0</v>
      </c>
      <c r="T137" s="30">
        <v>0</v>
      </c>
      <c r="U137" s="30">
        <v>0</v>
      </c>
    </row>
    <row r="138" spans="1:23" ht="14.25" customHeight="1">
      <c r="A138" s="9"/>
      <c r="B138" s="6" t="s">
        <v>13</v>
      </c>
      <c r="C138" s="17"/>
      <c r="D138" s="29">
        <f t="shared" ref="D138:U138" si="22">SUM(D139:D157)</f>
        <v>1</v>
      </c>
      <c r="E138" s="29">
        <f t="shared" si="22"/>
        <v>0</v>
      </c>
      <c r="F138" s="29">
        <f t="shared" si="22"/>
        <v>0</v>
      </c>
      <c r="G138" s="29">
        <f t="shared" si="22"/>
        <v>1</v>
      </c>
      <c r="H138" s="29">
        <f t="shared" si="22"/>
        <v>0</v>
      </c>
      <c r="I138" s="29">
        <f t="shared" si="22"/>
        <v>1</v>
      </c>
      <c r="J138" s="29">
        <f t="shared" si="22"/>
        <v>0</v>
      </c>
      <c r="K138" s="29">
        <f t="shared" si="22"/>
        <v>0</v>
      </c>
      <c r="L138" s="29">
        <f t="shared" si="22"/>
        <v>0</v>
      </c>
      <c r="M138" s="29">
        <f t="shared" si="22"/>
        <v>0</v>
      </c>
      <c r="N138" s="29">
        <f t="shared" si="22"/>
        <v>5</v>
      </c>
      <c r="O138" s="29">
        <f t="shared" si="22"/>
        <v>0</v>
      </c>
      <c r="P138" s="29">
        <f t="shared" si="22"/>
        <v>0</v>
      </c>
      <c r="Q138" s="29">
        <f t="shared" si="22"/>
        <v>0</v>
      </c>
      <c r="R138" s="29">
        <f t="shared" si="22"/>
        <v>5</v>
      </c>
      <c r="S138" s="29">
        <f t="shared" si="22"/>
        <v>0</v>
      </c>
      <c r="T138" s="29">
        <f t="shared" si="22"/>
        <v>0</v>
      </c>
      <c r="U138" s="29">
        <f t="shared" si="22"/>
        <v>0</v>
      </c>
    </row>
    <row r="139" spans="1:23" ht="13.5" customHeight="1">
      <c r="A139" s="9"/>
      <c r="B139" s="7" t="s">
        <v>151</v>
      </c>
      <c r="C139" s="18"/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</row>
    <row r="140" spans="1:23">
      <c r="A140" s="9"/>
      <c r="B140" s="7" t="s">
        <v>152</v>
      </c>
      <c r="C140" s="18"/>
      <c r="D140" s="30">
        <v>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</row>
    <row r="141" spans="1:23">
      <c r="A141" s="9"/>
      <c r="B141" s="7" t="s">
        <v>127</v>
      </c>
      <c r="C141" s="18"/>
      <c r="D141" s="30">
        <v>0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</row>
    <row r="142" spans="1:23">
      <c r="A142" s="9"/>
      <c r="B142" s="7" t="s">
        <v>82</v>
      </c>
      <c r="C142" s="18"/>
      <c r="D142" s="30">
        <v>0</v>
      </c>
      <c r="E142" s="30">
        <v>0</v>
      </c>
      <c r="F142" s="30">
        <v>0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0</v>
      </c>
      <c r="Q142" s="30">
        <v>0</v>
      </c>
      <c r="R142" s="30">
        <v>0</v>
      </c>
      <c r="S142" s="30">
        <v>0</v>
      </c>
      <c r="T142" s="30">
        <v>0</v>
      </c>
      <c r="U142" s="30">
        <v>0</v>
      </c>
    </row>
    <row r="143" spans="1:23">
      <c r="A143" s="9"/>
      <c r="B143" s="7" t="s">
        <v>153</v>
      </c>
      <c r="C143" s="18"/>
      <c r="D143" s="30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</row>
    <row r="144" spans="1:23" ht="14.25" customHeight="1">
      <c r="A144" s="9"/>
      <c r="B144" s="7" t="s">
        <v>155</v>
      </c>
      <c r="C144" s="18"/>
      <c r="D144" s="30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</row>
    <row r="145" spans="1:21">
      <c r="A145" s="9"/>
      <c r="B145" s="7" t="s">
        <v>102</v>
      </c>
      <c r="C145" s="18"/>
      <c r="D145" s="30">
        <v>1</v>
      </c>
      <c r="E145" s="30">
        <v>0</v>
      </c>
      <c r="F145" s="30">
        <v>0</v>
      </c>
      <c r="G145" s="30">
        <v>1</v>
      </c>
      <c r="H145" s="30">
        <v>0</v>
      </c>
      <c r="I145" s="30">
        <v>1</v>
      </c>
      <c r="J145" s="30">
        <v>0</v>
      </c>
      <c r="K145" s="30">
        <v>0</v>
      </c>
      <c r="L145" s="30">
        <v>0</v>
      </c>
      <c r="M145" s="30">
        <v>0</v>
      </c>
      <c r="N145" s="30">
        <v>5</v>
      </c>
      <c r="O145" s="30">
        <v>0</v>
      </c>
      <c r="P145" s="30">
        <v>0</v>
      </c>
      <c r="Q145" s="30">
        <v>0</v>
      </c>
      <c r="R145" s="30">
        <v>5</v>
      </c>
      <c r="S145" s="30">
        <v>0</v>
      </c>
      <c r="T145" s="30">
        <v>0</v>
      </c>
      <c r="U145" s="30">
        <v>0</v>
      </c>
    </row>
    <row r="146" spans="1:21">
      <c r="A146" s="9"/>
      <c r="B146" s="7" t="s">
        <v>156</v>
      </c>
      <c r="C146" s="18"/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</row>
    <row r="147" spans="1:21">
      <c r="A147" s="9"/>
      <c r="B147" s="7" t="s">
        <v>158</v>
      </c>
      <c r="C147" s="18"/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</row>
    <row r="148" spans="1:21">
      <c r="A148" s="9"/>
      <c r="B148" s="7" t="s">
        <v>159</v>
      </c>
      <c r="C148" s="18"/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</row>
    <row r="149" spans="1:21">
      <c r="A149" s="9"/>
      <c r="B149" s="7" t="s">
        <v>160</v>
      </c>
      <c r="C149" s="18"/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30">
        <v>0</v>
      </c>
    </row>
    <row r="150" spans="1:21">
      <c r="A150" s="9"/>
      <c r="B150" s="7" t="s">
        <v>161</v>
      </c>
      <c r="C150" s="18"/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</row>
    <row r="151" spans="1:21">
      <c r="A151" s="9"/>
      <c r="B151" s="7" t="s">
        <v>162</v>
      </c>
      <c r="C151" s="18"/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</row>
    <row r="152" spans="1:21">
      <c r="A152" s="9"/>
      <c r="B152" s="7" t="s">
        <v>106</v>
      </c>
      <c r="C152" s="18"/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</row>
    <row r="153" spans="1:21">
      <c r="A153" s="9"/>
      <c r="B153" s="7" t="s">
        <v>163</v>
      </c>
      <c r="C153" s="18"/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</row>
    <row r="154" spans="1:21">
      <c r="A154" s="9"/>
      <c r="B154" s="7" t="s">
        <v>164</v>
      </c>
      <c r="C154" s="18"/>
      <c r="D154" s="30">
        <v>0</v>
      </c>
      <c r="E154" s="30">
        <v>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</v>
      </c>
      <c r="T154" s="30">
        <v>0</v>
      </c>
      <c r="U154" s="30">
        <v>0</v>
      </c>
    </row>
    <row r="155" spans="1:21">
      <c r="A155" s="9"/>
      <c r="B155" s="7" t="s">
        <v>39</v>
      </c>
      <c r="C155" s="18"/>
      <c r="D155" s="30">
        <v>0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</row>
    <row r="156" spans="1:21">
      <c r="A156" s="9"/>
      <c r="B156" s="7" t="s">
        <v>110</v>
      </c>
      <c r="C156" s="18"/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</row>
    <row r="157" spans="1:21">
      <c r="A157" s="9"/>
      <c r="B157" s="7" t="s">
        <v>149</v>
      </c>
      <c r="C157" s="18"/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</row>
    <row r="158" spans="1:21">
      <c r="A158" s="9"/>
      <c r="B158" s="9"/>
      <c r="C158" s="20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</row>
    <row r="159" spans="1:21" ht="13.5" customHeight="1">
      <c r="A159" s="8" t="s">
        <v>25</v>
      </c>
      <c r="B159" s="8"/>
      <c r="C159" s="19"/>
      <c r="D159" s="29">
        <f t="shared" ref="D159:U159" si="23">SUM(D160:D161)</f>
        <v>0</v>
      </c>
      <c r="E159" s="29">
        <f t="shared" si="23"/>
        <v>0</v>
      </c>
      <c r="F159" s="29">
        <f t="shared" si="23"/>
        <v>0</v>
      </c>
      <c r="G159" s="29">
        <f t="shared" si="23"/>
        <v>0</v>
      </c>
      <c r="H159" s="29">
        <f t="shared" si="23"/>
        <v>0</v>
      </c>
      <c r="I159" s="29">
        <f t="shared" si="23"/>
        <v>0</v>
      </c>
      <c r="J159" s="29">
        <f t="shared" si="23"/>
        <v>0</v>
      </c>
      <c r="K159" s="29">
        <f t="shared" si="23"/>
        <v>0</v>
      </c>
      <c r="L159" s="29">
        <f t="shared" si="23"/>
        <v>0</v>
      </c>
      <c r="M159" s="29">
        <f t="shared" si="23"/>
        <v>0</v>
      </c>
      <c r="N159" s="29">
        <f t="shared" si="23"/>
        <v>0</v>
      </c>
      <c r="O159" s="29">
        <f t="shared" si="23"/>
        <v>0</v>
      </c>
      <c r="P159" s="29">
        <f t="shared" si="23"/>
        <v>0</v>
      </c>
      <c r="Q159" s="29">
        <f t="shared" si="23"/>
        <v>0</v>
      </c>
      <c r="R159" s="29">
        <f t="shared" si="23"/>
        <v>0</v>
      </c>
      <c r="S159" s="29">
        <f t="shared" si="23"/>
        <v>0</v>
      </c>
      <c r="T159" s="29">
        <f t="shared" si="23"/>
        <v>0</v>
      </c>
      <c r="U159" s="29">
        <f t="shared" si="23"/>
        <v>0</v>
      </c>
    </row>
    <row r="160" spans="1:21" ht="13.5" customHeight="1">
      <c r="A160" s="9"/>
      <c r="B160" s="7" t="s">
        <v>165</v>
      </c>
      <c r="C160" s="18"/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</row>
    <row r="161" spans="1:21" ht="13.5" customHeight="1">
      <c r="A161" s="9"/>
      <c r="B161" s="6" t="s">
        <v>13</v>
      </c>
      <c r="C161" s="17"/>
      <c r="D161" s="29">
        <f t="shared" ref="D161:U161" si="24">SUM(D162:D168)</f>
        <v>0</v>
      </c>
      <c r="E161" s="29">
        <f t="shared" si="24"/>
        <v>0</v>
      </c>
      <c r="F161" s="29">
        <f t="shared" si="24"/>
        <v>0</v>
      </c>
      <c r="G161" s="29">
        <f t="shared" si="24"/>
        <v>0</v>
      </c>
      <c r="H161" s="29">
        <f t="shared" si="24"/>
        <v>0</v>
      </c>
      <c r="I161" s="29">
        <f t="shared" si="24"/>
        <v>0</v>
      </c>
      <c r="J161" s="29">
        <f t="shared" si="24"/>
        <v>0</v>
      </c>
      <c r="K161" s="29">
        <f t="shared" si="24"/>
        <v>0</v>
      </c>
      <c r="L161" s="29">
        <f t="shared" si="24"/>
        <v>0</v>
      </c>
      <c r="M161" s="29">
        <f t="shared" si="24"/>
        <v>0</v>
      </c>
      <c r="N161" s="29">
        <f t="shared" si="24"/>
        <v>0</v>
      </c>
      <c r="O161" s="29">
        <f t="shared" si="24"/>
        <v>0</v>
      </c>
      <c r="P161" s="29">
        <f t="shared" si="24"/>
        <v>0</v>
      </c>
      <c r="Q161" s="29">
        <f t="shared" si="24"/>
        <v>0</v>
      </c>
      <c r="R161" s="29">
        <f t="shared" si="24"/>
        <v>0</v>
      </c>
      <c r="S161" s="29">
        <f t="shared" si="24"/>
        <v>0</v>
      </c>
      <c r="T161" s="29">
        <f t="shared" si="24"/>
        <v>0</v>
      </c>
      <c r="U161" s="29">
        <f t="shared" si="24"/>
        <v>0</v>
      </c>
    </row>
    <row r="162" spans="1:21">
      <c r="A162" s="9"/>
      <c r="B162" s="7" t="s">
        <v>166</v>
      </c>
      <c r="C162" s="18"/>
      <c r="D162" s="30">
        <v>0</v>
      </c>
      <c r="E162" s="30">
        <v>0</v>
      </c>
      <c r="F162" s="30">
        <v>0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</row>
    <row r="163" spans="1:21" ht="14.25" customHeight="1">
      <c r="A163" s="9"/>
      <c r="B163" s="7" t="s">
        <v>167</v>
      </c>
      <c r="C163" s="18"/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</row>
    <row r="164" spans="1:21">
      <c r="A164" s="9"/>
      <c r="B164" s="7" t="s">
        <v>168</v>
      </c>
      <c r="C164" s="18"/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</row>
    <row r="165" spans="1:21">
      <c r="A165" s="9"/>
      <c r="B165" s="7" t="s">
        <v>169</v>
      </c>
      <c r="C165" s="18"/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</row>
    <row r="166" spans="1:21">
      <c r="A166" s="9"/>
      <c r="B166" s="7" t="s">
        <v>26</v>
      </c>
      <c r="C166" s="18"/>
      <c r="D166" s="30">
        <v>0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</row>
    <row r="167" spans="1:21">
      <c r="A167" s="9"/>
      <c r="B167" s="7" t="s">
        <v>30</v>
      </c>
      <c r="C167" s="18"/>
      <c r="D167" s="30">
        <v>0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</row>
    <row r="168" spans="1:21">
      <c r="A168" s="9"/>
      <c r="B168" s="7" t="s">
        <v>157</v>
      </c>
      <c r="C168" s="18"/>
      <c r="D168" s="30">
        <v>0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</row>
    <row r="169" spans="1:21">
      <c r="A169" s="9"/>
      <c r="B169" s="9"/>
      <c r="C169" s="20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</row>
    <row r="170" spans="1:21" ht="13.5" customHeight="1">
      <c r="A170" s="8" t="s">
        <v>38</v>
      </c>
      <c r="B170" s="8"/>
      <c r="C170" s="19"/>
      <c r="D170" s="29">
        <f t="shared" ref="D170:U170" si="25">SUM(D171:D172)</f>
        <v>0</v>
      </c>
      <c r="E170" s="29">
        <f t="shared" si="25"/>
        <v>0</v>
      </c>
      <c r="F170" s="29">
        <f t="shared" si="25"/>
        <v>0</v>
      </c>
      <c r="G170" s="29">
        <f t="shared" si="25"/>
        <v>0</v>
      </c>
      <c r="H170" s="29">
        <f t="shared" si="25"/>
        <v>0</v>
      </c>
      <c r="I170" s="29">
        <f t="shared" si="25"/>
        <v>0</v>
      </c>
      <c r="J170" s="29">
        <f t="shared" si="25"/>
        <v>0</v>
      </c>
      <c r="K170" s="29">
        <f t="shared" si="25"/>
        <v>0</v>
      </c>
      <c r="L170" s="29">
        <f t="shared" si="25"/>
        <v>0</v>
      </c>
      <c r="M170" s="29">
        <f t="shared" si="25"/>
        <v>0</v>
      </c>
      <c r="N170" s="29">
        <f t="shared" si="25"/>
        <v>0</v>
      </c>
      <c r="O170" s="29">
        <f t="shared" si="25"/>
        <v>0</v>
      </c>
      <c r="P170" s="29">
        <f t="shared" si="25"/>
        <v>0</v>
      </c>
      <c r="Q170" s="29">
        <f t="shared" si="25"/>
        <v>0</v>
      </c>
      <c r="R170" s="29">
        <f t="shared" si="25"/>
        <v>0</v>
      </c>
      <c r="S170" s="29">
        <f t="shared" si="25"/>
        <v>0</v>
      </c>
      <c r="T170" s="29">
        <f t="shared" si="25"/>
        <v>0</v>
      </c>
      <c r="U170" s="29">
        <f t="shared" si="25"/>
        <v>0</v>
      </c>
    </row>
    <row r="171" spans="1:21">
      <c r="A171" s="9"/>
      <c r="B171" s="7" t="s">
        <v>170</v>
      </c>
      <c r="C171" s="18"/>
      <c r="D171" s="30">
        <v>0</v>
      </c>
      <c r="E171" s="30">
        <v>0</v>
      </c>
      <c r="F171" s="30">
        <v>0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</row>
    <row r="172" spans="1:21" ht="13.5" customHeight="1">
      <c r="A172" s="9"/>
      <c r="B172" s="6" t="s">
        <v>13</v>
      </c>
      <c r="C172" s="17"/>
      <c r="D172" s="29">
        <f t="shared" ref="D172:U172" si="26">SUM(D173:D181)</f>
        <v>0</v>
      </c>
      <c r="E172" s="29">
        <f t="shared" si="26"/>
        <v>0</v>
      </c>
      <c r="F172" s="29">
        <f t="shared" si="26"/>
        <v>0</v>
      </c>
      <c r="G172" s="29">
        <f t="shared" si="26"/>
        <v>0</v>
      </c>
      <c r="H172" s="29">
        <f t="shared" si="26"/>
        <v>0</v>
      </c>
      <c r="I172" s="29">
        <f t="shared" si="26"/>
        <v>0</v>
      </c>
      <c r="J172" s="29">
        <f t="shared" si="26"/>
        <v>0</v>
      </c>
      <c r="K172" s="29">
        <f t="shared" si="26"/>
        <v>0</v>
      </c>
      <c r="L172" s="29">
        <f t="shared" si="26"/>
        <v>0</v>
      </c>
      <c r="M172" s="29">
        <f t="shared" si="26"/>
        <v>0</v>
      </c>
      <c r="N172" s="29">
        <f t="shared" si="26"/>
        <v>0</v>
      </c>
      <c r="O172" s="29">
        <f t="shared" si="26"/>
        <v>0</v>
      </c>
      <c r="P172" s="29">
        <f t="shared" si="26"/>
        <v>0</v>
      </c>
      <c r="Q172" s="29">
        <f t="shared" si="26"/>
        <v>0</v>
      </c>
      <c r="R172" s="29">
        <f t="shared" si="26"/>
        <v>0</v>
      </c>
      <c r="S172" s="29">
        <f t="shared" si="26"/>
        <v>0</v>
      </c>
      <c r="T172" s="29">
        <f t="shared" si="26"/>
        <v>0</v>
      </c>
      <c r="U172" s="29">
        <f t="shared" si="26"/>
        <v>0</v>
      </c>
    </row>
    <row r="173" spans="1:21">
      <c r="A173" s="9"/>
      <c r="B173" s="7" t="s">
        <v>173</v>
      </c>
      <c r="C173" s="18"/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</row>
    <row r="174" spans="1:21">
      <c r="A174" s="9"/>
      <c r="B174" s="7" t="s">
        <v>150</v>
      </c>
      <c r="C174" s="18"/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</row>
    <row r="175" spans="1:21" ht="13.5" customHeight="1">
      <c r="A175" s="9"/>
      <c r="B175" s="7" t="s">
        <v>174</v>
      </c>
      <c r="C175" s="18"/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</row>
    <row r="176" spans="1:21">
      <c r="A176" s="9"/>
      <c r="B176" s="7" t="s">
        <v>176</v>
      </c>
      <c r="C176" s="18"/>
      <c r="D176" s="30">
        <v>0</v>
      </c>
      <c r="E176" s="30">
        <v>0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</row>
    <row r="177" spans="1:21" ht="14.25" customHeight="1">
      <c r="A177" s="9"/>
      <c r="B177" s="7" t="s">
        <v>178</v>
      </c>
      <c r="C177" s="18"/>
      <c r="D177" s="30">
        <v>0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</row>
    <row r="178" spans="1:21">
      <c r="A178" s="9"/>
      <c r="B178" s="7" t="s">
        <v>179</v>
      </c>
      <c r="C178" s="18"/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</row>
    <row r="179" spans="1:21">
      <c r="A179" s="9"/>
      <c r="B179" s="7" t="s">
        <v>65</v>
      </c>
      <c r="C179" s="18"/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0</v>
      </c>
      <c r="U179" s="30">
        <v>0</v>
      </c>
    </row>
    <row r="180" spans="1:21">
      <c r="A180" s="9"/>
      <c r="B180" s="7" t="s">
        <v>180</v>
      </c>
      <c r="C180" s="18"/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</row>
    <row r="181" spans="1:21">
      <c r="A181" s="9"/>
      <c r="B181" s="7" t="s">
        <v>172</v>
      </c>
      <c r="C181" s="18"/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</row>
    <row r="182" spans="1:21">
      <c r="A182" s="9"/>
      <c r="B182" s="9"/>
      <c r="C182" s="20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</row>
    <row r="183" spans="1:21" ht="27" customHeight="1">
      <c r="A183" s="10" t="s">
        <v>43</v>
      </c>
      <c r="B183" s="13"/>
      <c r="C183" s="21"/>
      <c r="D183" s="29">
        <f t="shared" ref="D183:U183" si="27">D184+D188</f>
        <v>8</v>
      </c>
      <c r="E183" s="29">
        <f t="shared" si="27"/>
        <v>0</v>
      </c>
      <c r="F183" s="29">
        <f t="shared" si="27"/>
        <v>1</v>
      </c>
      <c r="G183" s="29">
        <f t="shared" si="27"/>
        <v>7</v>
      </c>
      <c r="H183" s="29">
        <f t="shared" si="27"/>
        <v>0</v>
      </c>
      <c r="I183" s="29">
        <f t="shared" si="27"/>
        <v>4</v>
      </c>
      <c r="J183" s="29">
        <f t="shared" si="27"/>
        <v>0</v>
      </c>
      <c r="K183" s="29">
        <f t="shared" si="27"/>
        <v>1</v>
      </c>
      <c r="L183" s="29">
        <f t="shared" si="27"/>
        <v>0</v>
      </c>
      <c r="M183" s="29">
        <f t="shared" si="27"/>
        <v>2</v>
      </c>
      <c r="N183" s="29">
        <f t="shared" si="27"/>
        <v>13</v>
      </c>
      <c r="O183" s="29">
        <f t="shared" si="27"/>
        <v>1</v>
      </c>
      <c r="P183" s="29">
        <f t="shared" si="27"/>
        <v>2</v>
      </c>
      <c r="Q183" s="29">
        <f t="shared" si="27"/>
        <v>0</v>
      </c>
      <c r="R183" s="29">
        <f t="shared" si="27"/>
        <v>11</v>
      </c>
      <c r="S183" s="29">
        <f t="shared" si="27"/>
        <v>1</v>
      </c>
      <c r="T183" s="29">
        <f t="shared" si="27"/>
        <v>0</v>
      </c>
      <c r="U183" s="29">
        <f t="shared" si="27"/>
        <v>0</v>
      </c>
    </row>
    <row r="184" spans="1:21" ht="13.5" customHeight="1">
      <c r="A184" s="7"/>
      <c r="B184" s="6" t="s">
        <v>14</v>
      </c>
      <c r="C184" s="17"/>
      <c r="D184" s="29">
        <f t="shared" ref="D184:U184" si="28">SUM(D185:D187)</f>
        <v>7</v>
      </c>
      <c r="E184" s="29">
        <f t="shared" si="28"/>
        <v>0</v>
      </c>
      <c r="F184" s="29">
        <f t="shared" si="28"/>
        <v>1</v>
      </c>
      <c r="G184" s="29">
        <f t="shared" si="28"/>
        <v>6</v>
      </c>
      <c r="H184" s="29">
        <f t="shared" si="28"/>
        <v>0</v>
      </c>
      <c r="I184" s="29">
        <f t="shared" si="28"/>
        <v>4</v>
      </c>
      <c r="J184" s="29">
        <f t="shared" si="28"/>
        <v>0</v>
      </c>
      <c r="K184" s="29">
        <f t="shared" si="28"/>
        <v>1</v>
      </c>
      <c r="L184" s="29">
        <f t="shared" si="28"/>
        <v>0</v>
      </c>
      <c r="M184" s="29">
        <f t="shared" si="28"/>
        <v>1</v>
      </c>
      <c r="N184" s="29">
        <f t="shared" si="28"/>
        <v>11</v>
      </c>
      <c r="O184" s="29">
        <f t="shared" si="28"/>
        <v>1</v>
      </c>
      <c r="P184" s="29">
        <f t="shared" si="28"/>
        <v>1</v>
      </c>
      <c r="Q184" s="29">
        <f t="shared" si="28"/>
        <v>0</v>
      </c>
      <c r="R184" s="29">
        <f t="shared" si="28"/>
        <v>10</v>
      </c>
      <c r="S184" s="29">
        <f t="shared" si="28"/>
        <v>1</v>
      </c>
      <c r="T184" s="29">
        <f t="shared" si="28"/>
        <v>0</v>
      </c>
      <c r="U184" s="29">
        <f t="shared" si="28"/>
        <v>0</v>
      </c>
    </row>
    <row r="185" spans="1:21" ht="13.5" customHeight="1">
      <c r="A185" s="9"/>
      <c r="B185" s="7" t="s">
        <v>182</v>
      </c>
      <c r="C185" s="18"/>
      <c r="D185" s="30">
        <v>5</v>
      </c>
      <c r="E185" s="30">
        <v>0</v>
      </c>
      <c r="F185" s="30">
        <v>0</v>
      </c>
      <c r="G185" s="30">
        <v>5</v>
      </c>
      <c r="H185" s="30">
        <v>0</v>
      </c>
      <c r="I185" s="30">
        <v>4</v>
      </c>
      <c r="J185" s="30">
        <v>0</v>
      </c>
      <c r="K185" s="30">
        <v>1</v>
      </c>
      <c r="L185" s="30">
        <v>0</v>
      </c>
      <c r="M185" s="30">
        <v>0</v>
      </c>
      <c r="N185" s="30">
        <v>9</v>
      </c>
      <c r="O185" s="30">
        <v>0</v>
      </c>
      <c r="P185" s="30">
        <v>1</v>
      </c>
      <c r="Q185" s="30">
        <v>0</v>
      </c>
      <c r="R185" s="30">
        <v>8</v>
      </c>
      <c r="S185" s="30">
        <v>0</v>
      </c>
      <c r="T185" s="30">
        <v>0</v>
      </c>
      <c r="U185" s="30">
        <v>0</v>
      </c>
    </row>
    <row r="186" spans="1:21" ht="13.5" customHeight="1">
      <c r="A186" s="9"/>
      <c r="B186" s="7" t="s">
        <v>183</v>
      </c>
      <c r="C186" s="18"/>
      <c r="D186" s="30">
        <v>1</v>
      </c>
      <c r="E186" s="30">
        <v>0</v>
      </c>
      <c r="F186" s="30">
        <v>0</v>
      </c>
      <c r="G186" s="30">
        <v>1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1</v>
      </c>
      <c r="N186" s="30">
        <v>1</v>
      </c>
      <c r="O186" s="30">
        <v>1</v>
      </c>
      <c r="P186" s="30">
        <v>0</v>
      </c>
      <c r="Q186" s="30">
        <v>0</v>
      </c>
      <c r="R186" s="30">
        <v>1</v>
      </c>
      <c r="S186" s="30">
        <v>1</v>
      </c>
      <c r="T186" s="30">
        <v>0</v>
      </c>
      <c r="U186" s="30">
        <v>0</v>
      </c>
    </row>
    <row r="187" spans="1:21">
      <c r="A187" s="9"/>
      <c r="B187" s="7" t="s">
        <v>184</v>
      </c>
      <c r="C187" s="18"/>
      <c r="D187" s="30">
        <v>1</v>
      </c>
      <c r="E187" s="30">
        <v>0</v>
      </c>
      <c r="F187" s="30">
        <v>1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30">
        <v>0</v>
      </c>
      <c r="P187" s="30">
        <v>0</v>
      </c>
      <c r="Q187" s="30">
        <v>0</v>
      </c>
      <c r="R187" s="30">
        <v>1</v>
      </c>
      <c r="S187" s="30">
        <v>0</v>
      </c>
      <c r="T187" s="30">
        <v>0</v>
      </c>
      <c r="U187" s="30">
        <v>0</v>
      </c>
    </row>
    <row r="188" spans="1:21" ht="13.5" customHeight="1">
      <c r="A188" s="9"/>
      <c r="B188" s="6" t="s">
        <v>13</v>
      </c>
      <c r="C188" s="17"/>
      <c r="D188" s="29">
        <f t="shared" ref="D188:U188" si="29">SUM(D189:D203)</f>
        <v>1</v>
      </c>
      <c r="E188" s="29">
        <f t="shared" si="29"/>
        <v>0</v>
      </c>
      <c r="F188" s="29">
        <f t="shared" si="29"/>
        <v>0</v>
      </c>
      <c r="G188" s="29">
        <f t="shared" si="29"/>
        <v>1</v>
      </c>
      <c r="H188" s="29">
        <f t="shared" si="29"/>
        <v>0</v>
      </c>
      <c r="I188" s="29">
        <f t="shared" si="29"/>
        <v>0</v>
      </c>
      <c r="J188" s="29">
        <f t="shared" si="29"/>
        <v>0</v>
      </c>
      <c r="K188" s="29">
        <f t="shared" si="29"/>
        <v>0</v>
      </c>
      <c r="L188" s="29">
        <f t="shared" si="29"/>
        <v>0</v>
      </c>
      <c r="M188" s="29">
        <f t="shared" si="29"/>
        <v>1</v>
      </c>
      <c r="N188" s="29">
        <f t="shared" si="29"/>
        <v>2</v>
      </c>
      <c r="O188" s="29">
        <f t="shared" si="29"/>
        <v>0</v>
      </c>
      <c r="P188" s="29">
        <f t="shared" si="29"/>
        <v>1</v>
      </c>
      <c r="Q188" s="29">
        <f t="shared" si="29"/>
        <v>0</v>
      </c>
      <c r="R188" s="29">
        <f t="shared" si="29"/>
        <v>1</v>
      </c>
      <c r="S188" s="29">
        <f t="shared" si="29"/>
        <v>0</v>
      </c>
      <c r="T188" s="29">
        <f t="shared" si="29"/>
        <v>0</v>
      </c>
      <c r="U188" s="29">
        <f t="shared" si="29"/>
        <v>0</v>
      </c>
    </row>
    <row r="189" spans="1:21">
      <c r="A189" s="9"/>
      <c r="B189" s="7" t="s">
        <v>177</v>
      </c>
      <c r="C189" s="18"/>
      <c r="D189" s="30">
        <v>0</v>
      </c>
      <c r="E189" s="30">
        <v>0</v>
      </c>
      <c r="F189" s="30">
        <v>0</v>
      </c>
      <c r="G189" s="30">
        <v>0</v>
      </c>
      <c r="H189" s="30">
        <v>0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</row>
    <row r="190" spans="1:21">
      <c r="A190" s="9"/>
      <c r="B190" s="7" t="s">
        <v>185</v>
      </c>
      <c r="C190" s="18"/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</row>
    <row r="191" spans="1:21" ht="14.25" customHeight="1">
      <c r="A191" s="9"/>
      <c r="B191" s="7" t="s">
        <v>186</v>
      </c>
      <c r="C191" s="18"/>
      <c r="D191" s="30">
        <v>0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</row>
    <row r="192" spans="1:21">
      <c r="A192" s="9"/>
      <c r="B192" s="7" t="s">
        <v>187</v>
      </c>
      <c r="C192" s="18"/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</row>
    <row r="193" spans="1:21">
      <c r="A193" s="9"/>
      <c r="B193" s="7" t="s">
        <v>188</v>
      </c>
      <c r="C193" s="18"/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</row>
    <row r="194" spans="1:21">
      <c r="A194" s="9"/>
      <c r="B194" s="7" t="s">
        <v>118</v>
      </c>
      <c r="C194" s="18"/>
      <c r="D194" s="30">
        <v>0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</row>
    <row r="195" spans="1:21">
      <c r="A195" s="9"/>
      <c r="B195" s="7" t="s">
        <v>189</v>
      </c>
      <c r="C195" s="18"/>
      <c r="D195" s="30">
        <v>0</v>
      </c>
      <c r="E195" s="30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30">
        <v>0</v>
      </c>
      <c r="T195" s="30">
        <v>0</v>
      </c>
      <c r="U195" s="30">
        <v>0</v>
      </c>
    </row>
    <row r="196" spans="1:21">
      <c r="A196" s="9"/>
      <c r="B196" s="7" t="s">
        <v>69</v>
      </c>
      <c r="C196" s="18"/>
      <c r="D196" s="30">
        <v>0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</row>
    <row r="197" spans="1:21">
      <c r="A197" s="9"/>
      <c r="B197" s="7" t="s">
        <v>191</v>
      </c>
      <c r="C197" s="18"/>
      <c r="D197" s="30">
        <v>1</v>
      </c>
      <c r="E197" s="30">
        <v>0</v>
      </c>
      <c r="F197" s="30">
        <v>0</v>
      </c>
      <c r="G197" s="30">
        <v>1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1</v>
      </c>
      <c r="N197" s="30">
        <v>2</v>
      </c>
      <c r="O197" s="30">
        <v>0</v>
      </c>
      <c r="P197" s="30">
        <v>1</v>
      </c>
      <c r="Q197" s="30">
        <v>0</v>
      </c>
      <c r="R197" s="30">
        <v>1</v>
      </c>
      <c r="S197" s="30">
        <v>0</v>
      </c>
      <c r="T197" s="30">
        <v>0</v>
      </c>
      <c r="U197" s="30">
        <v>0</v>
      </c>
    </row>
    <row r="198" spans="1:21">
      <c r="A198" s="9"/>
      <c r="B198" s="7" t="s">
        <v>193</v>
      </c>
      <c r="C198" s="18"/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</row>
    <row r="199" spans="1:21">
      <c r="A199" s="9"/>
      <c r="B199" s="7" t="s">
        <v>194</v>
      </c>
      <c r="C199" s="18"/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</row>
    <row r="200" spans="1:21">
      <c r="A200" s="9"/>
      <c r="B200" s="7" t="s">
        <v>195</v>
      </c>
      <c r="C200" s="18"/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</row>
    <row r="201" spans="1:21">
      <c r="A201" s="9"/>
      <c r="B201" s="7" t="s">
        <v>196</v>
      </c>
      <c r="C201" s="18"/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</row>
    <row r="202" spans="1:21">
      <c r="A202" s="9"/>
      <c r="B202" s="7" t="s">
        <v>53</v>
      </c>
      <c r="C202" s="18"/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</row>
    <row r="203" spans="1:21">
      <c r="A203" s="9"/>
      <c r="B203" s="7" t="s">
        <v>7</v>
      </c>
      <c r="C203" s="18"/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</row>
    <row r="204" spans="1:21">
      <c r="A204" s="9"/>
      <c r="B204" s="9"/>
      <c r="C204" s="20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</row>
    <row r="205" spans="1:21" ht="13.5" customHeight="1">
      <c r="A205" s="8" t="s">
        <v>47</v>
      </c>
      <c r="B205" s="8"/>
      <c r="C205" s="19"/>
      <c r="D205" s="29">
        <f t="shared" ref="D205:U205" si="30">SUM(D206:D207)</f>
        <v>8</v>
      </c>
      <c r="E205" s="29">
        <f t="shared" si="30"/>
        <v>0</v>
      </c>
      <c r="F205" s="29">
        <f t="shared" si="30"/>
        <v>2</v>
      </c>
      <c r="G205" s="29">
        <f t="shared" si="30"/>
        <v>6</v>
      </c>
      <c r="H205" s="29">
        <f t="shared" si="30"/>
        <v>1</v>
      </c>
      <c r="I205" s="29">
        <f t="shared" si="30"/>
        <v>3</v>
      </c>
      <c r="J205" s="29">
        <f t="shared" si="30"/>
        <v>0</v>
      </c>
      <c r="K205" s="29">
        <f t="shared" si="30"/>
        <v>1</v>
      </c>
      <c r="L205" s="29">
        <f t="shared" si="30"/>
        <v>1</v>
      </c>
      <c r="M205" s="29">
        <f t="shared" si="30"/>
        <v>0</v>
      </c>
      <c r="N205" s="29">
        <f t="shared" si="30"/>
        <v>11</v>
      </c>
      <c r="O205" s="29">
        <f t="shared" si="30"/>
        <v>0</v>
      </c>
      <c r="P205" s="29">
        <f t="shared" si="30"/>
        <v>0</v>
      </c>
      <c r="Q205" s="29">
        <f t="shared" si="30"/>
        <v>0</v>
      </c>
      <c r="R205" s="29">
        <f t="shared" si="30"/>
        <v>11</v>
      </c>
      <c r="S205" s="29">
        <f t="shared" si="30"/>
        <v>0</v>
      </c>
      <c r="T205" s="29">
        <f t="shared" si="30"/>
        <v>0</v>
      </c>
      <c r="U205" s="29">
        <f t="shared" si="30"/>
        <v>0</v>
      </c>
    </row>
    <row r="206" spans="1:21">
      <c r="A206" s="9"/>
      <c r="B206" s="7" t="s">
        <v>66</v>
      </c>
      <c r="C206" s="18"/>
      <c r="D206" s="30">
        <v>7</v>
      </c>
      <c r="E206" s="30">
        <v>0</v>
      </c>
      <c r="F206" s="30">
        <v>1</v>
      </c>
      <c r="G206" s="30">
        <v>6</v>
      </c>
      <c r="H206" s="30">
        <v>1</v>
      </c>
      <c r="I206" s="30">
        <v>3</v>
      </c>
      <c r="J206" s="30">
        <v>0</v>
      </c>
      <c r="K206" s="30">
        <v>1</v>
      </c>
      <c r="L206" s="30">
        <v>1</v>
      </c>
      <c r="M206" s="30">
        <v>0</v>
      </c>
      <c r="N206" s="30">
        <v>9</v>
      </c>
      <c r="O206" s="30">
        <v>0</v>
      </c>
      <c r="P206" s="30">
        <v>0</v>
      </c>
      <c r="Q206" s="30">
        <v>0</v>
      </c>
      <c r="R206" s="30">
        <v>9</v>
      </c>
      <c r="S206" s="30">
        <v>0</v>
      </c>
      <c r="T206" s="30">
        <v>0</v>
      </c>
      <c r="U206" s="30">
        <v>0</v>
      </c>
    </row>
    <row r="207" spans="1:21" ht="13.5" customHeight="1">
      <c r="A207" s="9"/>
      <c r="B207" s="6" t="s">
        <v>13</v>
      </c>
      <c r="C207" s="17"/>
      <c r="D207" s="29">
        <f t="shared" ref="D207:U207" si="31">SUM(D208:D225)</f>
        <v>1</v>
      </c>
      <c r="E207" s="29">
        <f t="shared" si="31"/>
        <v>0</v>
      </c>
      <c r="F207" s="29">
        <f t="shared" si="31"/>
        <v>1</v>
      </c>
      <c r="G207" s="29">
        <f t="shared" si="31"/>
        <v>0</v>
      </c>
      <c r="H207" s="29">
        <f t="shared" si="31"/>
        <v>0</v>
      </c>
      <c r="I207" s="29">
        <f t="shared" si="31"/>
        <v>0</v>
      </c>
      <c r="J207" s="29">
        <f t="shared" si="31"/>
        <v>0</v>
      </c>
      <c r="K207" s="29">
        <f t="shared" si="31"/>
        <v>0</v>
      </c>
      <c r="L207" s="29">
        <f t="shared" si="31"/>
        <v>0</v>
      </c>
      <c r="M207" s="29">
        <f t="shared" si="31"/>
        <v>0</v>
      </c>
      <c r="N207" s="29">
        <f t="shared" si="31"/>
        <v>2</v>
      </c>
      <c r="O207" s="29">
        <f t="shared" si="31"/>
        <v>0</v>
      </c>
      <c r="P207" s="29">
        <f t="shared" si="31"/>
        <v>0</v>
      </c>
      <c r="Q207" s="29">
        <f t="shared" si="31"/>
        <v>0</v>
      </c>
      <c r="R207" s="29">
        <f t="shared" si="31"/>
        <v>2</v>
      </c>
      <c r="S207" s="29">
        <f t="shared" si="31"/>
        <v>0</v>
      </c>
      <c r="T207" s="29">
        <f t="shared" si="31"/>
        <v>0</v>
      </c>
      <c r="U207" s="29">
        <f t="shared" si="31"/>
        <v>0</v>
      </c>
    </row>
    <row r="208" spans="1:21">
      <c r="A208" s="9"/>
      <c r="B208" s="7" t="s">
        <v>197</v>
      </c>
      <c r="C208" s="18"/>
      <c r="D208" s="30">
        <v>0</v>
      </c>
      <c r="E208" s="30">
        <v>0</v>
      </c>
      <c r="F208" s="30">
        <v>0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0">
        <v>0</v>
      </c>
      <c r="P208" s="30">
        <v>0</v>
      </c>
      <c r="Q208" s="30">
        <v>0</v>
      </c>
      <c r="R208" s="30">
        <v>0</v>
      </c>
      <c r="S208" s="30">
        <v>0</v>
      </c>
      <c r="T208" s="30">
        <v>0</v>
      </c>
      <c r="U208" s="30">
        <v>0</v>
      </c>
    </row>
    <row r="209" spans="1:21" ht="13.5" customHeight="1">
      <c r="A209" s="9"/>
      <c r="B209" s="7" t="s">
        <v>91</v>
      </c>
      <c r="C209" s="18"/>
      <c r="D209" s="30">
        <v>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0</v>
      </c>
      <c r="U209" s="30">
        <v>0</v>
      </c>
    </row>
    <row r="210" spans="1:21">
      <c r="A210" s="9"/>
      <c r="B210" s="7" t="s">
        <v>198</v>
      </c>
      <c r="C210" s="18"/>
      <c r="D210" s="30">
        <v>0</v>
      </c>
      <c r="E210" s="30">
        <v>0</v>
      </c>
      <c r="F210" s="30">
        <v>0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30">
        <v>0</v>
      </c>
      <c r="T210" s="30">
        <v>0</v>
      </c>
      <c r="U210" s="30">
        <v>0</v>
      </c>
    </row>
    <row r="211" spans="1:21" ht="14.25" customHeight="1">
      <c r="A211" s="9"/>
      <c r="B211" s="7" t="s">
        <v>129</v>
      </c>
      <c r="C211" s="18"/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</row>
    <row r="212" spans="1:21">
      <c r="A212" s="9"/>
      <c r="B212" s="7" t="s">
        <v>199</v>
      </c>
      <c r="C212" s="18"/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0</v>
      </c>
      <c r="U212" s="30">
        <v>0</v>
      </c>
    </row>
    <row r="213" spans="1:21">
      <c r="A213" s="9"/>
      <c r="B213" s="7" t="s">
        <v>200</v>
      </c>
      <c r="C213" s="18"/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</row>
    <row r="214" spans="1:21">
      <c r="A214" s="9"/>
      <c r="B214" s="7" t="s">
        <v>201</v>
      </c>
      <c r="C214" s="18"/>
      <c r="D214" s="30">
        <v>0</v>
      </c>
      <c r="E214" s="30">
        <v>0</v>
      </c>
      <c r="F214" s="30">
        <v>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30">
        <v>0</v>
      </c>
      <c r="T214" s="30">
        <v>0</v>
      </c>
      <c r="U214" s="30">
        <v>0</v>
      </c>
    </row>
    <row r="215" spans="1:21">
      <c r="A215" s="9"/>
      <c r="B215" s="7" t="s">
        <v>202</v>
      </c>
      <c r="C215" s="18"/>
      <c r="D215" s="30">
        <v>0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</row>
    <row r="216" spans="1:21">
      <c r="A216" s="9"/>
      <c r="B216" s="7" t="s">
        <v>203</v>
      </c>
      <c r="C216" s="18"/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</row>
    <row r="217" spans="1:21">
      <c r="A217" s="9"/>
      <c r="B217" s="7" t="s">
        <v>51</v>
      </c>
      <c r="C217" s="18"/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0</v>
      </c>
      <c r="S217" s="30">
        <v>0</v>
      </c>
      <c r="T217" s="30">
        <v>0</v>
      </c>
      <c r="U217" s="30">
        <v>0</v>
      </c>
    </row>
    <row r="218" spans="1:21">
      <c r="A218" s="9"/>
      <c r="B218" s="7" t="s">
        <v>204</v>
      </c>
      <c r="C218" s="18"/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</row>
    <row r="219" spans="1:21">
      <c r="A219" s="9"/>
      <c r="B219" s="7" t="s">
        <v>205</v>
      </c>
      <c r="C219" s="18"/>
      <c r="D219" s="30">
        <v>0</v>
      </c>
      <c r="E219" s="30">
        <v>0</v>
      </c>
      <c r="F219" s="30">
        <v>0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  <c r="S219" s="30">
        <v>0</v>
      </c>
      <c r="T219" s="30">
        <v>0</v>
      </c>
      <c r="U219" s="30">
        <v>0</v>
      </c>
    </row>
    <row r="220" spans="1:21">
      <c r="A220" s="9"/>
      <c r="B220" s="7" t="s">
        <v>154</v>
      </c>
      <c r="C220" s="18"/>
      <c r="D220" s="30">
        <v>0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  <c r="P220" s="30">
        <v>0</v>
      </c>
      <c r="Q220" s="30">
        <v>0</v>
      </c>
      <c r="R220" s="30">
        <v>0</v>
      </c>
      <c r="S220" s="30">
        <v>0</v>
      </c>
      <c r="T220" s="30">
        <v>0</v>
      </c>
      <c r="U220" s="30">
        <v>0</v>
      </c>
    </row>
    <row r="221" spans="1:21">
      <c r="A221" s="9"/>
      <c r="B221" s="7" t="s">
        <v>206</v>
      </c>
      <c r="C221" s="18"/>
      <c r="D221" s="30">
        <v>0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30">
        <v>0</v>
      </c>
      <c r="M221" s="30">
        <v>0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  <c r="S221" s="30">
        <v>0</v>
      </c>
      <c r="T221" s="30">
        <v>0</v>
      </c>
      <c r="U221" s="30">
        <v>0</v>
      </c>
    </row>
    <row r="222" spans="1:21">
      <c r="A222" s="9"/>
      <c r="B222" s="7" t="s">
        <v>207</v>
      </c>
      <c r="C222" s="18"/>
      <c r="D222" s="30">
        <v>1</v>
      </c>
      <c r="E222" s="30">
        <v>0</v>
      </c>
      <c r="F222" s="30">
        <v>1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2</v>
      </c>
      <c r="O222" s="30">
        <v>0</v>
      </c>
      <c r="P222" s="30">
        <v>0</v>
      </c>
      <c r="Q222" s="30">
        <v>0</v>
      </c>
      <c r="R222" s="30">
        <v>2</v>
      </c>
      <c r="S222" s="30">
        <v>0</v>
      </c>
      <c r="T222" s="30">
        <v>0</v>
      </c>
      <c r="U222" s="30">
        <v>0</v>
      </c>
    </row>
    <row r="223" spans="1:21">
      <c r="A223" s="9"/>
      <c r="B223" s="7" t="s">
        <v>208</v>
      </c>
      <c r="C223" s="18"/>
      <c r="D223" s="30">
        <v>0</v>
      </c>
      <c r="E223" s="30">
        <v>0</v>
      </c>
      <c r="F223" s="30">
        <v>0</v>
      </c>
      <c r="G223" s="30">
        <v>0</v>
      </c>
      <c r="H223" s="30">
        <v>0</v>
      </c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0">
        <v>0</v>
      </c>
      <c r="T223" s="30">
        <v>0</v>
      </c>
      <c r="U223" s="30">
        <v>0</v>
      </c>
    </row>
    <row r="224" spans="1:21">
      <c r="A224" s="9"/>
      <c r="B224" s="7" t="s">
        <v>131</v>
      </c>
      <c r="C224" s="18"/>
      <c r="D224" s="30">
        <v>0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  <c r="S224" s="30">
        <v>0</v>
      </c>
      <c r="T224" s="30">
        <v>0</v>
      </c>
      <c r="U224" s="30">
        <v>0</v>
      </c>
    </row>
    <row r="225" spans="1:21">
      <c r="A225" s="9"/>
      <c r="B225" s="7" t="s">
        <v>209</v>
      </c>
      <c r="C225" s="18"/>
      <c r="D225" s="30">
        <v>0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30">
        <v>0</v>
      </c>
      <c r="T225" s="30">
        <v>0</v>
      </c>
      <c r="U225" s="30">
        <v>0</v>
      </c>
    </row>
    <row r="226" spans="1:21">
      <c r="A226" s="9"/>
      <c r="B226" s="7"/>
      <c r="C226" s="18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</row>
    <row r="227" spans="1:21" ht="13.5" customHeight="1">
      <c r="A227" s="8" t="s">
        <v>18</v>
      </c>
      <c r="B227" s="8"/>
      <c r="C227" s="19"/>
      <c r="D227" s="29">
        <f t="shared" ref="D227:U227" si="32">SUM(D228:D229)</f>
        <v>9</v>
      </c>
      <c r="E227" s="29">
        <f t="shared" si="32"/>
        <v>0</v>
      </c>
      <c r="F227" s="29">
        <f t="shared" si="32"/>
        <v>1</v>
      </c>
      <c r="G227" s="29">
        <f t="shared" si="32"/>
        <v>8</v>
      </c>
      <c r="H227" s="29">
        <f t="shared" si="32"/>
        <v>1</v>
      </c>
      <c r="I227" s="29">
        <f t="shared" si="32"/>
        <v>2</v>
      </c>
      <c r="J227" s="29">
        <f t="shared" si="32"/>
        <v>0</v>
      </c>
      <c r="K227" s="29">
        <f t="shared" si="32"/>
        <v>1</v>
      </c>
      <c r="L227" s="29">
        <f t="shared" si="32"/>
        <v>2</v>
      </c>
      <c r="M227" s="29">
        <f t="shared" si="32"/>
        <v>2</v>
      </c>
      <c r="N227" s="29">
        <f t="shared" si="32"/>
        <v>12</v>
      </c>
      <c r="O227" s="29">
        <f t="shared" si="32"/>
        <v>0</v>
      </c>
      <c r="P227" s="29">
        <f t="shared" si="32"/>
        <v>2</v>
      </c>
      <c r="Q227" s="29">
        <f t="shared" si="32"/>
        <v>0</v>
      </c>
      <c r="R227" s="29">
        <f t="shared" si="32"/>
        <v>10</v>
      </c>
      <c r="S227" s="29">
        <f t="shared" si="32"/>
        <v>0</v>
      </c>
      <c r="T227" s="29">
        <f t="shared" si="32"/>
        <v>0</v>
      </c>
      <c r="U227" s="29">
        <f t="shared" si="32"/>
        <v>0</v>
      </c>
    </row>
    <row r="228" spans="1:21">
      <c r="A228" s="7"/>
      <c r="B228" s="7" t="s">
        <v>138</v>
      </c>
      <c r="C228" s="18"/>
      <c r="D228" s="30">
        <v>8</v>
      </c>
      <c r="E228" s="30">
        <v>0</v>
      </c>
      <c r="F228" s="30">
        <v>1</v>
      </c>
      <c r="G228" s="30">
        <v>7</v>
      </c>
      <c r="H228" s="30">
        <v>1</v>
      </c>
      <c r="I228" s="30">
        <v>1</v>
      </c>
      <c r="J228" s="30">
        <v>0</v>
      </c>
      <c r="K228" s="30">
        <v>1</v>
      </c>
      <c r="L228" s="30">
        <v>2</v>
      </c>
      <c r="M228" s="30">
        <v>2</v>
      </c>
      <c r="N228" s="30">
        <v>11</v>
      </c>
      <c r="O228" s="30">
        <v>0</v>
      </c>
      <c r="P228" s="30">
        <v>2</v>
      </c>
      <c r="Q228" s="30">
        <v>0</v>
      </c>
      <c r="R228" s="30">
        <v>9</v>
      </c>
      <c r="S228" s="30">
        <v>0</v>
      </c>
      <c r="T228" s="30">
        <v>0</v>
      </c>
      <c r="U228" s="30">
        <v>0</v>
      </c>
    </row>
    <row r="229" spans="1:21" ht="13.5" customHeight="1">
      <c r="A229" s="7"/>
      <c r="B229" s="6" t="s">
        <v>13</v>
      </c>
      <c r="C229" s="17"/>
      <c r="D229" s="29">
        <f t="shared" ref="D229:U229" si="33">SUM(D230:D236)</f>
        <v>1</v>
      </c>
      <c r="E229" s="29">
        <f t="shared" si="33"/>
        <v>0</v>
      </c>
      <c r="F229" s="29">
        <f t="shared" si="33"/>
        <v>0</v>
      </c>
      <c r="G229" s="29">
        <f t="shared" si="33"/>
        <v>1</v>
      </c>
      <c r="H229" s="29">
        <f t="shared" si="33"/>
        <v>0</v>
      </c>
      <c r="I229" s="29">
        <f t="shared" si="33"/>
        <v>1</v>
      </c>
      <c r="J229" s="29">
        <f t="shared" si="33"/>
        <v>0</v>
      </c>
      <c r="K229" s="29">
        <f t="shared" si="33"/>
        <v>0</v>
      </c>
      <c r="L229" s="29">
        <f t="shared" si="33"/>
        <v>0</v>
      </c>
      <c r="M229" s="29">
        <f t="shared" si="33"/>
        <v>0</v>
      </c>
      <c r="N229" s="29">
        <f t="shared" si="33"/>
        <v>1</v>
      </c>
      <c r="O229" s="29">
        <f t="shared" si="33"/>
        <v>0</v>
      </c>
      <c r="P229" s="29">
        <f t="shared" si="33"/>
        <v>0</v>
      </c>
      <c r="Q229" s="29">
        <f t="shared" si="33"/>
        <v>0</v>
      </c>
      <c r="R229" s="29">
        <f t="shared" si="33"/>
        <v>1</v>
      </c>
      <c r="S229" s="29">
        <f t="shared" si="33"/>
        <v>0</v>
      </c>
      <c r="T229" s="29">
        <f t="shared" si="33"/>
        <v>0</v>
      </c>
      <c r="U229" s="29">
        <f t="shared" si="33"/>
        <v>0</v>
      </c>
    </row>
    <row r="230" spans="1:21">
      <c r="A230" s="7"/>
      <c r="B230" s="7" t="s">
        <v>210</v>
      </c>
      <c r="C230" s="18"/>
      <c r="D230" s="30">
        <v>0</v>
      </c>
      <c r="E230" s="30">
        <v>0</v>
      </c>
      <c r="F230" s="30">
        <v>0</v>
      </c>
      <c r="G230" s="30">
        <v>0</v>
      </c>
      <c r="H230" s="30">
        <v>0</v>
      </c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30">
        <v>0</v>
      </c>
      <c r="Q230" s="30">
        <v>0</v>
      </c>
      <c r="R230" s="30">
        <v>0</v>
      </c>
      <c r="S230" s="30">
        <v>0</v>
      </c>
      <c r="T230" s="30">
        <v>0</v>
      </c>
      <c r="U230" s="30">
        <v>0</v>
      </c>
    </row>
    <row r="231" spans="1:21">
      <c r="A231" s="7"/>
      <c r="B231" s="7" t="s">
        <v>211</v>
      </c>
      <c r="C231" s="18"/>
      <c r="D231" s="30">
        <v>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</row>
    <row r="232" spans="1:21">
      <c r="A232" s="7"/>
      <c r="B232" s="7" t="s">
        <v>212</v>
      </c>
      <c r="C232" s="18"/>
      <c r="D232" s="30">
        <v>0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</row>
    <row r="233" spans="1:21">
      <c r="A233" s="7"/>
      <c r="B233" s="7" t="s">
        <v>214</v>
      </c>
      <c r="C233" s="18"/>
      <c r="D233" s="30">
        <v>0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0</v>
      </c>
      <c r="S233" s="30">
        <v>0</v>
      </c>
      <c r="T233" s="30">
        <v>0</v>
      </c>
      <c r="U233" s="30">
        <v>0</v>
      </c>
    </row>
    <row r="234" spans="1:21">
      <c r="A234" s="7"/>
      <c r="B234" s="7" t="s">
        <v>215</v>
      </c>
      <c r="C234" s="18"/>
      <c r="D234" s="30">
        <v>0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0">
        <v>0</v>
      </c>
      <c r="S234" s="30">
        <v>0</v>
      </c>
      <c r="T234" s="30">
        <v>0</v>
      </c>
      <c r="U234" s="30">
        <v>0</v>
      </c>
    </row>
    <row r="235" spans="1:21" ht="13.5" customHeight="1">
      <c r="A235" s="9"/>
      <c r="B235" s="7" t="s">
        <v>216</v>
      </c>
      <c r="C235" s="18"/>
      <c r="D235" s="30">
        <v>0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30">
        <v>0</v>
      </c>
    </row>
    <row r="236" spans="1:21">
      <c r="A236" s="9"/>
      <c r="B236" s="7" t="s">
        <v>190</v>
      </c>
      <c r="C236" s="18"/>
      <c r="D236" s="30">
        <v>1</v>
      </c>
      <c r="E236" s="30">
        <v>0</v>
      </c>
      <c r="F236" s="30">
        <v>0</v>
      </c>
      <c r="G236" s="30">
        <v>1</v>
      </c>
      <c r="H236" s="30">
        <v>0</v>
      </c>
      <c r="I236" s="30">
        <v>1</v>
      </c>
      <c r="J236" s="30">
        <v>0</v>
      </c>
      <c r="K236" s="30">
        <v>0</v>
      </c>
      <c r="L236" s="30">
        <v>0</v>
      </c>
      <c r="M236" s="30">
        <v>0</v>
      </c>
      <c r="N236" s="30">
        <v>1</v>
      </c>
      <c r="O236" s="30">
        <v>0</v>
      </c>
      <c r="P236" s="30">
        <v>0</v>
      </c>
      <c r="Q236" s="30">
        <v>0</v>
      </c>
      <c r="R236" s="30">
        <v>1</v>
      </c>
      <c r="S236" s="30">
        <v>0</v>
      </c>
      <c r="T236" s="30">
        <v>0</v>
      </c>
      <c r="U236" s="30">
        <v>0</v>
      </c>
    </row>
    <row r="237" spans="1:21">
      <c r="A237" s="9"/>
      <c r="B237" s="7"/>
      <c r="C237" s="18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</row>
    <row r="238" spans="1:21" ht="13.5" customHeight="1">
      <c r="A238" s="8" t="s">
        <v>49</v>
      </c>
      <c r="B238" s="8"/>
      <c r="C238" s="19"/>
      <c r="D238" s="29">
        <f t="shared" ref="D238:U238" si="34">SUM(D239:D240)</f>
        <v>0</v>
      </c>
      <c r="E238" s="29">
        <f t="shared" si="34"/>
        <v>0</v>
      </c>
      <c r="F238" s="29">
        <f t="shared" si="34"/>
        <v>0</v>
      </c>
      <c r="G238" s="29">
        <f t="shared" si="34"/>
        <v>0</v>
      </c>
      <c r="H238" s="29">
        <f t="shared" si="34"/>
        <v>0</v>
      </c>
      <c r="I238" s="29">
        <f t="shared" si="34"/>
        <v>0</v>
      </c>
      <c r="J238" s="29">
        <f t="shared" si="34"/>
        <v>0</v>
      </c>
      <c r="K238" s="29">
        <f t="shared" si="34"/>
        <v>0</v>
      </c>
      <c r="L238" s="29">
        <f t="shared" si="34"/>
        <v>0</v>
      </c>
      <c r="M238" s="29">
        <f t="shared" si="34"/>
        <v>0</v>
      </c>
      <c r="N238" s="29">
        <f t="shared" si="34"/>
        <v>0</v>
      </c>
      <c r="O238" s="29">
        <f t="shared" si="34"/>
        <v>0</v>
      </c>
      <c r="P238" s="29">
        <f t="shared" si="34"/>
        <v>0</v>
      </c>
      <c r="Q238" s="29">
        <f t="shared" si="34"/>
        <v>0</v>
      </c>
      <c r="R238" s="29">
        <f t="shared" si="34"/>
        <v>0</v>
      </c>
      <c r="S238" s="29">
        <f t="shared" si="34"/>
        <v>0</v>
      </c>
      <c r="T238" s="29">
        <f t="shared" si="34"/>
        <v>0</v>
      </c>
      <c r="U238" s="29">
        <f t="shared" si="34"/>
        <v>0</v>
      </c>
    </row>
    <row r="239" spans="1:21" ht="14.25" customHeight="1">
      <c r="A239" s="7"/>
      <c r="B239" s="7" t="s">
        <v>44</v>
      </c>
      <c r="C239" s="18"/>
      <c r="D239" s="30">
        <v>0</v>
      </c>
      <c r="E239" s="30">
        <v>0</v>
      </c>
      <c r="F239" s="30">
        <v>0</v>
      </c>
      <c r="G239" s="30">
        <v>0</v>
      </c>
      <c r="H239" s="30">
        <v>0</v>
      </c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v>0</v>
      </c>
      <c r="P239" s="30">
        <v>0</v>
      </c>
      <c r="Q239" s="30">
        <v>0</v>
      </c>
      <c r="R239" s="30">
        <v>0</v>
      </c>
      <c r="S239" s="30">
        <v>0</v>
      </c>
      <c r="T239" s="30">
        <v>0</v>
      </c>
      <c r="U239" s="30">
        <v>0</v>
      </c>
    </row>
    <row r="240" spans="1:21" ht="13.5" customHeight="1">
      <c r="A240" s="7"/>
      <c r="B240" s="6" t="s">
        <v>13</v>
      </c>
      <c r="C240" s="17"/>
      <c r="D240" s="29">
        <f t="shared" ref="D240:U240" si="35">SUM(D241:D244)</f>
        <v>0</v>
      </c>
      <c r="E240" s="29">
        <f t="shared" si="35"/>
        <v>0</v>
      </c>
      <c r="F240" s="29">
        <f t="shared" si="35"/>
        <v>0</v>
      </c>
      <c r="G240" s="29">
        <f t="shared" si="35"/>
        <v>0</v>
      </c>
      <c r="H240" s="29">
        <f t="shared" si="35"/>
        <v>0</v>
      </c>
      <c r="I240" s="29">
        <f t="shared" si="35"/>
        <v>0</v>
      </c>
      <c r="J240" s="29">
        <f t="shared" si="35"/>
        <v>0</v>
      </c>
      <c r="K240" s="29">
        <f t="shared" si="35"/>
        <v>0</v>
      </c>
      <c r="L240" s="29">
        <f t="shared" si="35"/>
        <v>0</v>
      </c>
      <c r="M240" s="29">
        <f t="shared" si="35"/>
        <v>0</v>
      </c>
      <c r="N240" s="29">
        <f t="shared" si="35"/>
        <v>0</v>
      </c>
      <c r="O240" s="29">
        <f t="shared" si="35"/>
        <v>0</v>
      </c>
      <c r="P240" s="29">
        <f t="shared" si="35"/>
        <v>0</v>
      </c>
      <c r="Q240" s="29">
        <f t="shared" si="35"/>
        <v>0</v>
      </c>
      <c r="R240" s="29">
        <f t="shared" si="35"/>
        <v>0</v>
      </c>
      <c r="S240" s="29">
        <f t="shared" si="35"/>
        <v>0</v>
      </c>
      <c r="T240" s="29">
        <f t="shared" si="35"/>
        <v>0</v>
      </c>
      <c r="U240" s="29">
        <f t="shared" si="35"/>
        <v>0</v>
      </c>
    </row>
    <row r="241" spans="1:21">
      <c r="A241" s="7"/>
      <c r="B241" s="7" t="s">
        <v>35</v>
      </c>
      <c r="C241" s="18"/>
      <c r="D241" s="30">
        <v>0</v>
      </c>
      <c r="E241" s="30">
        <v>0</v>
      </c>
      <c r="F241" s="30">
        <v>0</v>
      </c>
      <c r="G241" s="30">
        <v>0</v>
      </c>
      <c r="H241" s="30">
        <v>0</v>
      </c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0</v>
      </c>
      <c r="Q241" s="30">
        <v>0</v>
      </c>
      <c r="R241" s="30">
        <v>0</v>
      </c>
      <c r="S241" s="30">
        <v>0</v>
      </c>
      <c r="T241" s="30">
        <v>0</v>
      </c>
      <c r="U241" s="30">
        <v>0</v>
      </c>
    </row>
    <row r="242" spans="1:21">
      <c r="A242" s="7"/>
      <c r="B242" s="7" t="s">
        <v>175</v>
      </c>
      <c r="C242" s="18"/>
      <c r="D242" s="30">
        <v>0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0</v>
      </c>
      <c r="P242" s="30">
        <v>0</v>
      </c>
      <c r="Q242" s="30">
        <v>0</v>
      </c>
      <c r="R242" s="30">
        <v>0</v>
      </c>
      <c r="S242" s="30">
        <v>0</v>
      </c>
      <c r="T242" s="30">
        <v>0</v>
      </c>
      <c r="U242" s="30">
        <v>0</v>
      </c>
    </row>
    <row r="243" spans="1:21">
      <c r="A243" s="7"/>
      <c r="B243" s="7" t="s">
        <v>217</v>
      </c>
      <c r="C243" s="18"/>
      <c r="D243" s="30">
        <v>0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</row>
    <row r="244" spans="1:21">
      <c r="A244" s="11"/>
      <c r="B244" s="11" t="s">
        <v>218</v>
      </c>
      <c r="C244" s="22"/>
      <c r="D244" s="30">
        <v>0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</row>
  </sheetData>
  <mergeCells count="226">
    <mergeCell ref="D2:F2"/>
    <mergeCell ref="D3:M3"/>
    <mergeCell ref="N3:U3"/>
    <mergeCell ref="G4:M4"/>
    <mergeCell ref="N4:O4"/>
    <mergeCell ref="P4:Q4"/>
    <mergeCell ref="R4:S4"/>
    <mergeCell ref="T4:U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3:C5"/>
    <mergeCell ref="D4:D5"/>
    <mergeCell ref="E4:E5"/>
    <mergeCell ref="F4:F5"/>
  </mergeCells>
  <phoneticPr fontId="14"/>
  <pageMargins left="0.59055118110236227" right="0.59055118110236227" top="0.59055118110236227" bottom="0.59055118110236227" header="0" footer="0.19685039370078741"/>
  <pageSetup paperSize="9" scale="67" fitToWidth="1" fitToHeight="1" orientation="portrait" usePrinterDefaults="1" r:id="rId1"/>
  <headerFooter alignWithMargins="0">
    <oddFooter>&amp;C&amp;"ＭＳ 明朝,標準"&amp;P / &amp;N ページ</oddFooter>
  </headerFooter>
  <rowBreaks count="2" manualBreakCount="2">
    <brk id="83" max="20" man="1"/>
    <brk id="169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E244"/>
  <sheetViews>
    <sheetView showGridLines="0" view="pageBreakPreview" zoomScale="80" zoomScaleNormal="80" zoomScaleSheetLayoutView="80" workbookViewId="0">
      <pane ySplit="5" topLeftCell="A117" activePane="bottomLeft" state="frozen"/>
      <selection pane="bottomLeft" activeCell="D134" sqref="D134:AE134"/>
    </sheetView>
  </sheetViews>
  <sheetFormatPr defaultColWidth="9" defaultRowHeight="13.5"/>
  <cols>
    <col min="1" max="1" width="1.6328125" style="45" customWidth="1"/>
    <col min="2" max="2" width="1.7265625" style="45" customWidth="1"/>
    <col min="3" max="3" width="8.26953125" style="45" customWidth="1"/>
    <col min="4" max="6" width="7.6328125" style="45" customWidth="1"/>
    <col min="7" max="9" width="5" style="45" customWidth="1"/>
    <col min="10" max="10" width="6.6328125" style="45" customWidth="1"/>
    <col min="11" max="11" width="5.6328125" style="45" customWidth="1"/>
    <col min="12" max="12" width="6.6328125" style="45" customWidth="1"/>
    <col min="13" max="15" width="7.6328125" style="45" customWidth="1"/>
    <col min="16" max="16" width="6.6328125" style="45" customWidth="1"/>
    <col min="17" max="18" width="5.6328125" style="45" customWidth="1"/>
    <col min="19" max="21" width="7.6328125" style="45" customWidth="1"/>
    <col min="22" max="24" width="5.6328125" style="45" customWidth="1"/>
    <col min="25" max="25" width="7.6328125" style="45" customWidth="1"/>
    <col min="26" max="27" width="5.6328125" style="45" customWidth="1"/>
    <col min="28" max="29" width="6.6328125" style="45" customWidth="1"/>
    <col min="30" max="31" width="5.6328125" style="45" customWidth="1"/>
    <col min="32" max="16384" width="9" style="45"/>
  </cols>
  <sheetData>
    <row r="1" spans="1:31" ht="17.25">
      <c r="A1" s="46" t="s">
        <v>233</v>
      </c>
      <c r="B1" s="48"/>
      <c r="C1" s="48"/>
      <c r="D1" s="23"/>
    </row>
    <row r="2" spans="1:31" ht="13.5" customHeight="1">
      <c r="A2" s="46"/>
      <c r="B2" s="48"/>
      <c r="C2" s="48"/>
      <c r="D2" s="24"/>
      <c r="E2" s="24"/>
      <c r="F2" s="24"/>
      <c r="AE2" s="62" t="s">
        <v>134</v>
      </c>
    </row>
    <row r="3" spans="1:31" ht="13.5" customHeight="1">
      <c r="A3" s="3">
        <v>2</v>
      </c>
      <c r="B3" s="3"/>
      <c r="C3" s="14"/>
      <c r="D3" s="50" t="s">
        <v>234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60" t="s">
        <v>241</v>
      </c>
      <c r="Z3" s="61"/>
      <c r="AA3" s="61"/>
      <c r="AB3" s="61"/>
      <c r="AC3" s="61"/>
      <c r="AD3" s="61"/>
      <c r="AE3" s="61"/>
    </row>
    <row r="4" spans="1:31" ht="13.5" customHeight="1">
      <c r="A4" s="4"/>
      <c r="B4" s="4"/>
      <c r="C4" s="15"/>
      <c r="D4" s="51" t="s">
        <v>219</v>
      </c>
      <c r="E4" s="26" t="s">
        <v>121</v>
      </c>
      <c r="F4" s="54" t="s">
        <v>112</v>
      </c>
      <c r="G4" s="56" t="s">
        <v>235</v>
      </c>
      <c r="H4" s="36"/>
      <c r="I4" s="41"/>
      <c r="J4" s="34" t="s">
        <v>236</v>
      </c>
      <c r="K4" s="36"/>
      <c r="L4" s="41"/>
      <c r="M4" s="34" t="s">
        <v>237</v>
      </c>
      <c r="N4" s="36"/>
      <c r="O4" s="58"/>
      <c r="P4" s="36" t="s">
        <v>238</v>
      </c>
      <c r="Q4" s="36"/>
      <c r="R4" s="41"/>
      <c r="S4" s="34" t="s">
        <v>239</v>
      </c>
      <c r="T4" s="36"/>
      <c r="U4" s="41"/>
      <c r="V4" s="34" t="s">
        <v>240</v>
      </c>
      <c r="W4" s="36"/>
      <c r="X4" s="41"/>
      <c r="Y4" s="26" t="s">
        <v>219</v>
      </c>
      <c r="Z4" s="34" t="s">
        <v>238</v>
      </c>
      <c r="AA4" s="41"/>
      <c r="AB4" s="34" t="s">
        <v>239</v>
      </c>
      <c r="AC4" s="41"/>
      <c r="AD4" s="34" t="s">
        <v>240</v>
      </c>
      <c r="AE4" s="36"/>
    </row>
    <row r="5" spans="1:31" ht="13.5" customHeight="1">
      <c r="A5" s="5"/>
      <c r="B5" s="5"/>
      <c r="C5" s="16"/>
      <c r="D5" s="52"/>
      <c r="E5" s="27"/>
      <c r="F5" s="55"/>
      <c r="G5" s="57" t="s">
        <v>219</v>
      </c>
      <c r="H5" s="35" t="s">
        <v>121</v>
      </c>
      <c r="I5" s="35" t="s">
        <v>112</v>
      </c>
      <c r="J5" s="35" t="s">
        <v>219</v>
      </c>
      <c r="K5" s="35" t="s">
        <v>121</v>
      </c>
      <c r="L5" s="35" t="s">
        <v>112</v>
      </c>
      <c r="M5" s="35" t="s">
        <v>219</v>
      </c>
      <c r="N5" s="35" t="s">
        <v>121</v>
      </c>
      <c r="O5" s="59" t="s">
        <v>112</v>
      </c>
      <c r="P5" s="41" t="s">
        <v>219</v>
      </c>
      <c r="Q5" s="35" t="s">
        <v>121</v>
      </c>
      <c r="R5" s="35" t="s">
        <v>112</v>
      </c>
      <c r="S5" s="35" t="s">
        <v>219</v>
      </c>
      <c r="T5" s="35" t="s">
        <v>121</v>
      </c>
      <c r="U5" s="35" t="s">
        <v>112</v>
      </c>
      <c r="V5" s="35" t="s">
        <v>219</v>
      </c>
      <c r="W5" s="35" t="s">
        <v>121</v>
      </c>
      <c r="X5" s="35" t="s">
        <v>112</v>
      </c>
      <c r="Y5" s="27"/>
      <c r="Z5" s="35" t="s">
        <v>121</v>
      </c>
      <c r="AA5" s="35" t="s">
        <v>112</v>
      </c>
      <c r="AB5" s="35" t="s">
        <v>121</v>
      </c>
      <c r="AC5" s="35" t="s">
        <v>112</v>
      </c>
      <c r="AD5" s="35" t="s">
        <v>121</v>
      </c>
      <c r="AE5" s="34" t="s">
        <v>112</v>
      </c>
    </row>
    <row r="6" spans="1:31" ht="13.5" customHeight="1">
      <c r="A6" s="6" t="s">
        <v>2</v>
      </c>
      <c r="B6" s="6"/>
      <c r="C6" s="17"/>
      <c r="D6" s="28">
        <f t="shared" ref="D6:AE6" si="0">SUM(D8:D9)</f>
        <v>25399</v>
      </c>
      <c r="E6" s="28">
        <f t="shared" si="0"/>
        <v>9920</v>
      </c>
      <c r="F6" s="28">
        <f t="shared" si="0"/>
        <v>15479</v>
      </c>
      <c r="G6" s="28">
        <f t="shared" si="0"/>
        <v>6</v>
      </c>
      <c r="H6" s="28">
        <f t="shared" si="0"/>
        <v>5</v>
      </c>
      <c r="I6" s="28">
        <f t="shared" si="0"/>
        <v>1</v>
      </c>
      <c r="J6" s="28">
        <f t="shared" si="0"/>
        <v>1430</v>
      </c>
      <c r="K6" s="28">
        <f t="shared" si="0"/>
        <v>312</v>
      </c>
      <c r="L6" s="28">
        <f t="shared" si="0"/>
        <v>1118</v>
      </c>
      <c r="M6" s="28">
        <f t="shared" si="0"/>
        <v>23963</v>
      </c>
      <c r="N6" s="28">
        <f t="shared" si="0"/>
        <v>9603</v>
      </c>
      <c r="O6" s="28">
        <f t="shared" si="0"/>
        <v>14360</v>
      </c>
      <c r="P6" s="28">
        <f t="shared" si="0"/>
        <v>882</v>
      </c>
      <c r="Q6" s="28">
        <f t="shared" si="0"/>
        <v>440</v>
      </c>
      <c r="R6" s="28">
        <f t="shared" si="0"/>
        <v>442</v>
      </c>
      <c r="S6" s="28">
        <f t="shared" si="0"/>
        <v>24244</v>
      </c>
      <c r="T6" s="28">
        <f t="shared" si="0"/>
        <v>9304</v>
      </c>
      <c r="U6" s="28">
        <f t="shared" si="0"/>
        <v>14940</v>
      </c>
      <c r="V6" s="28">
        <f t="shared" si="0"/>
        <v>273</v>
      </c>
      <c r="W6" s="28">
        <f t="shared" si="0"/>
        <v>176</v>
      </c>
      <c r="X6" s="28">
        <f t="shared" si="0"/>
        <v>97</v>
      </c>
      <c r="Y6" s="28">
        <f t="shared" si="0"/>
        <v>11029</v>
      </c>
      <c r="Z6" s="28">
        <f t="shared" si="0"/>
        <v>190</v>
      </c>
      <c r="AA6" s="28">
        <f t="shared" si="0"/>
        <v>185</v>
      </c>
      <c r="AB6" s="28">
        <f t="shared" si="0"/>
        <v>3995</v>
      </c>
      <c r="AC6" s="28">
        <f t="shared" si="0"/>
        <v>6418</v>
      </c>
      <c r="AD6" s="28">
        <f t="shared" si="0"/>
        <v>167</v>
      </c>
      <c r="AE6" s="28">
        <f t="shared" si="0"/>
        <v>74</v>
      </c>
    </row>
    <row r="7" spans="1:31">
      <c r="A7" s="7"/>
      <c r="B7" s="7"/>
      <c r="C7" s="1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</row>
    <row r="8" spans="1:31" ht="13.5" customHeight="1">
      <c r="A8" s="6" t="s">
        <v>4</v>
      </c>
      <c r="B8" s="6"/>
      <c r="C8" s="17"/>
      <c r="D8" s="28">
        <f t="shared" ref="D8:AE8" si="1">D12+D40+D62+D85+D109+D133+D160+D171+D184+D206+D228+D239</f>
        <v>24717</v>
      </c>
      <c r="E8" s="28">
        <f t="shared" si="1"/>
        <v>9680</v>
      </c>
      <c r="F8" s="28">
        <f t="shared" si="1"/>
        <v>15037</v>
      </c>
      <c r="G8" s="28">
        <f t="shared" si="1"/>
        <v>6</v>
      </c>
      <c r="H8" s="28">
        <f t="shared" si="1"/>
        <v>5</v>
      </c>
      <c r="I8" s="28">
        <f t="shared" si="1"/>
        <v>1</v>
      </c>
      <c r="J8" s="28">
        <f t="shared" si="1"/>
        <v>1255</v>
      </c>
      <c r="K8" s="28">
        <f t="shared" si="1"/>
        <v>222</v>
      </c>
      <c r="L8" s="28">
        <f t="shared" si="1"/>
        <v>1033</v>
      </c>
      <c r="M8" s="28">
        <f t="shared" si="1"/>
        <v>23456</v>
      </c>
      <c r="N8" s="28">
        <f t="shared" si="1"/>
        <v>9453</v>
      </c>
      <c r="O8" s="28">
        <f t="shared" si="1"/>
        <v>14003</v>
      </c>
      <c r="P8" s="28">
        <f t="shared" si="1"/>
        <v>882</v>
      </c>
      <c r="Q8" s="28">
        <f t="shared" si="1"/>
        <v>440</v>
      </c>
      <c r="R8" s="28">
        <f t="shared" si="1"/>
        <v>442</v>
      </c>
      <c r="S8" s="28">
        <f t="shared" si="1"/>
        <v>23562</v>
      </c>
      <c r="T8" s="28">
        <f t="shared" si="1"/>
        <v>9064</v>
      </c>
      <c r="U8" s="28">
        <f t="shared" si="1"/>
        <v>14498</v>
      </c>
      <c r="V8" s="28">
        <f t="shared" si="1"/>
        <v>273</v>
      </c>
      <c r="W8" s="28">
        <f t="shared" si="1"/>
        <v>176</v>
      </c>
      <c r="X8" s="28">
        <f t="shared" si="1"/>
        <v>97</v>
      </c>
      <c r="Y8" s="28">
        <f t="shared" si="1"/>
        <v>10796</v>
      </c>
      <c r="Z8" s="28">
        <f t="shared" si="1"/>
        <v>190</v>
      </c>
      <c r="AA8" s="28">
        <f t="shared" si="1"/>
        <v>185</v>
      </c>
      <c r="AB8" s="28">
        <f t="shared" si="1"/>
        <v>3895</v>
      </c>
      <c r="AC8" s="28">
        <f t="shared" si="1"/>
        <v>6285</v>
      </c>
      <c r="AD8" s="28">
        <f t="shared" si="1"/>
        <v>167</v>
      </c>
      <c r="AE8" s="28">
        <f t="shared" si="1"/>
        <v>74</v>
      </c>
    </row>
    <row r="9" spans="1:31" ht="13.5" customHeight="1">
      <c r="A9" s="6" t="s">
        <v>10</v>
      </c>
      <c r="B9" s="6"/>
      <c r="C9" s="17"/>
      <c r="D9" s="28">
        <f t="shared" ref="D9:AE9" si="2">D23+D57+D63+D90+D99+D112+D123+D138+D161+D172+D188+D207+D229+D240</f>
        <v>682</v>
      </c>
      <c r="E9" s="28">
        <f t="shared" si="2"/>
        <v>240</v>
      </c>
      <c r="F9" s="28">
        <f t="shared" si="2"/>
        <v>442</v>
      </c>
      <c r="G9" s="28">
        <f t="shared" si="2"/>
        <v>0</v>
      </c>
      <c r="H9" s="28">
        <f t="shared" si="2"/>
        <v>0</v>
      </c>
      <c r="I9" s="28">
        <f t="shared" si="2"/>
        <v>0</v>
      </c>
      <c r="J9" s="28">
        <f t="shared" si="2"/>
        <v>175</v>
      </c>
      <c r="K9" s="28">
        <f t="shared" si="2"/>
        <v>90</v>
      </c>
      <c r="L9" s="28">
        <f t="shared" si="2"/>
        <v>85</v>
      </c>
      <c r="M9" s="28">
        <f t="shared" si="2"/>
        <v>507</v>
      </c>
      <c r="N9" s="28">
        <f t="shared" si="2"/>
        <v>150</v>
      </c>
      <c r="O9" s="28">
        <f t="shared" si="2"/>
        <v>357</v>
      </c>
      <c r="P9" s="28">
        <f t="shared" si="2"/>
        <v>0</v>
      </c>
      <c r="Q9" s="28">
        <f t="shared" si="2"/>
        <v>0</v>
      </c>
      <c r="R9" s="28">
        <f t="shared" si="2"/>
        <v>0</v>
      </c>
      <c r="S9" s="28">
        <f t="shared" si="2"/>
        <v>682</v>
      </c>
      <c r="T9" s="28">
        <f t="shared" si="2"/>
        <v>240</v>
      </c>
      <c r="U9" s="28">
        <f t="shared" si="2"/>
        <v>442</v>
      </c>
      <c r="V9" s="28">
        <f t="shared" si="2"/>
        <v>0</v>
      </c>
      <c r="W9" s="28">
        <f t="shared" si="2"/>
        <v>0</v>
      </c>
      <c r="X9" s="28">
        <f t="shared" si="2"/>
        <v>0</v>
      </c>
      <c r="Y9" s="28">
        <f t="shared" si="2"/>
        <v>233</v>
      </c>
      <c r="Z9" s="28">
        <f t="shared" si="2"/>
        <v>0</v>
      </c>
      <c r="AA9" s="28">
        <f t="shared" si="2"/>
        <v>0</v>
      </c>
      <c r="AB9" s="28">
        <f t="shared" si="2"/>
        <v>100</v>
      </c>
      <c r="AC9" s="28">
        <f t="shared" si="2"/>
        <v>133</v>
      </c>
      <c r="AD9" s="28">
        <f t="shared" si="2"/>
        <v>0</v>
      </c>
      <c r="AE9" s="28">
        <f t="shared" si="2"/>
        <v>0</v>
      </c>
    </row>
    <row r="10" spans="1:31">
      <c r="A10" s="7"/>
      <c r="B10" s="7"/>
      <c r="C10" s="1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31" ht="13.5" customHeight="1">
      <c r="A11" s="8" t="s">
        <v>32</v>
      </c>
      <c r="B11" s="8"/>
      <c r="C11" s="19"/>
      <c r="D11" s="29">
        <f t="shared" ref="D11:AE11" si="3">D12+D23</f>
        <v>608</v>
      </c>
      <c r="E11" s="29">
        <f t="shared" si="3"/>
        <v>138</v>
      </c>
      <c r="F11" s="29">
        <f t="shared" si="3"/>
        <v>470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382</v>
      </c>
      <c r="K11" s="29">
        <f t="shared" si="3"/>
        <v>66</v>
      </c>
      <c r="L11" s="29">
        <f t="shared" si="3"/>
        <v>316</v>
      </c>
      <c r="M11" s="29">
        <f t="shared" si="3"/>
        <v>226</v>
      </c>
      <c r="N11" s="29">
        <f t="shared" si="3"/>
        <v>72</v>
      </c>
      <c r="O11" s="29">
        <f t="shared" si="3"/>
        <v>154</v>
      </c>
      <c r="P11" s="29">
        <f t="shared" si="3"/>
        <v>80</v>
      </c>
      <c r="Q11" s="29">
        <f t="shared" si="3"/>
        <v>16</v>
      </c>
      <c r="R11" s="29">
        <f t="shared" si="3"/>
        <v>64</v>
      </c>
      <c r="S11" s="29">
        <f t="shared" si="3"/>
        <v>528</v>
      </c>
      <c r="T11" s="29">
        <f t="shared" si="3"/>
        <v>122</v>
      </c>
      <c r="U11" s="29">
        <f t="shared" si="3"/>
        <v>406</v>
      </c>
      <c r="V11" s="29">
        <f t="shared" si="3"/>
        <v>0</v>
      </c>
      <c r="W11" s="29">
        <f t="shared" si="3"/>
        <v>0</v>
      </c>
      <c r="X11" s="29">
        <f t="shared" si="3"/>
        <v>0</v>
      </c>
      <c r="Y11" s="29">
        <f t="shared" si="3"/>
        <v>197</v>
      </c>
      <c r="Z11" s="29">
        <f t="shared" si="3"/>
        <v>8</v>
      </c>
      <c r="AA11" s="29">
        <f t="shared" si="3"/>
        <v>34</v>
      </c>
      <c r="AB11" s="29">
        <f t="shared" si="3"/>
        <v>53</v>
      </c>
      <c r="AC11" s="29">
        <f t="shared" si="3"/>
        <v>102</v>
      </c>
      <c r="AD11" s="29">
        <f t="shared" si="3"/>
        <v>0</v>
      </c>
      <c r="AE11" s="29">
        <f t="shared" si="3"/>
        <v>0</v>
      </c>
    </row>
    <row r="12" spans="1:31" ht="13.5" customHeight="1">
      <c r="A12" s="7"/>
      <c r="B12" s="6" t="s">
        <v>14</v>
      </c>
      <c r="C12" s="17"/>
      <c r="D12" s="29">
        <f t="shared" ref="D12:AE12" si="4">SUM(D13:D22)</f>
        <v>563</v>
      </c>
      <c r="E12" s="29">
        <f t="shared" si="4"/>
        <v>125</v>
      </c>
      <c r="F12" s="29">
        <f t="shared" si="4"/>
        <v>438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337</v>
      </c>
      <c r="K12" s="29">
        <f t="shared" si="4"/>
        <v>53</v>
      </c>
      <c r="L12" s="29">
        <f t="shared" si="4"/>
        <v>284</v>
      </c>
      <c r="M12" s="29">
        <f t="shared" si="4"/>
        <v>226</v>
      </c>
      <c r="N12" s="29">
        <f t="shared" si="4"/>
        <v>72</v>
      </c>
      <c r="O12" s="29">
        <f t="shared" si="4"/>
        <v>154</v>
      </c>
      <c r="P12" s="29">
        <f t="shared" si="4"/>
        <v>80</v>
      </c>
      <c r="Q12" s="29">
        <f t="shared" si="4"/>
        <v>16</v>
      </c>
      <c r="R12" s="29">
        <f t="shared" si="4"/>
        <v>64</v>
      </c>
      <c r="S12" s="29">
        <f t="shared" si="4"/>
        <v>483</v>
      </c>
      <c r="T12" s="29">
        <f t="shared" si="4"/>
        <v>109</v>
      </c>
      <c r="U12" s="29">
        <f t="shared" si="4"/>
        <v>374</v>
      </c>
      <c r="V12" s="29">
        <f t="shared" si="4"/>
        <v>0</v>
      </c>
      <c r="W12" s="29">
        <f t="shared" si="4"/>
        <v>0</v>
      </c>
      <c r="X12" s="29">
        <f t="shared" si="4"/>
        <v>0</v>
      </c>
      <c r="Y12" s="29">
        <f t="shared" si="4"/>
        <v>176</v>
      </c>
      <c r="Z12" s="29">
        <f t="shared" si="4"/>
        <v>8</v>
      </c>
      <c r="AA12" s="29">
        <f t="shared" si="4"/>
        <v>34</v>
      </c>
      <c r="AB12" s="29">
        <f t="shared" si="4"/>
        <v>48</v>
      </c>
      <c r="AC12" s="29">
        <f t="shared" si="4"/>
        <v>86</v>
      </c>
      <c r="AD12" s="29">
        <f t="shared" si="4"/>
        <v>0</v>
      </c>
      <c r="AE12" s="29">
        <f t="shared" si="4"/>
        <v>0</v>
      </c>
    </row>
    <row r="13" spans="1:31">
      <c r="A13" s="47"/>
      <c r="B13" s="7" t="s">
        <v>52</v>
      </c>
      <c r="C13" s="18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31">
      <c r="A14" s="47"/>
      <c r="B14" s="7" t="s">
        <v>55</v>
      </c>
      <c r="C14" s="18"/>
      <c r="D14" s="30">
        <v>295</v>
      </c>
      <c r="E14" s="30">
        <v>45</v>
      </c>
      <c r="F14" s="30">
        <v>250</v>
      </c>
      <c r="G14" s="30">
        <v>0</v>
      </c>
      <c r="H14" s="30">
        <v>0</v>
      </c>
      <c r="I14" s="30">
        <v>0</v>
      </c>
      <c r="J14" s="30">
        <v>111</v>
      </c>
      <c r="K14" s="30">
        <v>13</v>
      </c>
      <c r="L14" s="30">
        <v>98</v>
      </c>
      <c r="M14" s="30">
        <v>184</v>
      </c>
      <c r="N14" s="30">
        <v>32</v>
      </c>
      <c r="O14" s="30">
        <v>152</v>
      </c>
      <c r="P14" s="30">
        <v>80</v>
      </c>
      <c r="Q14" s="30">
        <v>16</v>
      </c>
      <c r="R14" s="30">
        <v>64</v>
      </c>
      <c r="S14" s="30">
        <v>215</v>
      </c>
      <c r="T14" s="30">
        <v>29</v>
      </c>
      <c r="U14" s="30">
        <v>186</v>
      </c>
      <c r="V14" s="30">
        <v>0</v>
      </c>
      <c r="W14" s="30">
        <v>0</v>
      </c>
      <c r="X14" s="30">
        <v>0</v>
      </c>
      <c r="Y14" s="30">
        <v>73</v>
      </c>
      <c r="Z14" s="30">
        <v>8</v>
      </c>
      <c r="AA14" s="30">
        <v>34</v>
      </c>
      <c r="AB14" s="30">
        <v>4</v>
      </c>
      <c r="AC14" s="30">
        <v>27</v>
      </c>
      <c r="AD14" s="30">
        <v>0</v>
      </c>
      <c r="AE14" s="30">
        <v>0</v>
      </c>
    </row>
    <row r="15" spans="1:31">
      <c r="A15" s="47"/>
      <c r="B15" s="7" t="s">
        <v>12</v>
      </c>
      <c r="C15" s="18"/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</row>
    <row r="16" spans="1:31">
      <c r="A16" s="47"/>
      <c r="B16" s="7" t="s">
        <v>56</v>
      </c>
      <c r="C16" s="18"/>
      <c r="D16" s="30">
        <v>42</v>
      </c>
      <c r="E16" s="30">
        <v>40</v>
      </c>
      <c r="F16" s="30">
        <v>2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42</v>
      </c>
      <c r="N16" s="30">
        <v>40</v>
      </c>
      <c r="O16" s="30">
        <v>2</v>
      </c>
      <c r="P16" s="30">
        <v>0</v>
      </c>
      <c r="Q16" s="30">
        <v>0</v>
      </c>
      <c r="R16" s="30">
        <v>0</v>
      </c>
      <c r="S16" s="30">
        <v>42</v>
      </c>
      <c r="T16" s="30">
        <v>40</v>
      </c>
      <c r="U16" s="30">
        <v>2</v>
      </c>
      <c r="V16" s="30">
        <v>0</v>
      </c>
      <c r="W16" s="30">
        <v>0</v>
      </c>
      <c r="X16" s="30">
        <v>0</v>
      </c>
      <c r="Y16" s="30">
        <v>27</v>
      </c>
      <c r="Z16" s="30">
        <v>0</v>
      </c>
      <c r="AA16" s="30">
        <v>0</v>
      </c>
      <c r="AB16" s="30">
        <v>25</v>
      </c>
      <c r="AC16" s="30">
        <v>2</v>
      </c>
      <c r="AD16" s="30">
        <v>0</v>
      </c>
      <c r="AE16" s="30">
        <v>0</v>
      </c>
    </row>
    <row r="17" spans="1:31">
      <c r="A17" s="47"/>
      <c r="B17" s="7" t="s">
        <v>57</v>
      </c>
      <c r="C17" s="18"/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</row>
    <row r="18" spans="1:31">
      <c r="A18" s="47"/>
      <c r="B18" s="7" t="s">
        <v>61</v>
      </c>
      <c r="C18" s="18"/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</row>
    <row r="19" spans="1:31">
      <c r="A19" s="47"/>
      <c r="B19" s="7" t="s">
        <v>41</v>
      </c>
      <c r="C19" s="18"/>
      <c r="D19" s="30">
        <v>75</v>
      </c>
      <c r="E19" s="30">
        <v>14</v>
      </c>
      <c r="F19" s="30">
        <v>61</v>
      </c>
      <c r="G19" s="30">
        <v>0</v>
      </c>
      <c r="H19" s="30">
        <v>0</v>
      </c>
      <c r="I19" s="30">
        <v>0</v>
      </c>
      <c r="J19" s="30">
        <v>75</v>
      </c>
      <c r="K19" s="30">
        <v>14</v>
      </c>
      <c r="L19" s="30">
        <v>61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75</v>
      </c>
      <c r="T19" s="30">
        <v>14</v>
      </c>
      <c r="U19" s="30">
        <v>61</v>
      </c>
      <c r="V19" s="30">
        <v>0</v>
      </c>
      <c r="W19" s="30">
        <v>0</v>
      </c>
      <c r="X19" s="30">
        <v>0</v>
      </c>
      <c r="Y19" s="30">
        <v>26</v>
      </c>
      <c r="Z19" s="30">
        <v>0</v>
      </c>
      <c r="AA19" s="30">
        <v>0</v>
      </c>
      <c r="AB19" s="30">
        <v>8</v>
      </c>
      <c r="AC19" s="30">
        <v>18</v>
      </c>
      <c r="AD19" s="30">
        <v>0</v>
      </c>
      <c r="AE19" s="30">
        <v>0</v>
      </c>
    </row>
    <row r="20" spans="1:31">
      <c r="A20" s="47"/>
      <c r="B20" s="7" t="s">
        <v>62</v>
      </c>
      <c r="C20" s="18"/>
      <c r="D20" s="30">
        <v>85</v>
      </c>
      <c r="E20" s="30">
        <v>20</v>
      </c>
      <c r="F20" s="30">
        <v>65</v>
      </c>
      <c r="G20" s="30">
        <v>0</v>
      </c>
      <c r="H20" s="30">
        <v>0</v>
      </c>
      <c r="I20" s="30">
        <v>0</v>
      </c>
      <c r="J20" s="30">
        <v>85</v>
      </c>
      <c r="K20" s="30">
        <v>20</v>
      </c>
      <c r="L20" s="30">
        <v>65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85</v>
      </c>
      <c r="T20" s="30">
        <v>20</v>
      </c>
      <c r="U20" s="30">
        <v>65</v>
      </c>
      <c r="V20" s="30">
        <v>0</v>
      </c>
      <c r="W20" s="30">
        <v>0</v>
      </c>
      <c r="X20" s="30">
        <v>0</v>
      </c>
      <c r="Y20" s="30">
        <v>28</v>
      </c>
      <c r="Z20" s="30">
        <v>0</v>
      </c>
      <c r="AA20" s="30">
        <v>0</v>
      </c>
      <c r="AB20" s="30">
        <v>9</v>
      </c>
      <c r="AC20" s="30">
        <v>19</v>
      </c>
      <c r="AD20" s="30">
        <v>0</v>
      </c>
      <c r="AE20" s="30">
        <v>0</v>
      </c>
    </row>
    <row r="21" spans="1:31">
      <c r="A21" s="47"/>
      <c r="B21" s="7" t="s">
        <v>5</v>
      </c>
      <c r="C21" s="18"/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</row>
    <row r="22" spans="1:31">
      <c r="A22" s="47"/>
      <c r="B22" s="7" t="s">
        <v>54</v>
      </c>
      <c r="C22" s="18"/>
      <c r="D22" s="30">
        <v>66</v>
      </c>
      <c r="E22" s="30">
        <v>6</v>
      </c>
      <c r="F22" s="30">
        <v>60</v>
      </c>
      <c r="G22" s="30">
        <v>0</v>
      </c>
      <c r="H22" s="30">
        <v>0</v>
      </c>
      <c r="I22" s="30">
        <v>0</v>
      </c>
      <c r="J22" s="30">
        <v>66</v>
      </c>
      <c r="K22" s="30">
        <v>6</v>
      </c>
      <c r="L22" s="30">
        <v>60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66</v>
      </c>
      <c r="T22" s="30">
        <v>6</v>
      </c>
      <c r="U22" s="30">
        <v>60</v>
      </c>
      <c r="V22" s="30">
        <v>0</v>
      </c>
      <c r="W22" s="30">
        <v>0</v>
      </c>
      <c r="X22" s="30">
        <v>0</v>
      </c>
      <c r="Y22" s="30">
        <v>22</v>
      </c>
      <c r="Z22" s="30">
        <v>0</v>
      </c>
      <c r="AA22" s="30">
        <v>0</v>
      </c>
      <c r="AB22" s="30">
        <v>2</v>
      </c>
      <c r="AC22" s="30">
        <v>20</v>
      </c>
      <c r="AD22" s="30">
        <v>0</v>
      </c>
      <c r="AE22" s="30">
        <v>0</v>
      </c>
    </row>
    <row r="23" spans="1:31" ht="14.25" customHeight="1">
      <c r="A23" s="47"/>
      <c r="B23" s="6" t="s">
        <v>13</v>
      </c>
      <c r="C23" s="17"/>
      <c r="D23" s="29">
        <f t="shared" ref="D23:AE23" si="5">SUM(D24:D37)</f>
        <v>45</v>
      </c>
      <c r="E23" s="29">
        <f t="shared" si="5"/>
        <v>13</v>
      </c>
      <c r="F23" s="29">
        <f t="shared" si="5"/>
        <v>32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45</v>
      </c>
      <c r="K23" s="29">
        <f t="shared" si="5"/>
        <v>13</v>
      </c>
      <c r="L23" s="29">
        <f t="shared" si="5"/>
        <v>32</v>
      </c>
      <c r="M23" s="29">
        <f t="shared" si="5"/>
        <v>0</v>
      </c>
      <c r="N23" s="29">
        <f t="shared" si="5"/>
        <v>0</v>
      </c>
      <c r="O23" s="29">
        <f t="shared" si="5"/>
        <v>0</v>
      </c>
      <c r="P23" s="29">
        <f t="shared" si="5"/>
        <v>0</v>
      </c>
      <c r="Q23" s="29">
        <f t="shared" si="5"/>
        <v>0</v>
      </c>
      <c r="R23" s="29">
        <f t="shared" si="5"/>
        <v>0</v>
      </c>
      <c r="S23" s="29">
        <f t="shared" si="5"/>
        <v>45</v>
      </c>
      <c r="T23" s="29">
        <f t="shared" si="5"/>
        <v>13</v>
      </c>
      <c r="U23" s="29">
        <f t="shared" si="5"/>
        <v>32</v>
      </c>
      <c r="V23" s="29">
        <f t="shared" si="5"/>
        <v>0</v>
      </c>
      <c r="W23" s="29">
        <f t="shared" si="5"/>
        <v>0</v>
      </c>
      <c r="X23" s="29">
        <f t="shared" si="5"/>
        <v>0</v>
      </c>
      <c r="Y23" s="29">
        <f t="shared" si="5"/>
        <v>21</v>
      </c>
      <c r="Z23" s="29">
        <f t="shared" si="5"/>
        <v>0</v>
      </c>
      <c r="AA23" s="29">
        <f t="shared" si="5"/>
        <v>0</v>
      </c>
      <c r="AB23" s="29">
        <f t="shared" si="5"/>
        <v>5</v>
      </c>
      <c r="AC23" s="29">
        <f t="shared" si="5"/>
        <v>16</v>
      </c>
      <c r="AD23" s="29">
        <f t="shared" si="5"/>
        <v>0</v>
      </c>
      <c r="AE23" s="29">
        <f t="shared" si="5"/>
        <v>0</v>
      </c>
    </row>
    <row r="24" spans="1:31">
      <c r="A24" s="47"/>
      <c r="B24" s="7" t="s">
        <v>63</v>
      </c>
      <c r="C24" s="18"/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</row>
    <row r="25" spans="1:31">
      <c r="A25" s="47"/>
      <c r="B25" s="7" t="s">
        <v>50</v>
      </c>
      <c r="C25" s="18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</row>
    <row r="26" spans="1:31">
      <c r="A26" s="47"/>
      <c r="B26" s="7" t="s">
        <v>64</v>
      </c>
      <c r="C26" s="18"/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</row>
    <row r="27" spans="1:31">
      <c r="A27" s="47"/>
      <c r="B27" s="7" t="s">
        <v>67</v>
      </c>
      <c r="C27" s="18"/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</row>
    <row r="28" spans="1:31">
      <c r="A28" s="47"/>
      <c r="B28" s="7" t="s">
        <v>48</v>
      </c>
      <c r="C28" s="18"/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</row>
    <row r="29" spans="1:31">
      <c r="A29" s="47"/>
      <c r="B29" s="7" t="s">
        <v>33</v>
      </c>
      <c r="C29" s="18"/>
      <c r="D29" s="30">
        <v>45</v>
      </c>
      <c r="E29" s="30">
        <v>13</v>
      </c>
      <c r="F29" s="30">
        <v>32</v>
      </c>
      <c r="G29" s="30">
        <v>0</v>
      </c>
      <c r="H29" s="30">
        <v>0</v>
      </c>
      <c r="I29" s="30">
        <v>0</v>
      </c>
      <c r="J29" s="30">
        <v>45</v>
      </c>
      <c r="K29" s="30">
        <v>13</v>
      </c>
      <c r="L29" s="30">
        <v>32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45</v>
      </c>
      <c r="T29" s="30">
        <v>13</v>
      </c>
      <c r="U29" s="30">
        <v>32</v>
      </c>
      <c r="V29" s="30">
        <v>0</v>
      </c>
      <c r="W29" s="30">
        <v>0</v>
      </c>
      <c r="X29" s="30">
        <v>0</v>
      </c>
      <c r="Y29" s="30">
        <v>21</v>
      </c>
      <c r="Z29" s="30">
        <v>0</v>
      </c>
      <c r="AA29" s="30">
        <v>0</v>
      </c>
      <c r="AB29" s="30">
        <v>5</v>
      </c>
      <c r="AC29" s="30">
        <v>16</v>
      </c>
      <c r="AD29" s="30">
        <v>0</v>
      </c>
      <c r="AE29" s="30">
        <v>0</v>
      </c>
    </row>
    <row r="30" spans="1:31">
      <c r="A30" s="47"/>
      <c r="B30" s="7" t="s">
        <v>31</v>
      </c>
      <c r="C30" s="18"/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0</v>
      </c>
    </row>
    <row r="31" spans="1:31">
      <c r="A31" s="47"/>
      <c r="B31" s="7" t="s">
        <v>68</v>
      </c>
      <c r="C31" s="18"/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  <c r="AE31" s="30">
        <v>0</v>
      </c>
    </row>
    <row r="32" spans="1:31">
      <c r="A32" s="47"/>
      <c r="B32" s="7" t="s">
        <v>19</v>
      </c>
      <c r="C32" s="18"/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  <c r="AE32" s="30">
        <v>0</v>
      </c>
    </row>
    <row r="33" spans="1:31">
      <c r="A33" s="47"/>
      <c r="B33" s="7" t="s">
        <v>70</v>
      </c>
      <c r="C33" s="18"/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</row>
    <row r="34" spans="1:31">
      <c r="A34" s="47"/>
      <c r="B34" s="7" t="s">
        <v>71</v>
      </c>
      <c r="C34" s="18"/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  <c r="AE34" s="30">
        <v>0</v>
      </c>
    </row>
    <row r="35" spans="1:31">
      <c r="A35" s="47"/>
      <c r="B35" s="7" t="s">
        <v>72</v>
      </c>
      <c r="C35" s="18"/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</row>
    <row r="36" spans="1:31">
      <c r="A36" s="47"/>
      <c r="B36" s="7" t="s">
        <v>34</v>
      </c>
      <c r="C36" s="18"/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</row>
    <row r="37" spans="1:31">
      <c r="A37" s="47"/>
      <c r="B37" s="7" t="s">
        <v>42</v>
      </c>
      <c r="C37" s="18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</row>
    <row r="38" spans="1:31">
      <c r="A38" s="47"/>
      <c r="B38" s="47"/>
      <c r="C38" s="49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ht="13.5" customHeight="1">
      <c r="A39" s="8" t="s">
        <v>23</v>
      </c>
      <c r="B39" s="8"/>
      <c r="C39" s="19"/>
      <c r="D39" s="29">
        <f t="shared" ref="D39:AE39" si="6">D40+D57</f>
        <v>18852</v>
      </c>
      <c r="E39" s="29">
        <f t="shared" si="6"/>
        <v>7977</v>
      </c>
      <c r="F39" s="29">
        <f t="shared" si="6"/>
        <v>10875</v>
      </c>
      <c r="G39" s="29">
        <f t="shared" si="6"/>
        <v>0</v>
      </c>
      <c r="H39" s="29">
        <f t="shared" si="6"/>
        <v>0</v>
      </c>
      <c r="I39" s="29">
        <f t="shared" si="6"/>
        <v>0</v>
      </c>
      <c r="J39" s="29">
        <f t="shared" si="6"/>
        <v>0</v>
      </c>
      <c r="K39" s="29">
        <f t="shared" si="6"/>
        <v>0</v>
      </c>
      <c r="L39" s="29">
        <f t="shared" si="6"/>
        <v>0</v>
      </c>
      <c r="M39" s="29">
        <f t="shared" si="6"/>
        <v>18852</v>
      </c>
      <c r="N39" s="29">
        <f t="shared" si="6"/>
        <v>7977</v>
      </c>
      <c r="O39" s="29">
        <f t="shared" si="6"/>
        <v>10875</v>
      </c>
      <c r="P39" s="29">
        <f t="shared" si="6"/>
        <v>349</v>
      </c>
      <c r="Q39" s="29">
        <f t="shared" si="6"/>
        <v>243</v>
      </c>
      <c r="R39" s="29">
        <f t="shared" si="6"/>
        <v>106</v>
      </c>
      <c r="S39" s="29">
        <f t="shared" si="6"/>
        <v>18230</v>
      </c>
      <c r="T39" s="29">
        <f t="shared" si="6"/>
        <v>7558</v>
      </c>
      <c r="U39" s="29">
        <f t="shared" si="6"/>
        <v>10672</v>
      </c>
      <c r="V39" s="29">
        <f t="shared" si="6"/>
        <v>273</v>
      </c>
      <c r="W39" s="29">
        <f t="shared" si="6"/>
        <v>176</v>
      </c>
      <c r="X39" s="29">
        <f t="shared" si="6"/>
        <v>97</v>
      </c>
      <c r="Y39" s="29">
        <f t="shared" si="6"/>
        <v>8564</v>
      </c>
      <c r="Z39" s="29">
        <f t="shared" si="6"/>
        <v>110</v>
      </c>
      <c r="AA39" s="29">
        <f t="shared" si="6"/>
        <v>45</v>
      </c>
      <c r="AB39" s="29">
        <f t="shared" si="6"/>
        <v>3255</v>
      </c>
      <c r="AC39" s="29">
        <f t="shared" si="6"/>
        <v>4913</v>
      </c>
      <c r="AD39" s="29">
        <f t="shared" si="6"/>
        <v>167</v>
      </c>
      <c r="AE39" s="29">
        <f t="shared" si="6"/>
        <v>74</v>
      </c>
    </row>
    <row r="40" spans="1:31" ht="13.5" customHeight="1">
      <c r="A40" s="7"/>
      <c r="B40" s="6" t="s">
        <v>14</v>
      </c>
      <c r="C40" s="17"/>
      <c r="D40" s="29">
        <f t="shared" ref="D40:AE40" si="7">SUM(D42:D56)</f>
        <v>18785</v>
      </c>
      <c r="E40" s="29">
        <f t="shared" si="7"/>
        <v>7977</v>
      </c>
      <c r="F40" s="29">
        <f t="shared" si="7"/>
        <v>10808</v>
      </c>
      <c r="G40" s="29">
        <f t="shared" si="7"/>
        <v>0</v>
      </c>
      <c r="H40" s="29">
        <f t="shared" si="7"/>
        <v>0</v>
      </c>
      <c r="I40" s="29">
        <f t="shared" si="7"/>
        <v>0</v>
      </c>
      <c r="J40" s="29">
        <f t="shared" si="7"/>
        <v>0</v>
      </c>
      <c r="K40" s="29">
        <f t="shared" si="7"/>
        <v>0</v>
      </c>
      <c r="L40" s="29">
        <f t="shared" si="7"/>
        <v>0</v>
      </c>
      <c r="M40" s="29">
        <f t="shared" si="7"/>
        <v>18785</v>
      </c>
      <c r="N40" s="29">
        <f t="shared" si="7"/>
        <v>7977</v>
      </c>
      <c r="O40" s="29">
        <f t="shared" si="7"/>
        <v>10808</v>
      </c>
      <c r="P40" s="29">
        <f t="shared" si="7"/>
        <v>349</v>
      </c>
      <c r="Q40" s="29">
        <f t="shared" si="7"/>
        <v>243</v>
      </c>
      <c r="R40" s="29">
        <f t="shared" si="7"/>
        <v>106</v>
      </c>
      <c r="S40" s="29">
        <f t="shared" si="7"/>
        <v>18163</v>
      </c>
      <c r="T40" s="29">
        <f t="shared" si="7"/>
        <v>7558</v>
      </c>
      <c r="U40" s="29">
        <f t="shared" si="7"/>
        <v>10605</v>
      </c>
      <c r="V40" s="29">
        <f t="shared" si="7"/>
        <v>273</v>
      </c>
      <c r="W40" s="29">
        <f t="shared" si="7"/>
        <v>176</v>
      </c>
      <c r="X40" s="29">
        <f t="shared" si="7"/>
        <v>97</v>
      </c>
      <c r="Y40" s="29">
        <f t="shared" si="7"/>
        <v>8546</v>
      </c>
      <c r="Z40" s="29">
        <f t="shared" si="7"/>
        <v>110</v>
      </c>
      <c r="AA40" s="29">
        <f t="shared" si="7"/>
        <v>45</v>
      </c>
      <c r="AB40" s="29">
        <f t="shared" si="7"/>
        <v>3255</v>
      </c>
      <c r="AC40" s="29">
        <f t="shared" si="7"/>
        <v>4895</v>
      </c>
      <c r="AD40" s="29">
        <f t="shared" si="7"/>
        <v>167</v>
      </c>
      <c r="AE40" s="29">
        <f t="shared" si="7"/>
        <v>74</v>
      </c>
    </row>
    <row r="41" spans="1:31">
      <c r="A41" s="7"/>
      <c r="B41" s="7" t="s">
        <v>27</v>
      </c>
      <c r="C41" s="18"/>
      <c r="D41" s="29">
        <f t="shared" ref="D41:AE41" si="8">SUM(D42:D51)</f>
        <v>17140</v>
      </c>
      <c r="E41" s="29">
        <f t="shared" si="8"/>
        <v>6880</v>
      </c>
      <c r="F41" s="29">
        <f t="shared" si="8"/>
        <v>10260</v>
      </c>
      <c r="G41" s="29">
        <f t="shared" si="8"/>
        <v>0</v>
      </c>
      <c r="H41" s="29">
        <f t="shared" si="8"/>
        <v>0</v>
      </c>
      <c r="I41" s="29">
        <f t="shared" si="8"/>
        <v>0</v>
      </c>
      <c r="J41" s="29">
        <f t="shared" si="8"/>
        <v>0</v>
      </c>
      <c r="K41" s="29">
        <f t="shared" si="8"/>
        <v>0</v>
      </c>
      <c r="L41" s="29">
        <f t="shared" si="8"/>
        <v>0</v>
      </c>
      <c r="M41" s="29">
        <f t="shared" si="8"/>
        <v>17140</v>
      </c>
      <c r="N41" s="29">
        <f t="shared" si="8"/>
        <v>6880</v>
      </c>
      <c r="O41" s="29">
        <f t="shared" si="8"/>
        <v>10260</v>
      </c>
      <c r="P41" s="29">
        <f t="shared" si="8"/>
        <v>349</v>
      </c>
      <c r="Q41" s="29">
        <f t="shared" si="8"/>
        <v>243</v>
      </c>
      <c r="R41" s="29">
        <f t="shared" si="8"/>
        <v>106</v>
      </c>
      <c r="S41" s="29">
        <f t="shared" si="8"/>
        <v>16518</v>
      </c>
      <c r="T41" s="29">
        <f t="shared" si="8"/>
        <v>6461</v>
      </c>
      <c r="U41" s="29">
        <f t="shared" si="8"/>
        <v>10057</v>
      </c>
      <c r="V41" s="29">
        <f t="shared" si="8"/>
        <v>273</v>
      </c>
      <c r="W41" s="29">
        <f t="shared" si="8"/>
        <v>176</v>
      </c>
      <c r="X41" s="29">
        <f t="shared" si="8"/>
        <v>97</v>
      </c>
      <c r="Y41" s="29">
        <f t="shared" si="8"/>
        <v>7846</v>
      </c>
      <c r="Z41" s="29">
        <f t="shared" si="8"/>
        <v>110</v>
      </c>
      <c r="AA41" s="29">
        <f t="shared" si="8"/>
        <v>45</v>
      </c>
      <c r="AB41" s="29">
        <f t="shared" si="8"/>
        <v>2830</v>
      </c>
      <c r="AC41" s="29">
        <f t="shared" si="8"/>
        <v>4620</v>
      </c>
      <c r="AD41" s="29">
        <f t="shared" si="8"/>
        <v>167</v>
      </c>
      <c r="AE41" s="29">
        <f t="shared" si="8"/>
        <v>74</v>
      </c>
    </row>
    <row r="42" spans="1:31">
      <c r="A42" s="7"/>
      <c r="B42" s="7"/>
      <c r="C42" s="18" t="s">
        <v>73</v>
      </c>
      <c r="D42" s="30">
        <v>10491</v>
      </c>
      <c r="E42" s="30">
        <v>3686</v>
      </c>
      <c r="F42" s="30">
        <v>6805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10491</v>
      </c>
      <c r="N42" s="30">
        <v>3686</v>
      </c>
      <c r="O42" s="30">
        <v>6805</v>
      </c>
      <c r="P42" s="30">
        <v>349</v>
      </c>
      <c r="Q42" s="30">
        <v>243</v>
      </c>
      <c r="R42" s="30">
        <v>106</v>
      </c>
      <c r="S42" s="30">
        <v>10142</v>
      </c>
      <c r="T42" s="30">
        <v>3443</v>
      </c>
      <c r="U42" s="30">
        <v>6699</v>
      </c>
      <c r="V42" s="30">
        <v>0</v>
      </c>
      <c r="W42" s="30">
        <v>0</v>
      </c>
      <c r="X42" s="30">
        <v>0</v>
      </c>
      <c r="Y42" s="30">
        <v>4876</v>
      </c>
      <c r="Z42" s="30">
        <v>110</v>
      </c>
      <c r="AA42" s="30">
        <v>45</v>
      </c>
      <c r="AB42" s="30">
        <v>1522</v>
      </c>
      <c r="AC42" s="30">
        <v>3199</v>
      </c>
      <c r="AD42" s="30">
        <v>0</v>
      </c>
      <c r="AE42" s="30">
        <v>0</v>
      </c>
    </row>
    <row r="43" spans="1:31">
      <c r="A43" s="7"/>
      <c r="B43" s="7"/>
      <c r="C43" s="18" t="s">
        <v>59</v>
      </c>
      <c r="D43" s="30">
        <v>2058</v>
      </c>
      <c r="E43" s="30">
        <v>998</v>
      </c>
      <c r="F43" s="30">
        <v>1060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2058</v>
      </c>
      <c r="N43" s="30">
        <v>998</v>
      </c>
      <c r="O43" s="30">
        <v>1060</v>
      </c>
      <c r="P43" s="30">
        <v>0</v>
      </c>
      <c r="Q43" s="30">
        <v>0</v>
      </c>
      <c r="R43" s="30">
        <v>0</v>
      </c>
      <c r="S43" s="30">
        <v>1785</v>
      </c>
      <c r="T43" s="30">
        <v>822</v>
      </c>
      <c r="U43" s="30">
        <v>963</v>
      </c>
      <c r="V43" s="30">
        <v>273</v>
      </c>
      <c r="W43" s="30">
        <v>176</v>
      </c>
      <c r="X43" s="30">
        <v>97</v>
      </c>
      <c r="Y43" s="30">
        <v>1081</v>
      </c>
      <c r="Z43" s="30">
        <v>0</v>
      </c>
      <c r="AA43" s="30">
        <v>0</v>
      </c>
      <c r="AB43" s="30">
        <v>404</v>
      </c>
      <c r="AC43" s="30">
        <v>436</v>
      </c>
      <c r="AD43" s="30">
        <v>167</v>
      </c>
      <c r="AE43" s="30">
        <v>74</v>
      </c>
    </row>
    <row r="44" spans="1:31">
      <c r="A44" s="7"/>
      <c r="B44" s="7"/>
      <c r="C44" s="18" t="s">
        <v>76</v>
      </c>
      <c r="D44" s="30">
        <v>1155</v>
      </c>
      <c r="E44" s="30">
        <v>760</v>
      </c>
      <c r="F44" s="30">
        <v>395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1155</v>
      </c>
      <c r="N44" s="30">
        <v>760</v>
      </c>
      <c r="O44" s="30">
        <v>395</v>
      </c>
      <c r="P44" s="30">
        <v>0</v>
      </c>
      <c r="Q44" s="30">
        <v>0</v>
      </c>
      <c r="R44" s="30">
        <v>0</v>
      </c>
      <c r="S44" s="30">
        <v>1155</v>
      </c>
      <c r="T44" s="30">
        <v>760</v>
      </c>
      <c r="U44" s="30">
        <v>395</v>
      </c>
      <c r="V44" s="30">
        <v>0</v>
      </c>
      <c r="W44" s="30">
        <v>0</v>
      </c>
      <c r="X44" s="30">
        <v>0</v>
      </c>
      <c r="Y44" s="30">
        <v>498</v>
      </c>
      <c r="Z44" s="30">
        <v>0</v>
      </c>
      <c r="AA44" s="30">
        <v>0</v>
      </c>
      <c r="AB44" s="30">
        <v>344</v>
      </c>
      <c r="AC44" s="30">
        <v>154</v>
      </c>
      <c r="AD44" s="30">
        <v>0</v>
      </c>
      <c r="AE44" s="30">
        <v>0</v>
      </c>
    </row>
    <row r="45" spans="1:31">
      <c r="A45" s="7"/>
      <c r="B45" s="7"/>
      <c r="C45" s="18" t="s">
        <v>77</v>
      </c>
      <c r="D45" s="30">
        <v>1083</v>
      </c>
      <c r="E45" s="30">
        <v>894</v>
      </c>
      <c r="F45" s="30">
        <v>189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1083</v>
      </c>
      <c r="N45" s="30">
        <v>894</v>
      </c>
      <c r="O45" s="30">
        <v>189</v>
      </c>
      <c r="P45" s="30">
        <v>0</v>
      </c>
      <c r="Q45" s="30">
        <v>0</v>
      </c>
      <c r="R45" s="30">
        <v>0</v>
      </c>
      <c r="S45" s="30">
        <v>1083</v>
      </c>
      <c r="T45" s="30">
        <v>894</v>
      </c>
      <c r="U45" s="30">
        <v>189</v>
      </c>
      <c r="V45" s="30">
        <v>0</v>
      </c>
      <c r="W45" s="30">
        <v>0</v>
      </c>
      <c r="X45" s="30">
        <v>0</v>
      </c>
      <c r="Y45" s="30">
        <v>411</v>
      </c>
      <c r="Z45" s="30">
        <v>0</v>
      </c>
      <c r="AA45" s="30">
        <v>0</v>
      </c>
      <c r="AB45" s="30">
        <v>322</v>
      </c>
      <c r="AC45" s="30">
        <v>89</v>
      </c>
      <c r="AD45" s="30">
        <v>0</v>
      </c>
      <c r="AE45" s="30">
        <v>0</v>
      </c>
    </row>
    <row r="46" spans="1:31">
      <c r="A46" s="7"/>
      <c r="B46" s="7"/>
      <c r="C46" s="18" t="s">
        <v>78</v>
      </c>
      <c r="D46" s="30">
        <v>655</v>
      </c>
      <c r="E46" s="30">
        <v>307</v>
      </c>
      <c r="F46" s="30">
        <v>348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>
        <v>655</v>
      </c>
      <c r="N46" s="30">
        <v>307</v>
      </c>
      <c r="O46" s="30">
        <v>348</v>
      </c>
      <c r="P46" s="30">
        <v>0</v>
      </c>
      <c r="Q46" s="30">
        <v>0</v>
      </c>
      <c r="R46" s="30">
        <v>0</v>
      </c>
      <c r="S46" s="30">
        <v>655</v>
      </c>
      <c r="T46" s="30">
        <v>307</v>
      </c>
      <c r="U46" s="30">
        <v>348</v>
      </c>
      <c r="V46" s="30">
        <v>0</v>
      </c>
      <c r="W46" s="30">
        <v>0</v>
      </c>
      <c r="X46" s="30">
        <v>0</v>
      </c>
      <c r="Y46" s="30">
        <v>337</v>
      </c>
      <c r="Z46" s="30">
        <v>0</v>
      </c>
      <c r="AA46" s="30">
        <v>0</v>
      </c>
      <c r="AB46" s="30">
        <v>159</v>
      </c>
      <c r="AC46" s="30">
        <v>178</v>
      </c>
      <c r="AD46" s="30">
        <v>0</v>
      </c>
      <c r="AE46" s="30">
        <v>0</v>
      </c>
    </row>
    <row r="47" spans="1:31">
      <c r="A47" s="7"/>
      <c r="B47" s="7"/>
      <c r="C47" s="18" t="s">
        <v>58</v>
      </c>
      <c r="D47" s="30">
        <v>620</v>
      </c>
      <c r="E47" s="30">
        <v>80</v>
      </c>
      <c r="F47" s="30">
        <v>540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620</v>
      </c>
      <c r="N47" s="30">
        <v>80</v>
      </c>
      <c r="O47" s="30">
        <v>540</v>
      </c>
      <c r="P47" s="30">
        <v>0</v>
      </c>
      <c r="Q47" s="30">
        <v>0</v>
      </c>
      <c r="R47" s="30">
        <v>0</v>
      </c>
      <c r="S47" s="30">
        <v>620</v>
      </c>
      <c r="T47" s="30">
        <v>80</v>
      </c>
      <c r="U47" s="30">
        <v>540</v>
      </c>
      <c r="V47" s="30">
        <v>0</v>
      </c>
      <c r="W47" s="30">
        <v>0</v>
      </c>
      <c r="X47" s="30">
        <v>0</v>
      </c>
      <c r="Y47" s="30">
        <v>287</v>
      </c>
      <c r="Z47" s="30">
        <v>0</v>
      </c>
      <c r="AA47" s="30">
        <v>0</v>
      </c>
      <c r="AB47" s="30">
        <v>36</v>
      </c>
      <c r="AC47" s="30">
        <v>251</v>
      </c>
      <c r="AD47" s="30">
        <v>0</v>
      </c>
      <c r="AE47" s="30">
        <v>0</v>
      </c>
    </row>
    <row r="48" spans="1:31">
      <c r="A48" s="7"/>
      <c r="B48" s="7"/>
      <c r="C48" s="18" t="s">
        <v>45</v>
      </c>
      <c r="D48" s="30">
        <v>478</v>
      </c>
      <c r="E48" s="30">
        <v>95</v>
      </c>
      <c r="F48" s="30">
        <v>383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478</v>
      </c>
      <c r="N48" s="30">
        <v>95</v>
      </c>
      <c r="O48" s="30">
        <v>383</v>
      </c>
      <c r="P48" s="30">
        <v>0</v>
      </c>
      <c r="Q48" s="30">
        <v>0</v>
      </c>
      <c r="R48" s="30">
        <v>0</v>
      </c>
      <c r="S48" s="30">
        <v>478</v>
      </c>
      <c r="T48" s="30">
        <v>95</v>
      </c>
      <c r="U48" s="30">
        <v>383</v>
      </c>
      <c r="V48" s="30">
        <v>0</v>
      </c>
      <c r="W48" s="30">
        <v>0</v>
      </c>
      <c r="X48" s="30">
        <v>0</v>
      </c>
      <c r="Y48" s="30">
        <v>145</v>
      </c>
      <c r="Z48" s="30">
        <v>0</v>
      </c>
      <c r="AA48" s="30">
        <v>0</v>
      </c>
      <c r="AB48" s="30">
        <v>23</v>
      </c>
      <c r="AC48" s="30">
        <v>122</v>
      </c>
      <c r="AD48" s="30">
        <v>0</v>
      </c>
      <c r="AE48" s="30">
        <v>0</v>
      </c>
    </row>
    <row r="49" spans="1:31">
      <c r="A49" s="7"/>
      <c r="B49" s="7"/>
      <c r="C49" s="18" t="s">
        <v>0</v>
      </c>
      <c r="D49" s="30">
        <v>600</v>
      </c>
      <c r="E49" s="30">
        <v>60</v>
      </c>
      <c r="F49" s="30">
        <v>540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600</v>
      </c>
      <c r="N49" s="30">
        <v>60</v>
      </c>
      <c r="O49" s="30">
        <v>540</v>
      </c>
      <c r="P49" s="30">
        <v>0</v>
      </c>
      <c r="Q49" s="30">
        <v>0</v>
      </c>
      <c r="R49" s="30">
        <v>0</v>
      </c>
      <c r="S49" s="30">
        <v>600</v>
      </c>
      <c r="T49" s="30">
        <v>60</v>
      </c>
      <c r="U49" s="30">
        <v>540</v>
      </c>
      <c r="V49" s="30">
        <v>0</v>
      </c>
      <c r="W49" s="30">
        <v>0</v>
      </c>
      <c r="X49" s="30">
        <v>0</v>
      </c>
      <c r="Y49" s="30">
        <v>211</v>
      </c>
      <c r="Z49" s="30">
        <v>0</v>
      </c>
      <c r="AA49" s="30">
        <v>0</v>
      </c>
      <c r="AB49" s="30">
        <v>20</v>
      </c>
      <c r="AC49" s="30">
        <v>191</v>
      </c>
      <c r="AD49" s="30">
        <v>0</v>
      </c>
      <c r="AE49" s="30">
        <v>0</v>
      </c>
    </row>
    <row r="50" spans="1:31">
      <c r="A50" s="7"/>
      <c r="B50" s="7"/>
      <c r="C50" s="18" t="s">
        <v>79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</row>
    <row r="51" spans="1:31">
      <c r="A51" s="7"/>
      <c r="B51" s="7"/>
      <c r="C51" s="18" t="s">
        <v>20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  <c r="AE51" s="30">
        <v>0</v>
      </c>
    </row>
    <row r="52" spans="1:31">
      <c r="A52" s="7"/>
      <c r="B52" s="7" t="s">
        <v>80</v>
      </c>
      <c r="C52" s="18"/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  <c r="AE52" s="30">
        <v>0</v>
      </c>
    </row>
    <row r="53" spans="1:31">
      <c r="A53" s="7"/>
      <c r="B53" s="7" t="s">
        <v>81</v>
      </c>
      <c r="C53" s="18"/>
      <c r="D53" s="30">
        <v>502</v>
      </c>
      <c r="E53" s="30">
        <v>308</v>
      </c>
      <c r="F53" s="30">
        <v>194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502</v>
      </c>
      <c r="N53" s="30">
        <v>308</v>
      </c>
      <c r="O53" s="30">
        <v>194</v>
      </c>
      <c r="P53" s="30">
        <v>0</v>
      </c>
      <c r="Q53" s="30">
        <v>0</v>
      </c>
      <c r="R53" s="30">
        <v>0</v>
      </c>
      <c r="S53" s="30">
        <v>502</v>
      </c>
      <c r="T53" s="30">
        <v>308</v>
      </c>
      <c r="U53" s="30">
        <v>194</v>
      </c>
      <c r="V53" s="30">
        <v>0</v>
      </c>
      <c r="W53" s="30">
        <v>0</v>
      </c>
      <c r="X53" s="30">
        <v>0</v>
      </c>
      <c r="Y53" s="30">
        <v>239</v>
      </c>
      <c r="Z53" s="30">
        <v>0</v>
      </c>
      <c r="AA53" s="30">
        <v>0</v>
      </c>
      <c r="AB53" s="30">
        <v>124</v>
      </c>
      <c r="AC53" s="30">
        <v>115</v>
      </c>
      <c r="AD53" s="30">
        <v>0</v>
      </c>
      <c r="AE53" s="30">
        <v>0</v>
      </c>
    </row>
    <row r="54" spans="1:31">
      <c r="A54" s="7"/>
      <c r="B54" s="7" t="s">
        <v>83</v>
      </c>
      <c r="C54" s="18"/>
      <c r="D54" s="30">
        <v>1088</v>
      </c>
      <c r="E54" s="30">
        <v>768</v>
      </c>
      <c r="F54" s="30">
        <v>320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>
        <v>1088</v>
      </c>
      <c r="N54" s="30">
        <v>768</v>
      </c>
      <c r="O54" s="30">
        <v>320</v>
      </c>
      <c r="P54" s="30">
        <v>0</v>
      </c>
      <c r="Q54" s="30">
        <v>0</v>
      </c>
      <c r="R54" s="30">
        <v>0</v>
      </c>
      <c r="S54" s="30">
        <v>1088</v>
      </c>
      <c r="T54" s="30">
        <v>768</v>
      </c>
      <c r="U54" s="30">
        <v>320</v>
      </c>
      <c r="V54" s="30">
        <v>0</v>
      </c>
      <c r="W54" s="30">
        <v>0</v>
      </c>
      <c r="X54" s="30">
        <v>0</v>
      </c>
      <c r="Y54" s="30">
        <v>440</v>
      </c>
      <c r="Z54" s="30">
        <v>0</v>
      </c>
      <c r="AA54" s="30">
        <v>0</v>
      </c>
      <c r="AB54" s="30">
        <v>290</v>
      </c>
      <c r="AC54" s="30">
        <v>150</v>
      </c>
      <c r="AD54" s="30">
        <v>0</v>
      </c>
      <c r="AE54" s="30">
        <v>0</v>
      </c>
    </row>
    <row r="55" spans="1:31">
      <c r="A55" s="7"/>
      <c r="B55" s="7" t="s">
        <v>84</v>
      </c>
      <c r="C55" s="18"/>
      <c r="D55" s="30">
        <v>55</v>
      </c>
      <c r="E55" s="30">
        <v>21</v>
      </c>
      <c r="F55" s="30">
        <v>34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55</v>
      </c>
      <c r="N55" s="30">
        <v>21</v>
      </c>
      <c r="O55" s="30">
        <v>34</v>
      </c>
      <c r="P55" s="30">
        <v>0</v>
      </c>
      <c r="Q55" s="30">
        <v>0</v>
      </c>
      <c r="R55" s="30">
        <v>0</v>
      </c>
      <c r="S55" s="30">
        <v>55</v>
      </c>
      <c r="T55" s="30">
        <v>21</v>
      </c>
      <c r="U55" s="30">
        <v>34</v>
      </c>
      <c r="V55" s="30">
        <v>0</v>
      </c>
      <c r="W55" s="30">
        <v>0</v>
      </c>
      <c r="X55" s="30">
        <v>0</v>
      </c>
      <c r="Y55" s="30">
        <v>21</v>
      </c>
      <c r="Z55" s="30">
        <v>0</v>
      </c>
      <c r="AA55" s="30">
        <v>0</v>
      </c>
      <c r="AB55" s="30">
        <v>11</v>
      </c>
      <c r="AC55" s="30">
        <v>10</v>
      </c>
      <c r="AD55" s="30">
        <v>0</v>
      </c>
      <c r="AE55" s="30">
        <v>0</v>
      </c>
    </row>
    <row r="56" spans="1:31">
      <c r="A56" s="7"/>
      <c r="B56" s="7" t="s">
        <v>85</v>
      </c>
      <c r="C56" s="18"/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0">
        <v>0</v>
      </c>
      <c r="AC56" s="30">
        <v>0</v>
      </c>
      <c r="AD56" s="30">
        <v>0</v>
      </c>
      <c r="AE56" s="30">
        <v>0</v>
      </c>
    </row>
    <row r="57" spans="1:31" ht="14.25" customHeight="1">
      <c r="A57" s="7"/>
      <c r="B57" s="6" t="s">
        <v>13</v>
      </c>
      <c r="C57" s="17"/>
      <c r="D57" s="29">
        <f t="shared" ref="D57:AE57" si="9">SUM(D58:D59)</f>
        <v>67</v>
      </c>
      <c r="E57" s="29">
        <f t="shared" si="9"/>
        <v>0</v>
      </c>
      <c r="F57" s="29">
        <f t="shared" si="9"/>
        <v>67</v>
      </c>
      <c r="G57" s="29">
        <f t="shared" si="9"/>
        <v>0</v>
      </c>
      <c r="H57" s="29">
        <f t="shared" si="9"/>
        <v>0</v>
      </c>
      <c r="I57" s="29">
        <f t="shared" si="9"/>
        <v>0</v>
      </c>
      <c r="J57" s="29">
        <f t="shared" si="9"/>
        <v>0</v>
      </c>
      <c r="K57" s="29">
        <f t="shared" si="9"/>
        <v>0</v>
      </c>
      <c r="L57" s="29">
        <f t="shared" si="9"/>
        <v>0</v>
      </c>
      <c r="M57" s="29">
        <f t="shared" si="9"/>
        <v>67</v>
      </c>
      <c r="N57" s="29">
        <f t="shared" si="9"/>
        <v>0</v>
      </c>
      <c r="O57" s="29">
        <f t="shared" si="9"/>
        <v>67</v>
      </c>
      <c r="P57" s="29">
        <f t="shared" si="9"/>
        <v>0</v>
      </c>
      <c r="Q57" s="29">
        <f t="shared" si="9"/>
        <v>0</v>
      </c>
      <c r="R57" s="29">
        <f t="shared" si="9"/>
        <v>0</v>
      </c>
      <c r="S57" s="29">
        <f t="shared" si="9"/>
        <v>67</v>
      </c>
      <c r="T57" s="29">
        <f t="shared" si="9"/>
        <v>0</v>
      </c>
      <c r="U57" s="29">
        <f t="shared" si="9"/>
        <v>67</v>
      </c>
      <c r="V57" s="29">
        <f t="shared" si="9"/>
        <v>0</v>
      </c>
      <c r="W57" s="29">
        <f t="shared" si="9"/>
        <v>0</v>
      </c>
      <c r="X57" s="29">
        <f t="shared" si="9"/>
        <v>0</v>
      </c>
      <c r="Y57" s="29">
        <f t="shared" si="9"/>
        <v>18</v>
      </c>
      <c r="Z57" s="29">
        <f t="shared" si="9"/>
        <v>0</v>
      </c>
      <c r="AA57" s="29">
        <f t="shared" si="9"/>
        <v>0</v>
      </c>
      <c r="AB57" s="29">
        <f t="shared" si="9"/>
        <v>0</v>
      </c>
      <c r="AC57" s="29">
        <f t="shared" si="9"/>
        <v>18</v>
      </c>
      <c r="AD57" s="29">
        <f t="shared" si="9"/>
        <v>0</v>
      </c>
      <c r="AE57" s="29">
        <f t="shared" si="9"/>
        <v>0</v>
      </c>
    </row>
    <row r="58" spans="1:31">
      <c r="A58" s="7"/>
      <c r="B58" s="7" t="s">
        <v>86</v>
      </c>
      <c r="C58" s="18"/>
      <c r="D58" s="30">
        <v>67</v>
      </c>
      <c r="E58" s="30">
        <v>0</v>
      </c>
      <c r="F58" s="30">
        <v>67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67</v>
      </c>
      <c r="N58" s="30">
        <v>0</v>
      </c>
      <c r="O58" s="30">
        <v>67</v>
      </c>
      <c r="P58" s="30">
        <v>0</v>
      </c>
      <c r="Q58" s="30">
        <v>0</v>
      </c>
      <c r="R58" s="30">
        <v>0</v>
      </c>
      <c r="S58" s="30">
        <v>67</v>
      </c>
      <c r="T58" s="30">
        <v>0</v>
      </c>
      <c r="U58" s="30">
        <v>67</v>
      </c>
      <c r="V58" s="30">
        <v>0</v>
      </c>
      <c r="W58" s="30">
        <v>0</v>
      </c>
      <c r="X58" s="30">
        <v>0</v>
      </c>
      <c r="Y58" s="30">
        <v>18</v>
      </c>
      <c r="Z58" s="30">
        <v>0</v>
      </c>
      <c r="AA58" s="30">
        <v>0</v>
      </c>
      <c r="AB58" s="30">
        <v>0</v>
      </c>
      <c r="AC58" s="30">
        <v>18</v>
      </c>
      <c r="AD58" s="30">
        <v>0</v>
      </c>
      <c r="AE58" s="30">
        <v>0</v>
      </c>
    </row>
    <row r="59" spans="1:31">
      <c r="A59" s="7"/>
      <c r="B59" s="7" t="s">
        <v>87</v>
      </c>
      <c r="C59" s="18"/>
      <c r="D59" s="30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</row>
    <row r="60" spans="1:31">
      <c r="A60" s="47"/>
      <c r="B60" s="47"/>
      <c r="C60" s="49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</row>
    <row r="61" spans="1:31" ht="13.5" customHeight="1">
      <c r="A61" s="8" t="s">
        <v>29</v>
      </c>
      <c r="B61" s="8"/>
      <c r="C61" s="19"/>
      <c r="D61" s="29">
        <f t="shared" ref="D61:AE61" si="10">SUM(D62:D63)</f>
        <v>243</v>
      </c>
      <c r="E61" s="29">
        <f t="shared" si="10"/>
        <v>43</v>
      </c>
      <c r="F61" s="29">
        <f t="shared" si="10"/>
        <v>200</v>
      </c>
      <c r="G61" s="29">
        <f t="shared" si="10"/>
        <v>0</v>
      </c>
      <c r="H61" s="29">
        <f t="shared" si="10"/>
        <v>0</v>
      </c>
      <c r="I61" s="29">
        <f t="shared" si="10"/>
        <v>0</v>
      </c>
      <c r="J61" s="29">
        <f t="shared" si="10"/>
        <v>89</v>
      </c>
      <c r="K61" s="29">
        <f t="shared" si="10"/>
        <v>14</v>
      </c>
      <c r="L61" s="29">
        <f t="shared" si="10"/>
        <v>75</v>
      </c>
      <c r="M61" s="29">
        <f t="shared" si="10"/>
        <v>154</v>
      </c>
      <c r="N61" s="29">
        <f t="shared" si="10"/>
        <v>29</v>
      </c>
      <c r="O61" s="29">
        <f t="shared" si="10"/>
        <v>125</v>
      </c>
      <c r="P61" s="29">
        <f t="shared" si="10"/>
        <v>0</v>
      </c>
      <c r="Q61" s="29">
        <f t="shared" si="10"/>
        <v>0</v>
      </c>
      <c r="R61" s="29">
        <f t="shared" si="10"/>
        <v>0</v>
      </c>
      <c r="S61" s="29">
        <f t="shared" si="10"/>
        <v>243</v>
      </c>
      <c r="T61" s="29">
        <f t="shared" si="10"/>
        <v>43</v>
      </c>
      <c r="U61" s="29">
        <f t="shared" si="10"/>
        <v>200</v>
      </c>
      <c r="V61" s="29">
        <f t="shared" si="10"/>
        <v>0</v>
      </c>
      <c r="W61" s="29">
        <f t="shared" si="10"/>
        <v>0</v>
      </c>
      <c r="X61" s="29">
        <f t="shared" si="10"/>
        <v>0</v>
      </c>
      <c r="Y61" s="29">
        <f t="shared" si="10"/>
        <v>70</v>
      </c>
      <c r="Z61" s="29">
        <f t="shared" si="10"/>
        <v>0</v>
      </c>
      <c r="AA61" s="29">
        <f t="shared" si="10"/>
        <v>0</v>
      </c>
      <c r="AB61" s="29">
        <f t="shared" si="10"/>
        <v>16</v>
      </c>
      <c r="AC61" s="29">
        <f t="shared" si="10"/>
        <v>54</v>
      </c>
      <c r="AD61" s="29">
        <f t="shared" si="10"/>
        <v>0</v>
      </c>
      <c r="AE61" s="29">
        <f t="shared" si="10"/>
        <v>0</v>
      </c>
    </row>
    <row r="62" spans="1:31" ht="13.5" customHeight="1">
      <c r="A62" s="47"/>
      <c r="B62" s="7" t="s">
        <v>89</v>
      </c>
      <c r="C62" s="18"/>
      <c r="D62" s="30">
        <v>243</v>
      </c>
      <c r="E62" s="30">
        <v>43</v>
      </c>
      <c r="F62" s="30">
        <v>200</v>
      </c>
      <c r="G62" s="30">
        <v>0</v>
      </c>
      <c r="H62" s="30">
        <v>0</v>
      </c>
      <c r="I62" s="30">
        <v>0</v>
      </c>
      <c r="J62" s="30">
        <v>89</v>
      </c>
      <c r="K62" s="30">
        <v>14</v>
      </c>
      <c r="L62" s="30">
        <v>75</v>
      </c>
      <c r="M62" s="30">
        <v>154</v>
      </c>
      <c r="N62" s="30">
        <v>29</v>
      </c>
      <c r="O62" s="30">
        <v>125</v>
      </c>
      <c r="P62" s="30"/>
      <c r="Q62" s="30"/>
      <c r="R62" s="30"/>
      <c r="S62" s="30">
        <v>243</v>
      </c>
      <c r="T62" s="30">
        <v>43</v>
      </c>
      <c r="U62" s="30">
        <v>200</v>
      </c>
      <c r="V62" s="30"/>
      <c r="W62" s="30"/>
      <c r="X62" s="30"/>
      <c r="Y62" s="30">
        <v>70</v>
      </c>
      <c r="Z62" s="30">
        <v>0</v>
      </c>
      <c r="AA62" s="30">
        <v>0</v>
      </c>
      <c r="AB62" s="30">
        <v>16</v>
      </c>
      <c r="AC62" s="30">
        <v>54</v>
      </c>
      <c r="AD62" s="30">
        <v>0</v>
      </c>
      <c r="AE62" s="30">
        <v>0</v>
      </c>
    </row>
    <row r="63" spans="1:31" ht="13.5" customHeight="1">
      <c r="A63" s="47"/>
      <c r="B63" s="6" t="s">
        <v>13</v>
      </c>
      <c r="C63" s="17"/>
      <c r="D63" s="29">
        <f t="shared" ref="D63:AE63" si="11">SUM(D64:D82)</f>
        <v>0</v>
      </c>
      <c r="E63" s="29">
        <f t="shared" si="11"/>
        <v>0</v>
      </c>
      <c r="F63" s="29">
        <f t="shared" si="11"/>
        <v>0</v>
      </c>
      <c r="G63" s="29">
        <f t="shared" si="11"/>
        <v>0</v>
      </c>
      <c r="H63" s="29">
        <f t="shared" si="11"/>
        <v>0</v>
      </c>
      <c r="I63" s="29">
        <f t="shared" si="11"/>
        <v>0</v>
      </c>
      <c r="J63" s="29">
        <f t="shared" si="11"/>
        <v>0</v>
      </c>
      <c r="K63" s="29">
        <f t="shared" si="11"/>
        <v>0</v>
      </c>
      <c r="L63" s="29">
        <f t="shared" si="11"/>
        <v>0</v>
      </c>
      <c r="M63" s="29">
        <f t="shared" si="11"/>
        <v>0</v>
      </c>
      <c r="N63" s="29">
        <f t="shared" si="11"/>
        <v>0</v>
      </c>
      <c r="O63" s="29">
        <f t="shared" si="11"/>
        <v>0</v>
      </c>
      <c r="P63" s="29">
        <f t="shared" si="11"/>
        <v>0</v>
      </c>
      <c r="Q63" s="29">
        <f t="shared" si="11"/>
        <v>0</v>
      </c>
      <c r="R63" s="29">
        <f t="shared" si="11"/>
        <v>0</v>
      </c>
      <c r="S63" s="29">
        <f t="shared" si="11"/>
        <v>0</v>
      </c>
      <c r="T63" s="29">
        <f t="shared" si="11"/>
        <v>0</v>
      </c>
      <c r="U63" s="29">
        <f t="shared" si="11"/>
        <v>0</v>
      </c>
      <c r="V63" s="29">
        <f t="shared" si="11"/>
        <v>0</v>
      </c>
      <c r="W63" s="29">
        <f t="shared" si="11"/>
        <v>0</v>
      </c>
      <c r="X63" s="29">
        <f t="shared" si="11"/>
        <v>0</v>
      </c>
      <c r="Y63" s="29">
        <f t="shared" si="11"/>
        <v>0</v>
      </c>
      <c r="Z63" s="29">
        <f t="shared" si="11"/>
        <v>0</v>
      </c>
      <c r="AA63" s="29">
        <f t="shared" si="11"/>
        <v>0</v>
      </c>
      <c r="AB63" s="29">
        <f t="shared" si="11"/>
        <v>0</v>
      </c>
      <c r="AC63" s="29">
        <f t="shared" si="11"/>
        <v>0</v>
      </c>
      <c r="AD63" s="29">
        <f t="shared" si="11"/>
        <v>0</v>
      </c>
      <c r="AE63" s="29">
        <f t="shared" si="11"/>
        <v>0</v>
      </c>
    </row>
    <row r="64" spans="1:31">
      <c r="A64" s="47"/>
      <c r="B64" s="7" t="s">
        <v>90</v>
      </c>
      <c r="C64" s="18"/>
      <c r="D64" s="30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</row>
    <row r="65" spans="1:31">
      <c r="A65" s="47"/>
      <c r="B65" s="7" t="s">
        <v>92</v>
      </c>
      <c r="C65" s="18"/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  <c r="AE65" s="30">
        <v>0</v>
      </c>
    </row>
    <row r="66" spans="1:31">
      <c r="A66" s="47"/>
      <c r="B66" s="7" t="s">
        <v>95</v>
      </c>
      <c r="C66" s="18"/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</row>
    <row r="67" spans="1:31">
      <c r="A67" s="47"/>
      <c r="B67" s="7" t="s">
        <v>96</v>
      </c>
      <c r="C67" s="18"/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</row>
    <row r="68" spans="1:31">
      <c r="A68" s="47"/>
      <c r="B68" s="7" t="s">
        <v>97</v>
      </c>
      <c r="C68" s="18"/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</row>
    <row r="69" spans="1:31">
      <c r="A69" s="47"/>
      <c r="B69" s="7" t="s">
        <v>98</v>
      </c>
      <c r="C69" s="18"/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  <c r="AE69" s="30">
        <v>0</v>
      </c>
    </row>
    <row r="70" spans="1:31">
      <c r="A70" s="47"/>
      <c r="B70" s="7" t="s">
        <v>99</v>
      </c>
      <c r="C70" s="18"/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  <c r="AE70" s="30">
        <v>0</v>
      </c>
    </row>
    <row r="71" spans="1:31">
      <c r="A71" s="47"/>
      <c r="B71" s="7" t="s">
        <v>100</v>
      </c>
      <c r="C71" s="18"/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  <c r="AE71" s="30">
        <v>0</v>
      </c>
    </row>
    <row r="72" spans="1:31">
      <c r="A72" s="47"/>
      <c r="B72" s="7" t="s">
        <v>101</v>
      </c>
      <c r="C72" s="18"/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  <c r="AE72" s="30">
        <v>0</v>
      </c>
    </row>
    <row r="73" spans="1:31">
      <c r="A73" s="47"/>
      <c r="B73" s="7" t="s">
        <v>103</v>
      </c>
      <c r="C73" s="18"/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  <c r="AE73" s="30">
        <v>0</v>
      </c>
    </row>
    <row r="74" spans="1:31">
      <c r="A74" s="47"/>
      <c r="B74" s="7" t="s">
        <v>104</v>
      </c>
      <c r="C74" s="18"/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  <c r="AE74" s="30">
        <v>0</v>
      </c>
    </row>
    <row r="75" spans="1:31" ht="13.5" customHeight="1">
      <c r="A75" s="47"/>
      <c r="B75" s="7" t="s">
        <v>93</v>
      </c>
      <c r="C75" s="18"/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  <c r="AE75" s="30">
        <v>0</v>
      </c>
    </row>
    <row r="76" spans="1:31">
      <c r="A76" s="47"/>
      <c r="B76" s="7" t="s">
        <v>105</v>
      </c>
      <c r="C76" s="18"/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</row>
    <row r="77" spans="1:31" ht="14.25" customHeight="1">
      <c r="A77" s="47"/>
      <c r="B77" s="7" t="s">
        <v>107</v>
      </c>
      <c r="C77" s="18"/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</row>
    <row r="78" spans="1:31">
      <c r="A78" s="47"/>
      <c r="B78" s="7" t="s">
        <v>108</v>
      </c>
      <c r="C78" s="18"/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</row>
    <row r="79" spans="1:31">
      <c r="A79" s="47"/>
      <c r="B79" s="7" t="s">
        <v>109</v>
      </c>
      <c r="C79" s="18"/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</row>
    <row r="80" spans="1:31">
      <c r="A80" s="47"/>
      <c r="B80" s="7" t="s">
        <v>111</v>
      </c>
      <c r="C80" s="18"/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  <c r="AE80" s="30">
        <v>0</v>
      </c>
    </row>
    <row r="81" spans="1:31">
      <c r="A81" s="47"/>
      <c r="B81" s="7" t="s">
        <v>113</v>
      </c>
      <c r="C81" s="18"/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  <c r="AE81" s="30">
        <v>0</v>
      </c>
    </row>
    <row r="82" spans="1:31">
      <c r="A82" s="47"/>
      <c r="B82" s="7" t="s">
        <v>114</v>
      </c>
      <c r="C82" s="18"/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  <c r="AE82" s="30">
        <v>0</v>
      </c>
    </row>
    <row r="83" spans="1:31">
      <c r="A83" s="47"/>
      <c r="B83" s="47"/>
      <c r="C83" s="49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 ht="13.5" customHeight="1">
      <c r="A84" s="8" t="s">
        <v>6</v>
      </c>
      <c r="B84" s="8"/>
      <c r="C84" s="19"/>
      <c r="D84" s="29">
        <f t="shared" ref="D84:AE84" si="12">D85+D90</f>
        <v>1179</v>
      </c>
      <c r="E84" s="29">
        <f t="shared" si="12"/>
        <v>480</v>
      </c>
      <c r="F84" s="29">
        <f t="shared" si="12"/>
        <v>699</v>
      </c>
      <c r="G84" s="29">
        <f t="shared" si="12"/>
        <v>0</v>
      </c>
      <c r="H84" s="29">
        <f t="shared" si="12"/>
        <v>0</v>
      </c>
      <c r="I84" s="29">
        <f t="shared" si="12"/>
        <v>0</v>
      </c>
      <c r="J84" s="29">
        <f t="shared" si="12"/>
        <v>133</v>
      </c>
      <c r="K84" s="29">
        <f t="shared" si="12"/>
        <v>32</v>
      </c>
      <c r="L84" s="29">
        <f t="shared" si="12"/>
        <v>101</v>
      </c>
      <c r="M84" s="29">
        <f t="shared" si="12"/>
        <v>1046</v>
      </c>
      <c r="N84" s="29">
        <f t="shared" si="12"/>
        <v>448</v>
      </c>
      <c r="O84" s="29">
        <f t="shared" si="12"/>
        <v>598</v>
      </c>
      <c r="P84" s="29">
        <f t="shared" si="12"/>
        <v>178</v>
      </c>
      <c r="Q84" s="29">
        <f t="shared" si="12"/>
        <v>96</v>
      </c>
      <c r="R84" s="29">
        <f t="shared" si="12"/>
        <v>82</v>
      </c>
      <c r="S84" s="29">
        <f t="shared" si="12"/>
        <v>1001</v>
      </c>
      <c r="T84" s="29">
        <f t="shared" si="12"/>
        <v>384</v>
      </c>
      <c r="U84" s="29">
        <f t="shared" si="12"/>
        <v>617</v>
      </c>
      <c r="V84" s="29">
        <f t="shared" si="12"/>
        <v>0</v>
      </c>
      <c r="W84" s="29">
        <f t="shared" si="12"/>
        <v>0</v>
      </c>
      <c r="X84" s="29">
        <f t="shared" si="12"/>
        <v>0</v>
      </c>
      <c r="Y84" s="29">
        <f t="shared" si="12"/>
        <v>457</v>
      </c>
      <c r="Z84" s="29">
        <f t="shared" si="12"/>
        <v>40</v>
      </c>
      <c r="AA84" s="29">
        <f t="shared" si="12"/>
        <v>26</v>
      </c>
      <c r="AB84" s="29">
        <f t="shared" si="12"/>
        <v>164</v>
      </c>
      <c r="AC84" s="29">
        <f t="shared" si="12"/>
        <v>227</v>
      </c>
      <c r="AD84" s="29">
        <f t="shared" si="12"/>
        <v>0</v>
      </c>
      <c r="AE84" s="29">
        <f t="shared" si="12"/>
        <v>0</v>
      </c>
    </row>
    <row r="85" spans="1:31" ht="13.5" customHeight="1">
      <c r="A85" s="7"/>
      <c r="B85" s="6" t="s">
        <v>14</v>
      </c>
      <c r="C85" s="17"/>
      <c r="D85" s="29">
        <f t="shared" ref="D85:AE85" si="13">SUM(D86:D89)</f>
        <v>1179</v>
      </c>
      <c r="E85" s="29">
        <f t="shared" si="13"/>
        <v>480</v>
      </c>
      <c r="F85" s="29">
        <f t="shared" si="13"/>
        <v>699</v>
      </c>
      <c r="G85" s="29">
        <f t="shared" si="13"/>
        <v>0</v>
      </c>
      <c r="H85" s="29">
        <f t="shared" si="13"/>
        <v>0</v>
      </c>
      <c r="I85" s="29">
        <f t="shared" si="13"/>
        <v>0</v>
      </c>
      <c r="J85" s="29">
        <f t="shared" si="13"/>
        <v>133</v>
      </c>
      <c r="K85" s="29">
        <f t="shared" si="13"/>
        <v>32</v>
      </c>
      <c r="L85" s="29">
        <f t="shared" si="13"/>
        <v>101</v>
      </c>
      <c r="M85" s="29">
        <f t="shared" si="13"/>
        <v>1046</v>
      </c>
      <c r="N85" s="29">
        <f t="shared" si="13"/>
        <v>448</v>
      </c>
      <c r="O85" s="29">
        <f t="shared" si="13"/>
        <v>598</v>
      </c>
      <c r="P85" s="29">
        <f t="shared" si="13"/>
        <v>178</v>
      </c>
      <c r="Q85" s="29">
        <f t="shared" si="13"/>
        <v>96</v>
      </c>
      <c r="R85" s="29">
        <f t="shared" si="13"/>
        <v>82</v>
      </c>
      <c r="S85" s="29">
        <f t="shared" si="13"/>
        <v>1001</v>
      </c>
      <c r="T85" s="29">
        <f t="shared" si="13"/>
        <v>384</v>
      </c>
      <c r="U85" s="29">
        <f t="shared" si="13"/>
        <v>617</v>
      </c>
      <c r="V85" s="29">
        <f t="shared" si="13"/>
        <v>0</v>
      </c>
      <c r="W85" s="29">
        <f t="shared" si="13"/>
        <v>0</v>
      </c>
      <c r="X85" s="29">
        <f t="shared" si="13"/>
        <v>0</v>
      </c>
      <c r="Y85" s="29">
        <f t="shared" si="13"/>
        <v>457</v>
      </c>
      <c r="Z85" s="29">
        <f t="shared" si="13"/>
        <v>40</v>
      </c>
      <c r="AA85" s="29">
        <f t="shared" si="13"/>
        <v>26</v>
      </c>
      <c r="AB85" s="29">
        <f t="shared" si="13"/>
        <v>164</v>
      </c>
      <c r="AC85" s="29">
        <f t="shared" si="13"/>
        <v>227</v>
      </c>
      <c r="AD85" s="29">
        <f t="shared" si="13"/>
        <v>0</v>
      </c>
      <c r="AE85" s="29">
        <f t="shared" si="13"/>
        <v>0</v>
      </c>
    </row>
    <row r="86" spans="1:31">
      <c r="A86" s="47"/>
      <c r="B86" s="7" t="s">
        <v>115</v>
      </c>
      <c r="C86" s="18"/>
      <c r="D86" s="30">
        <v>431</v>
      </c>
      <c r="E86" s="30">
        <v>89</v>
      </c>
      <c r="F86" s="30">
        <v>342</v>
      </c>
      <c r="G86" s="30">
        <v>0</v>
      </c>
      <c r="H86" s="30">
        <v>0</v>
      </c>
      <c r="I86" s="30">
        <v>0</v>
      </c>
      <c r="J86" s="30">
        <v>133</v>
      </c>
      <c r="K86" s="30">
        <v>32</v>
      </c>
      <c r="L86" s="30">
        <v>101</v>
      </c>
      <c r="M86" s="30">
        <v>298</v>
      </c>
      <c r="N86" s="30">
        <v>57</v>
      </c>
      <c r="O86" s="30">
        <v>241</v>
      </c>
      <c r="P86" s="30">
        <v>0</v>
      </c>
      <c r="Q86" s="30">
        <v>0</v>
      </c>
      <c r="R86" s="30">
        <v>0</v>
      </c>
      <c r="S86" s="30">
        <v>431</v>
      </c>
      <c r="T86" s="30">
        <v>89</v>
      </c>
      <c r="U86" s="30">
        <v>342</v>
      </c>
      <c r="V86" s="30">
        <v>0</v>
      </c>
      <c r="W86" s="30">
        <v>0</v>
      </c>
      <c r="X86" s="30">
        <v>0</v>
      </c>
      <c r="Y86" s="30">
        <v>180</v>
      </c>
      <c r="Z86" s="30">
        <v>0</v>
      </c>
      <c r="AA86" s="30">
        <v>0</v>
      </c>
      <c r="AB86" s="30">
        <v>40</v>
      </c>
      <c r="AC86" s="30">
        <v>140</v>
      </c>
      <c r="AD86" s="30">
        <v>0</v>
      </c>
      <c r="AE86" s="30">
        <v>0</v>
      </c>
    </row>
    <row r="87" spans="1:31">
      <c r="A87" s="47"/>
      <c r="B87" s="7" t="s">
        <v>116</v>
      </c>
      <c r="C87" s="18"/>
      <c r="D87" s="30">
        <v>380</v>
      </c>
      <c r="E87" s="30">
        <v>110</v>
      </c>
      <c r="F87" s="30">
        <v>270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380</v>
      </c>
      <c r="N87" s="30">
        <v>110</v>
      </c>
      <c r="O87" s="30">
        <v>270</v>
      </c>
      <c r="P87" s="30">
        <v>178</v>
      </c>
      <c r="Q87" s="30">
        <v>96</v>
      </c>
      <c r="R87" s="30">
        <v>82</v>
      </c>
      <c r="S87" s="30">
        <v>202</v>
      </c>
      <c r="T87" s="30">
        <v>14</v>
      </c>
      <c r="U87" s="30">
        <v>188</v>
      </c>
      <c r="V87" s="30">
        <v>0</v>
      </c>
      <c r="W87" s="30">
        <v>0</v>
      </c>
      <c r="X87" s="30">
        <v>0</v>
      </c>
      <c r="Y87" s="30">
        <v>121</v>
      </c>
      <c r="Z87" s="30">
        <v>40</v>
      </c>
      <c r="AA87" s="30">
        <v>26</v>
      </c>
      <c r="AB87" s="30">
        <v>5</v>
      </c>
      <c r="AC87" s="30">
        <v>50</v>
      </c>
      <c r="AD87" s="30">
        <v>0</v>
      </c>
      <c r="AE87" s="30">
        <v>0</v>
      </c>
    </row>
    <row r="88" spans="1:31">
      <c r="A88" s="47"/>
      <c r="B88" s="7" t="s">
        <v>37</v>
      </c>
      <c r="C88" s="18"/>
      <c r="D88" s="30">
        <v>365</v>
      </c>
      <c r="E88" s="30">
        <v>280</v>
      </c>
      <c r="F88" s="30">
        <v>85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365</v>
      </c>
      <c r="N88" s="30">
        <v>280</v>
      </c>
      <c r="O88" s="30">
        <v>85</v>
      </c>
      <c r="P88" s="30">
        <v>0</v>
      </c>
      <c r="Q88" s="30">
        <v>0</v>
      </c>
      <c r="R88" s="30">
        <v>0</v>
      </c>
      <c r="S88" s="30">
        <v>365</v>
      </c>
      <c r="T88" s="30">
        <v>280</v>
      </c>
      <c r="U88" s="30">
        <v>85</v>
      </c>
      <c r="V88" s="30">
        <v>0</v>
      </c>
      <c r="W88" s="30">
        <v>0</v>
      </c>
      <c r="X88" s="30">
        <v>0</v>
      </c>
      <c r="Y88" s="30">
        <v>156</v>
      </c>
      <c r="Z88" s="30">
        <v>0</v>
      </c>
      <c r="AA88" s="30">
        <v>0</v>
      </c>
      <c r="AB88" s="30">
        <v>119</v>
      </c>
      <c r="AC88" s="30">
        <v>37</v>
      </c>
      <c r="AD88" s="30">
        <v>0</v>
      </c>
      <c r="AE88" s="30">
        <v>0</v>
      </c>
    </row>
    <row r="89" spans="1:31">
      <c r="A89" s="47"/>
      <c r="B89" s="7" t="s">
        <v>60</v>
      </c>
      <c r="C89" s="18"/>
      <c r="D89" s="30">
        <v>3</v>
      </c>
      <c r="E89" s="30">
        <v>1</v>
      </c>
      <c r="F89" s="30">
        <v>2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3</v>
      </c>
      <c r="N89" s="30">
        <v>1</v>
      </c>
      <c r="O89" s="30">
        <v>2</v>
      </c>
      <c r="P89" s="30">
        <v>0</v>
      </c>
      <c r="Q89" s="30">
        <v>0</v>
      </c>
      <c r="R89" s="30">
        <v>0</v>
      </c>
      <c r="S89" s="30">
        <v>3</v>
      </c>
      <c r="T89" s="30">
        <v>1</v>
      </c>
      <c r="U89" s="30">
        <v>2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</row>
    <row r="90" spans="1:31" ht="13.5" customHeight="1">
      <c r="A90" s="47"/>
      <c r="B90" s="6" t="s">
        <v>13</v>
      </c>
      <c r="C90" s="17"/>
      <c r="D90" s="29">
        <f t="shared" ref="D90:AE90" si="14">SUM(D91:D97)</f>
        <v>0</v>
      </c>
      <c r="E90" s="29">
        <f t="shared" si="14"/>
        <v>0</v>
      </c>
      <c r="F90" s="29">
        <f t="shared" si="14"/>
        <v>0</v>
      </c>
      <c r="G90" s="29">
        <f t="shared" si="14"/>
        <v>0</v>
      </c>
      <c r="H90" s="29">
        <f t="shared" si="14"/>
        <v>0</v>
      </c>
      <c r="I90" s="29">
        <f t="shared" si="14"/>
        <v>0</v>
      </c>
      <c r="J90" s="29">
        <f t="shared" si="14"/>
        <v>0</v>
      </c>
      <c r="K90" s="29">
        <f t="shared" si="14"/>
        <v>0</v>
      </c>
      <c r="L90" s="29">
        <f t="shared" si="14"/>
        <v>0</v>
      </c>
      <c r="M90" s="29">
        <f t="shared" si="14"/>
        <v>0</v>
      </c>
      <c r="N90" s="29">
        <f t="shared" si="14"/>
        <v>0</v>
      </c>
      <c r="O90" s="29">
        <f t="shared" si="14"/>
        <v>0</v>
      </c>
      <c r="P90" s="29">
        <f t="shared" si="14"/>
        <v>0</v>
      </c>
      <c r="Q90" s="29">
        <f t="shared" si="14"/>
        <v>0</v>
      </c>
      <c r="R90" s="29">
        <f t="shared" si="14"/>
        <v>0</v>
      </c>
      <c r="S90" s="29">
        <f t="shared" si="14"/>
        <v>0</v>
      </c>
      <c r="T90" s="29">
        <f t="shared" si="14"/>
        <v>0</v>
      </c>
      <c r="U90" s="29">
        <f t="shared" si="14"/>
        <v>0</v>
      </c>
      <c r="V90" s="29">
        <f t="shared" si="14"/>
        <v>0</v>
      </c>
      <c r="W90" s="29">
        <f t="shared" si="14"/>
        <v>0</v>
      </c>
      <c r="X90" s="29">
        <f t="shared" si="14"/>
        <v>0</v>
      </c>
      <c r="Y90" s="29">
        <f t="shared" si="14"/>
        <v>0</v>
      </c>
      <c r="Z90" s="29">
        <f t="shared" si="14"/>
        <v>0</v>
      </c>
      <c r="AA90" s="29">
        <f t="shared" si="14"/>
        <v>0</v>
      </c>
      <c r="AB90" s="29">
        <f t="shared" si="14"/>
        <v>0</v>
      </c>
      <c r="AC90" s="29">
        <f t="shared" si="14"/>
        <v>0</v>
      </c>
      <c r="AD90" s="29">
        <f t="shared" si="14"/>
        <v>0</v>
      </c>
      <c r="AE90" s="29">
        <f t="shared" si="14"/>
        <v>0</v>
      </c>
    </row>
    <row r="91" spans="1:31">
      <c r="A91" s="47"/>
      <c r="B91" s="7" t="s">
        <v>117</v>
      </c>
      <c r="C91" s="18"/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</row>
    <row r="92" spans="1:31" ht="14.25" customHeight="1">
      <c r="A92" s="47"/>
      <c r="B92" s="7" t="s">
        <v>119</v>
      </c>
      <c r="C92" s="18"/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  <c r="AE92" s="30">
        <v>0</v>
      </c>
    </row>
    <row r="93" spans="1:31">
      <c r="A93" s="47"/>
      <c r="B93" s="7" t="s">
        <v>120</v>
      </c>
      <c r="C93" s="18"/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  <c r="AE93" s="30">
        <v>0</v>
      </c>
    </row>
    <row r="94" spans="1:31">
      <c r="A94" s="47"/>
      <c r="B94" s="7" t="s">
        <v>88</v>
      </c>
      <c r="C94" s="18"/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  <c r="AE94" s="30">
        <v>0</v>
      </c>
    </row>
    <row r="95" spans="1:31">
      <c r="A95" s="47"/>
      <c r="B95" s="7" t="s">
        <v>11</v>
      </c>
      <c r="C95" s="18"/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  <c r="AE95" s="30">
        <v>0</v>
      </c>
    </row>
    <row r="96" spans="1:31">
      <c r="A96" s="47"/>
      <c r="B96" s="7" t="s">
        <v>15</v>
      </c>
      <c r="C96" s="18"/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</row>
    <row r="97" spans="1:31">
      <c r="A97" s="47"/>
      <c r="B97" s="7" t="s">
        <v>122</v>
      </c>
      <c r="C97" s="18"/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  <c r="AE97" s="30">
        <v>0</v>
      </c>
    </row>
    <row r="98" spans="1:31" ht="13.5" customHeight="1">
      <c r="A98" s="47"/>
      <c r="B98" s="47"/>
      <c r="C98" s="49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</row>
    <row r="99" spans="1:31" ht="13.5" customHeight="1">
      <c r="A99" s="8" t="s">
        <v>40</v>
      </c>
      <c r="B99" s="8"/>
      <c r="C99" s="19"/>
      <c r="D99" s="29">
        <f t="shared" ref="D99:AE99" si="15">SUM(D100:D106)</f>
        <v>34</v>
      </c>
      <c r="E99" s="29">
        <f t="shared" si="15"/>
        <v>6</v>
      </c>
      <c r="F99" s="29">
        <f t="shared" si="15"/>
        <v>28</v>
      </c>
      <c r="G99" s="29">
        <f t="shared" si="15"/>
        <v>0</v>
      </c>
      <c r="H99" s="29">
        <f t="shared" si="15"/>
        <v>0</v>
      </c>
      <c r="I99" s="29">
        <f t="shared" si="15"/>
        <v>0</v>
      </c>
      <c r="J99" s="29">
        <f t="shared" si="15"/>
        <v>0</v>
      </c>
      <c r="K99" s="29">
        <f t="shared" si="15"/>
        <v>0</v>
      </c>
      <c r="L99" s="29">
        <f t="shared" si="15"/>
        <v>0</v>
      </c>
      <c r="M99" s="29">
        <f t="shared" si="15"/>
        <v>34</v>
      </c>
      <c r="N99" s="29">
        <f t="shared" si="15"/>
        <v>6</v>
      </c>
      <c r="O99" s="29">
        <f t="shared" si="15"/>
        <v>28</v>
      </c>
      <c r="P99" s="29">
        <f t="shared" si="15"/>
        <v>0</v>
      </c>
      <c r="Q99" s="29">
        <f t="shared" si="15"/>
        <v>0</v>
      </c>
      <c r="R99" s="29">
        <f t="shared" si="15"/>
        <v>0</v>
      </c>
      <c r="S99" s="29">
        <f t="shared" si="15"/>
        <v>34</v>
      </c>
      <c r="T99" s="29">
        <f t="shared" si="15"/>
        <v>6</v>
      </c>
      <c r="U99" s="29">
        <f t="shared" si="15"/>
        <v>28</v>
      </c>
      <c r="V99" s="29">
        <f t="shared" si="15"/>
        <v>0</v>
      </c>
      <c r="W99" s="29">
        <f t="shared" si="15"/>
        <v>0</v>
      </c>
      <c r="X99" s="29">
        <f t="shared" si="15"/>
        <v>0</v>
      </c>
      <c r="Y99" s="29">
        <f t="shared" si="15"/>
        <v>6</v>
      </c>
      <c r="Z99" s="29">
        <f t="shared" si="15"/>
        <v>0</v>
      </c>
      <c r="AA99" s="29">
        <f t="shared" si="15"/>
        <v>0</v>
      </c>
      <c r="AB99" s="29">
        <f t="shared" si="15"/>
        <v>2</v>
      </c>
      <c r="AC99" s="29">
        <f t="shared" si="15"/>
        <v>4</v>
      </c>
      <c r="AD99" s="29">
        <f t="shared" si="15"/>
        <v>0</v>
      </c>
      <c r="AE99" s="29">
        <f t="shared" si="15"/>
        <v>0</v>
      </c>
    </row>
    <row r="100" spans="1:31">
      <c r="A100" s="47"/>
      <c r="B100" s="7" t="s">
        <v>74</v>
      </c>
      <c r="C100" s="18"/>
      <c r="D100" s="30">
        <v>0</v>
      </c>
      <c r="E100" s="30">
        <v>0</v>
      </c>
      <c r="F100" s="30">
        <v>0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0</v>
      </c>
      <c r="N100" s="30">
        <v>0</v>
      </c>
      <c r="O100" s="30">
        <v>0</v>
      </c>
      <c r="P100" s="30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30">
        <v>0</v>
      </c>
      <c r="AA100" s="30">
        <v>0</v>
      </c>
      <c r="AB100" s="30">
        <v>0</v>
      </c>
      <c r="AC100" s="30">
        <v>0</v>
      </c>
      <c r="AD100" s="30">
        <v>0</v>
      </c>
      <c r="AE100" s="30">
        <v>0</v>
      </c>
    </row>
    <row r="101" spans="1:31">
      <c r="A101" s="47"/>
      <c r="B101" s="7" t="s">
        <v>123</v>
      </c>
      <c r="C101" s="18"/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  <c r="AE101" s="30">
        <v>0</v>
      </c>
    </row>
    <row r="102" spans="1:31">
      <c r="A102" s="47"/>
      <c r="B102" s="7" t="s">
        <v>124</v>
      </c>
      <c r="C102" s="18"/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  <c r="AD102" s="30">
        <v>0</v>
      </c>
      <c r="AE102" s="30">
        <v>0</v>
      </c>
    </row>
    <row r="103" spans="1:31">
      <c r="A103" s="47"/>
      <c r="B103" s="7" t="s">
        <v>125</v>
      </c>
      <c r="C103" s="18"/>
      <c r="D103" s="30">
        <v>34</v>
      </c>
      <c r="E103" s="30">
        <v>6</v>
      </c>
      <c r="F103" s="30">
        <v>28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34</v>
      </c>
      <c r="N103" s="30">
        <v>6</v>
      </c>
      <c r="O103" s="30">
        <v>28</v>
      </c>
      <c r="P103" s="30"/>
      <c r="Q103" s="30"/>
      <c r="R103" s="30"/>
      <c r="S103" s="30">
        <v>34</v>
      </c>
      <c r="T103" s="30">
        <v>6</v>
      </c>
      <c r="U103" s="30">
        <v>28</v>
      </c>
      <c r="V103" s="30"/>
      <c r="W103" s="30"/>
      <c r="X103" s="30"/>
      <c r="Y103" s="30">
        <v>6</v>
      </c>
      <c r="Z103" s="30">
        <v>0</v>
      </c>
      <c r="AA103" s="30">
        <v>0</v>
      </c>
      <c r="AB103" s="30">
        <v>2</v>
      </c>
      <c r="AC103" s="30">
        <v>4</v>
      </c>
      <c r="AD103" s="30">
        <v>0</v>
      </c>
      <c r="AE103" s="30">
        <v>0</v>
      </c>
    </row>
    <row r="104" spans="1:31">
      <c r="A104" s="47"/>
      <c r="B104" s="7" t="s">
        <v>126</v>
      </c>
      <c r="C104" s="18"/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0</v>
      </c>
      <c r="AA104" s="30">
        <v>0</v>
      </c>
      <c r="AB104" s="30">
        <v>0</v>
      </c>
      <c r="AC104" s="30">
        <v>0</v>
      </c>
      <c r="AD104" s="30">
        <v>0</v>
      </c>
      <c r="AE104" s="30">
        <v>0</v>
      </c>
    </row>
    <row r="105" spans="1:31">
      <c r="A105" s="47"/>
      <c r="B105" s="7" t="s">
        <v>128</v>
      </c>
      <c r="C105" s="18"/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</row>
    <row r="106" spans="1:31">
      <c r="A106" s="47"/>
      <c r="B106" s="7" t="s">
        <v>21</v>
      </c>
      <c r="C106" s="18"/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  <c r="AE106" s="30">
        <v>0</v>
      </c>
    </row>
    <row r="107" spans="1:31">
      <c r="A107" s="47"/>
      <c r="B107" s="7"/>
      <c r="C107" s="18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ht="13.5" customHeight="1">
      <c r="A108" s="8" t="s">
        <v>24</v>
      </c>
      <c r="B108" s="8"/>
      <c r="C108" s="19"/>
      <c r="D108" s="29">
        <f t="shared" ref="D108:AE108" si="16">D109+D112</f>
        <v>1172</v>
      </c>
      <c r="E108" s="29">
        <f t="shared" si="16"/>
        <v>332</v>
      </c>
      <c r="F108" s="29">
        <f t="shared" si="16"/>
        <v>840</v>
      </c>
      <c r="G108" s="29">
        <f t="shared" si="16"/>
        <v>6</v>
      </c>
      <c r="H108" s="29">
        <f t="shared" si="16"/>
        <v>5</v>
      </c>
      <c r="I108" s="29">
        <f t="shared" si="16"/>
        <v>1</v>
      </c>
      <c r="J108" s="29">
        <f t="shared" si="16"/>
        <v>200</v>
      </c>
      <c r="K108" s="29">
        <f t="shared" si="16"/>
        <v>22</v>
      </c>
      <c r="L108" s="29">
        <f t="shared" si="16"/>
        <v>178</v>
      </c>
      <c r="M108" s="29">
        <f t="shared" si="16"/>
        <v>966</v>
      </c>
      <c r="N108" s="29">
        <f t="shared" si="16"/>
        <v>305</v>
      </c>
      <c r="O108" s="29">
        <f t="shared" si="16"/>
        <v>661</v>
      </c>
      <c r="P108" s="29">
        <f t="shared" si="16"/>
        <v>0</v>
      </c>
      <c r="Q108" s="29">
        <f t="shared" si="16"/>
        <v>0</v>
      </c>
      <c r="R108" s="29">
        <f t="shared" si="16"/>
        <v>0</v>
      </c>
      <c r="S108" s="29">
        <f t="shared" si="16"/>
        <v>1172</v>
      </c>
      <c r="T108" s="29">
        <f t="shared" si="16"/>
        <v>332</v>
      </c>
      <c r="U108" s="29">
        <f t="shared" si="16"/>
        <v>840</v>
      </c>
      <c r="V108" s="29">
        <f t="shared" si="16"/>
        <v>0</v>
      </c>
      <c r="W108" s="29">
        <f t="shared" si="16"/>
        <v>0</v>
      </c>
      <c r="X108" s="29">
        <f t="shared" si="16"/>
        <v>0</v>
      </c>
      <c r="Y108" s="29">
        <f t="shared" si="16"/>
        <v>445</v>
      </c>
      <c r="Z108" s="29">
        <f t="shared" si="16"/>
        <v>0</v>
      </c>
      <c r="AA108" s="29">
        <f t="shared" si="16"/>
        <v>0</v>
      </c>
      <c r="AB108" s="29">
        <f t="shared" si="16"/>
        <v>135</v>
      </c>
      <c r="AC108" s="29">
        <f t="shared" si="16"/>
        <v>310</v>
      </c>
      <c r="AD108" s="29">
        <f t="shared" si="16"/>
        <v>0</v>
      </c>
      <c r="AE108" s="29">
        <f t="shared" si="16"/>
        <v>0</v>
      </c>
    </row>
    <row r="109" spans="1:31" ht="13.5" customHeight="1">
      <c r="A109" s="6"/>
      <c r="B109" s="6" t="s">
        <v>14</v>
      </c>
      <c r="C109" s="17"/>
      <c r="D109" s="29">
        <f t="shared" ref="D109:AE109" si="17">SUM(D110:D111)</f>
        <v>1172</v>
      </c>
      <c r="E109" s="29">
        <f t="shared" si="17"/>
        <v>332</v>
      </c>
      <c r="F109" s="29">
        <f t="shared" si="17"/>
        <v>840</v>
      </c>
      <c r="G109" s="29">
        <f t="shared" si="17"/>
        <v>6</v>
      </c>
      <c r="H109" s="29">
        <f t="shared" si="17"/>
        <v>5</v>
      </c>
      <c r="I109" s="29">
        <f t="shared" si="17"/>
        <v>1</v>
      </c>
      <c r="J109" s="29">
        <f t="shared" si="17"/>
        <v>200</v>
      </c>
      <c r="K109" s="29">
        <f t="shared" si="17"/>
        <v>22</v>
      </c>
      <c r="L109" s="29">
        <f t="shared" si="17"/>
        <v>178</v>
      </c>
      <c r="M109" s="29">
        <f t="shared" si="17"/>
        <v>966</v>
      </c>
      <c r="N109" s="29">
        <f t="shared" si="17"/>
        <v>305</v>
      </c>
      <c r="O109" s="29">
        <f t="shared" si="17"/>
        <v>661</v>
      </c>
      <c r="P109" s="29">
        <f t="shared" si="17"/>
        <v>0</v>
      </c>
      <c r="Q109" s="29">
        <f t="shared" si="17"/>
        <v>0</v>
      </c>
      <c r="R109" s="29">
        <f t="shared" si="17"/>
        <v>0</v>
      </c>
      <c r="S109" s="29">
        <f t="shared" si="17"/>
        <v>1172</v>
      </c>
      <c r="T109" s="29">
        <f t="shared" si="17"/>
        <v>332</v>
      </c>
      <c r="U109" s="29">
        <f t="shared" si="17"/>
        <v>840</v>
      </c>
      <c r="V109" s="29">
        <f t="shared" si="17"/>
        <v>0</v>
      </c>
      <c r="W109" s="29">
        <f t="shared" si="17"/>
        <v>0</v>
      </c>
      <c r="X109" s="29">
        <f t="shared" si="17"/>
        <v>0</v>
      </c>
      <c r="Y109" s="29">
        <f t="shared" si="17"/>
        <v>445</v>
      </c>
      <c r="Z109" s="29">
        <f t="shared" si="17"/>
        <v>0</v>
      </c>
      <c r="AA109" s="29">
        <f t="shared" si="17"/>
        <v>0</v>
      </c>
      <c r="AB109" s="29">
        <f t="shared" si="17"/>
        <v>135</v>
      </c>
      <c r="AC109" s="29">
        <f t="shared" si="17"/>
        <v>310</v>
      </c>
      <c r="AD109" s="29">
        <f t="shared" si="17"/>
        <v>0</v>
      </c>
      <c r="AE109" s="29">
        <f t="shared" si="17"/>
        <v>0</v>
      </c>
    </row>
    <row r="110" spans="1:31">
      <c r="A110" s="47"/>
      <c r="B110" s="7" t="s">
        <v>130</v>
      </c>
      <c r="C110" s="18"/>
      <c r="D110" s="30">
        <v>1172</v>
      </c>
      <c r="E110" s="30">
        <v>332</v>
      </c>
      <c r="F110" s="30">
        <v>840</v>
      </c>
      <c r="G110" s="30">
        <v>6</v>
      </c>
      <c r="H110" s="30">
        <v>5</v>
      </c>
      <c r="I110" s="30">
        <v>1</v>
      </c>
      <c r="J110" s="30">
        <v>200</v>
      </c>
      <c r="K110" s="30">
        <v>22</v>
      </c>
      <c r="L110" s="30">
        <v>178</v>
      </c>
      <c r="M110" s="30">
        <v>966</v>
      </c>
      <c r="N110" s="30">
        <v>305</v>
      </c>
      <c r="O110" s="30">
        <v>661</v>
      </c>
      <c r="P110" s="30">
        <v>0</v>
      </c>
      <c r="Q110" s="30">
        <v>0</v>
      </c>
      <c r="R110" s="30">
        <v>0</v>
      </c>
      <c r="S110" s="30">
        <v>1172</v>
      </c>
      <c r="T110" s="30">
        <v>332</v>
      </c>
      <c r="U110" s="30">
        <v>840</v>
      </c>
      <c r="V110" s="30">
        <v>0</v>
      </c>
      <c r="W110" s="30">
        <v>0</v>
      </c>
      <c r="X110" s="30">
        <v>0</v>
      </c>
      <c r="Y110" s="30">
        <v>445</v>
      </c>
      <c r="Z110" s="30">
        <v>0</v>
      </c>
      <c r="AA110" s="30">
        <v>0</v>
      </c>
      <c r="AB110" s="30">
        <v>135</v>
      </c>
      <c r="AC110" s="30">
        <v>310</v>
      </c>
      <c r="AD110" s="30">
        <v>0</v>
      </c>
      <c r="AE110" s="30">
        <v>0</v>
      </c>
    </row>
    <row r="111" spans="1:31">
      <c r="A111" s="47"/>
      <c r="B111" s="7" t="s">
        <v>16</v>
      </c>
      <c r="C111" s="18"/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0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30">
        <v>0</v>
      </c>
      <c r="P111" s="30">
        <v>0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  <c r="Z111" s="30">
        <v>0</v>
      </c>
      <c r="AA111" s="30">
        <v>0</v>
      </c>
      <c r="AB111" s="30">
        <v>0</v>
      </c>
      <c r="AC111" s="30">
        <v>0</v>
      </c>
      <c r="AD111" s="30">
        <v>0</v>
      </c>
      <c r="AE111" s="30">
        <v>0</v>
      </c>
    </row>
    <row r="112" spans="1:31" ht="13.5" customHeight="1">
      <c r="A112" s="47"/>
      <c r="B112" s="6" t="s">
        <v>13</v>
      </c>
      <c r="C112" s="17"/>
      <c r="D112" s="29">
        <f t="shared" ref="D112:AE112" si="18">SUM(D113:D121)</f>
        <v>0</v>
      </c>
      <c r="E112" s="29">
        <f t="shared" si="18"/>
        <v>0</v>
      </c>
      <c r="F112" s="29">
        <f t="shared" si="18"/>
        <v>0</v>
      </c>
      <c r="G112" s="29">
        <f t="shared" si="18"/>
        <v>0</v>
      </c>
      <c r="H112" s="29">
        <f t="shared" si="18"/>
        <v>0</v>
      </c>
      <c r="I112" s="29">
        <f t="shared" si="18"/>
        <v>0</v>
      </c>
      <c r="J112" s="29">
        <f t="shared" si="18"/>
        <v>0</v>
      </c>
      <c r="K112" s="29">
        <f t="shared" si="18"/>
        <v>0</v>
      </c>
      <c r="L112" s="29">
        <f t="shared" si="18"/>
        <v>0</v>
      </c>
      <c r="M112" s="29">
        <f t="shared" si="18"/>
        <v>0</v>
      </c>
      <c r="N112" s="29">
        <f t="shared" si="18"/>
        <v>0</v>
      </c>
      <c r="O112" s="29">
        <f t="shared" si="18"/>
        <v>0</v>
      </c>
      <c r="P112" s="29">
        <f t="shared" si="18"/>
        <v>0</v>
      </c>
      <c r="Q112" s="29">
        <f t="shared" si="18"/>
        <v>0</v>
      </c>
      <c r="R112" s="29">
        <f t="shared" si="18"/>
        <v>0</v>
      </c>
      <c r="S112" s="29">
        <f t="shared" si="18"/>
        <v>0</v>
      </c>
      <c r="T112" s="29">
        <f t="shared" si="18"/>
        <v>0</v>
      </c>
      <c r="U112" s="29">
        <f t="shared" si="18"/>
        <v>0</v>
      </c>
      <c r="V112" s="29">
        <f t="shared" si="18"/>
        <v>0</v>
      </c>
      <c r="W112" s="29">
        <f t="shared" si="18"/>
        <v>0</v>
      </c>
      <c r="X112" s="29">
        <f t="shared" si="18"/>
        <v>0</v>
      </c>
      <c r="Y112" s="29">
        <f t="shared" si="18"/>
        <v>0</v>
      </c>
      <c r="Z112" s="29">
        <f t="shared" si="18"/>
        <v>0</v>
      </c>
      <c r="AA112" s="29">
        <f t="shared" si="18"/>
        <v>0</v>
      </c>
      <c r="AB112" s="29">
        <f t="shared" si="18"/>
        <v>0</v>
      </c>
      <c r="AC112" s="29">
        <f t="shared" si="18"/>
        <v>0</v>
      </c>
      <c r="AD112" s="29">
        <f t="shared" si="18"/>
        <v>0</v>
      </c>
      <c r="AE112" s="29">
        <f t="shared" si="18"/>
        <v>0</v>
      </c>
    </row>
    <row r="113" spans="1:31">
      <c r="A113" s="47"/>
      <c r="B113" s="7" t="s">
        <v>94</v>
      </c>
      <c r="C113" s="18"/>
      <c r="D113" s="30">
        <v>0</v>
      </c>
      <c r="E113" s="30">
        <v>0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30">
        <v>0</v>
      </c>
      <c r="AA113" s="30">
        <v>0</v>
      </c>
      <c r="AB113" s="30">
        <v>0</v>
      </c>
      <c r="AC113" s="30">
        <v>0</v>
      </c>
      <c r="AD113" s="30">
        <v>0</v>
      </c>
      <c r="AE113" s="30">
        <v>0</v>
      </c>
    </row>
    <row r="114" spans="1:31" ht="13.5" customHeight="1">
      <c r="A114" s="47"/>
      <c r="B114" s="7" t="s">
        <v>22</v>
      </c>
      <c r="C114" s="18"/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30">
        <v>0</v>
      </c>
      <c r="X114" s="30">
        <v>0</v>
      </c>
      <c r="Y114" s="30">
        <v>0</v>
      </c>
      <c r="Z114" s="30">
        <v>0</v>
      </c>
      <c r="AA114" s="30">
        <v>0</v>
      </c>
      <c r="AB114" s="30">
        <v>0</v>
      </c>
      <c r="AC114" s="30">
        <v>0</v>
      </c>
      <c r="AD114" s="30">
        <v>0</v>
      </c>
      <c r="AE114" s="30">
        <v>0</v>
      </c>
    </row>
    <row r="115" spans="1:31">
      <c r="A115" s="47"/>
      <c r="B115" s="7" t="s">
        <v>132</v>
      </c>
      <c r="C115" s="18"/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  <c r="Z115" s="30">
        <v>0</v>
      </c>
      <c r="AA115" s="30">
        <v>0</v>
      </c>
      <c r="AB115" s="30">
        <v>0</v>
      </c>
      <c r="AC115" s="30">
        <v>0</v>
      </c>
      <c r="AD115" s="30">
        <v>0</v>
      </c>
      <c r="AE115" s="30">
        <v>0</v>
      </c>
    </row>
    <row r="116" spans="1:31" ht="14.25" customHeight="1">
      <c r="A116" s="47"/>
      <c r="B116" s="7" t="s">
        <v>133</v>
      </c>
      <c r="C116" s="18"/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30">
        <v>0</v>
      </c>
      <c r="X116" s="30">
        <v>0</v>
      </c>
      <c r="Y116" s="30">
        <v>0</v>
      </c>
      <c r="Z116" s="30">
        <v>0</v>
      </c>
      <c r="AA116" s="30">
        <v>0</v>
      </c>
      <c r="AB116" s="30">
        <v>0</v>
      </c>
      <c r="AC116" s="30">
        <v>0</v>
      </c>
      <c r="AD116" s="30">
        <v>0</v>
      </c>
      <c r="AE116" s="30">
        <v>0</v>
      </c>
    </row>
    <row r="117" spans="1:31">
      <c r="A117" s="47"/>
      <c r="B117" s="7" t="s">
        <v>135</v>
      </c>
      <c r="C117" s="18"/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  <c r="Z117" s="30">
        <v>0</v>
      </c>
      <c r="AA117" s="30">
        <v>0</v>
      </c>
      <c r="AB117" s="30">
        <v>0</v>
      </c>
      <c r="AC117" s="30">
        <v>0</v>
      </c>
      <c r="AD117" s="30">
        <v>0</v>
      </c>
      <c r="AE117" s="30">
        <v>0</v>
      </c>
    </row>
    <row r="118" spans="1:31">
      <c r="A118" s="47"/>
      <c r="B118" s="7" t="s">
        <v>17</v>
      </c>
      <c r="C118" s="18"/>
      <c r="D118" s="30">
        <v>0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</v>
      </c>
      <c r="AA118" s="30">
        <v>0</v>
      </c>
      <c r="AB118" s="30">
        <v>0</v>
      </c>
      <c r="AC118" s="30">
        <v>0</v>
      </c>
      <c r="AD118" s="30">
        <v>0</v>
      </c>
      <c r="AE118" s="30">
        <v>0</v>
      </c>
    </row>
    <row r="119" spans="1:31">
      <c r="A119" s="47"/>
      <c r="B119" s="7" t="s">
        <v>136</v>
      </c>
      <c r="C119" s="18"/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>
        <v>0</v>
      </c>
      <c r="X119" s="30">
        <v>0</v>
      </c>
      <c r="Y119" s="30">
        <v>0</v>
      </c>
      <c r="Z119" s="30">
        <v>0</v>
      </c>
      <c r="AA119" s="30">
        <v>0</v>
      </c>
      <c r="AB119" s="30">
        <v>0</v>
      </c>
      <c r="AC119" s="30">
        <v>0</v>
      </c>
      <c r="AD119" s="30">
        <v>0</v>
      </c>
      <c r="AE119" s="30">
        <v>0</v>
      </c>
    </row>
    <row r="120" spans="1:31">
      <c r="A120" s="47"/>
      <c r="B120" s="7" t="s">
        <v>137</v>
      </c>
      <c r="C120" s="18"/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30">
        <v>0</v>
      </c>
      <c r="X120" s="30">
        <v>0</v>
      </c>
      <c r="Y120" s="30">
        <v>0</v>
      </c>
      <c r="Z120" s="30">
        <v>0</v>
      </c>
      <c r="AA120" s="30">
        <v>0</v>
      </c>
      <c r="AB120" s="30">
        <v>0</v>
      </c>
      <c r="AC120" s="30">
        <v>0</v>
      </c>
      <c r="AD120" s="30">
        <v>0</v>
      </c>
      <c r="AE120" s="30">
        <v>0</v>
      </c>
    </row>
    <row r="121" spans="1:31">
      <c r="A121" s="47"/>
      <c r="B121" s="7" t="s">
        <v>139</v>
      </c>
      <c r="C121" s="18"/>
      <c r="D121" s="30">
        <v>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30">
        <v>0</v>
      </c>
      <c r="X121" s="30">
        <v>0</v>
      </c>
      <c r="Y121" s="30">
        <v>0</v>
      </c>
      <c r="Z121" s="30">
        <v>0</v>
      </c>
      <c r="AA121" s="30">
        <v>0</v>
      </c>
      <c r="AB121" s="30">
        <v>0</v>
      </c>
      <c r="AC121" s="30">
        <v>0</v>
      </c>
      <c r="AD121" s="30">
        <v>0</v>
      </c>
      <c r="AE121" s="30">
        <v>0</v>
      </c>
    </row>
    <row r="122" spans="1:31">
      <c r="A122" s="47"/>
      <c r="B122" s="47"/>
      <c r="C122" s="49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ht="13.5" customHeight="1">
      <c r="A123" s="8" t="s">
        <v>28</v>
      </c>
      <c r="B123" s="8"/>
      <c r="C123" s="19"/>
      <c r="D123" s="29">
        <f t="shared" ref="D123:AE123" si="19">SUM(D124:D130)</f>
        <v>31</v>
      </c>
      <c r="E123" s="29">
        <f t="shared" si="19"/>
        <v>4</v>
      </c>
      <c r="F123" s="29">
        <f t="shared" si="19"/>
        <v>27</v>
      </c>
      <c r="G123" s="29">
        <f t="shared" si="19"/>
        <v>0</v>
      </c>
      <c r="H123" s="29">
        <f t="shared" si="19"/>
        <v>0</v>
      </c>
      <c r="I123" s="29">
        <f t="shared" si="19"/>
        <v>0</v>
      </c>
      <c r="J123" s="29">
        <f t="shared" si="19"/>
        <v>31</v>
      </c>
      <c r="K123" s="29">
        <f t="shared" si="19"/>
        <v>4</v>
      </c>
      <c r="L123" s="29">
        <f t="shared" si="19"/>
        <v>27</v>
      </c>
      <c r="M123" s="29">
        <f t="shared" si="19"/>
        <v>0</v>
      </c>
      <c r="N123" s="29">
        <f t="shared" si="19"/>
        <v>0</v>
      </c>
      <c r="O123" s="29">
        <f t="shared" si="19"/>
        <v>0</v>
      </c>
      <c r="P123" s="29">
        <f t="shared" si="19"/>
        <v>0</v>
      </c>
      <c r="Q123" s="29">
        <f t="shared" si="19"/>
        <v>0</v>
      </c>
      <c r="R123" s="29">
        <f t="shared" si="19"/>
        <v>0</v>
      </c>
      <c r="S123" s="29">
        <f t="shared" si="19"/>
        <v>31</v>
      </c>
      <c r="T123" s="29">
        <f t="shared" si="19"/>
        <v>4</v>
      </c>
      <c r="U123" s="29">
        <f t="shared" si="19"/>
        <v>27</v>
      </c>
      <c r="V123" s="29">
        <f t="shared" si="19"/>
        <v>0</v>
      </c>
      <c r="W123" s="29">
        <f t="shared" si="19"/>
        <v>0</v>
      </c>
      <c r="X123" s="29">
        <f t="shared" si="19"/>
        <v>0</v>
      </c>
      <c r="Y123" s="29">
        <f t="shared" si="19"/>
        <v>6</v>
      </c>
      <c r="Z123" s="29">
        <f t="shared" si="19"/>
        <v>0</v>
      </c>
      <c r="AA123" s="29">
        <f t="shared" si="19"/>
        <v>0</v>
      </c>
      <c r="AB123" s="29">
        <f t="shared" si="19"/>
        <v>1</v>
      </c>
      <c r="AC123" s="29">
        <f t="shared" si="19"/>
        <v>5</v>
      </c>
      <c r="AD123" s="29">
        <f t="shared" si="19"/>
        <v>0</v>
      </c>
      <c r="AE123" s="29">
        <f t="shared" si="19"/>
        <v>0</v>
      </c>
    </row>
    <row r="124" spans="1:31">
      <c r="A124" s="47"/>
      <c r="B124" s="7" t="s">
        <v>140</v>
      </c>
      <c r="C124" s="18"/>
      <c r="D124" s="30">
        <v>31</v>
      </c>
      <c r="E124" s="30">
        <v>4</v>
      </c>
      <c r="F124" s="30">
        <v>27</v>
      </c>
      <c r="G124" s="30">
        <v>0</v>
      </c>
      <c r="H124" s="30">
        <v>0</v>
      </c>
      <c r="I124" s="30">
        <v>0</v>
      </c>
      <c r="J124" s="30">
        <v>31</v>
      </c>
      <c r="K124" s="30">
        <v>4</v>
      </c>
      <c r="L124" s="30">
        <v>27</v>
      </c>
      <c r="M124" s="30">
        <v>0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31</v>
      </c>
      <c r="T124" s="30">
        <v>4</v>
      </c>
      <c r="U124" s="30">
        <v>27</v>
      </c>
      <c r="V124" s="30">
        <v>0</v>
      </c>
      <c r="W124" s="30">
        <v>0</v>
      </c>
      <c r="X124" s="30">
        <v>0</v>
      </c>
      <c r="Y124" s="30">
        <v>6</v>
      </c>
      <c r="Z124" s="30">
        <v>0</v>
      </c>
      <c r="AA124" s="30">
        <v>0</v>
      </c>
      <c r="AB124" s="30">
        <v>1</v>
      </c>
      <c r="AC124" s="30">
        <v>5</v>
      </c>
      <c r="AD124" s="30">
        <v>0</v>
      </c>
      <c r="AE124" s="30">
        <v>0</v>
      </c>
    </row>
    <row r="125" spans="1:31">
      <c r="A125" s="47"/>
      <c r="B125" s="7" t="s">
        <v>46</v>
      </c>
      <c r="C125" s="18"/>
      <c r="D125" s="30"/>
      <c r="E125" s="30"/>
      <c r="F125" s="30"/>
      <c r="G125" s="30"/>
      <c r="H125" s="30"/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30">
        <v>0</v>
      </c>
      <c r="Y125" s="30">
        <v>0</v>
      </c>
      <c r="Z125" s="30">
        <v>0</v>
      </c>
      <c r="AA125" s="30">
        <v>0</v>
      </c>
      <c r="AB125" s="30">
        <v>0</v>
      </c>
      <c r="AC125" s="30">
        <v>0</v>
      </c>
      <c r="AD125" s="30">
        <v>0</v>
      </c>
      <c r="AE125" s="30">
        <v>0</v>
      </c>
    </row>
    <row r="126" spans="1:31">
      <c r="A126" s="47"/>
      <c r="B126" s="7" t="s">
        <v>141</v>
      </c>
      <c r="C126" s="18"/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0</v>
      </c>
      <c r="Y126" s="30">
        <v>0</v>
      </c>
      <c r="Z126" s="30">
        <v>0</v>
      </c>
      <c r="AA126" s="30">
        <v>0</v>
      </c>
      <c r="AB126" s="30">
        <v>0</v>
      </c>
      <c r="AC126" s="30">
        <v>0</v>
      </c>
      <c r="AD126" s="30">
        <v>0</v>
      </c>
      <c r="AE126" s="30">
        <v>0</v>
      </c>
    </row>
    <row r="127" spans="1:31">
      <c r="A127" s="47"/>
      <c r="B127" s="7" t="s">
        <v>142</v>
      </c>
      <c r="C127" s="18"/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0">
        <v>0</v>
      </c>
      <c r="X127" s="30">
        <v>0</v>
      </c>
      <c r="Y127" s="30">
        <v>0</v>
      </c>
      <c r="Z127" s="30">
        <v>0</v>
      </c>
      <c r="AA127" s="30">
        <v>0</v>
      </c>
      <c r="AB127" s="30">
        <v>0</v>
      </c>
      <c r="AC127" s="30">
        <v>0</v>
      </c>
      <c r="AD127" s="30">
        <v>0</v>
      </c>
      <c r="AE127" s="30">
        <v>0</v>
      </c>
    </row>
    <row r="128" spans="1:31">
      <c r="A128" s="47"/>
      <c r="B128" s="7" t="s">
        <v>143</v>
      </c>
      <c r="C128" s="18"/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0</v>
      </c>
      <c r="W128" s="30">
        <v>0</v>
      </c>
      <c r="X128" s="30">
        <v>0</v>
      </c>
      <c r="Y128" s="30">
        <v>0</v>
      </c>
      <c r="Z128" s="30">
        <v>0</v>
      </c>
      <c r="AA128" s="30">
        <v>0</v>
      </c>
      <c r="AB128" s="30">
        <v>0</v>
      </c>
      <c r="AC128" s="30">
        <v>0</v>
      </c>
      <c r="AD128" s="30">
        <v>0</v>
      </c>
      <c r="AE128" s="30">
        <v>0</v>
      </c>
    </row>
    <row r="129" spans="1:31">
      <c r="A129" s="47"/>
      <c r="B129" s="7" t="s">
        <v>144</v>
      </c>
      <c r="C129" s="18"/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30">
        <v>0</v>
      </c>
      <c r="AA129" s="30">
        <v>0</v>
      </c>
      <c r="AB129" s="30">
        <v>0</v>
      </c>
      <c r="AC129" s="30">
        <v>0</v>
      </c>
      <c r="AD129" s="30">
        <v>0</v>
      </c>
      <c r="AE129" s="30">
        <v>0</v>
      </c>
    </row>
    <row r="130" spans="1:31">
      <c r="A130" s="47"/>
      <c r="B130" s="7" t="s">
        <v>9</v>
      </c>
      <c r="C130" s="18"/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0</v>
      </c>
      <c r="T130" s="30">
        <v>0</v>
      </c>
      <c r="U130" s="30">
        <v>0</v>
      </c>
      <c r="V130" s="30">
        <v>0</v>
      </c>
      <c r="W130" s="30">
        <v>0</v>
      </c>
      <c r="X130" s="30">
        <v>0</v>
      </c>
      <c r="Y130" s="30">
        <v>0</v>
      </c>
      <c r="Z130" s="30">
        <v>0</v>
      </c>
      <c r="AA130" s="30">
        <v>0</v>
      </c>
      <c r="AB130" s="30">
        <v>0</v>
      </c>
      <c r="AC130" s="30">
        <v>0</v>
      </c>
      <c r="AD130" s="30">
        <v>0</v>
      </c>
      <c r="AE130" s="30">
        <v>0</v>
      </c>
    </row>
    <row r="131" spans="1:31">
      <c r="A131" s="47"/>
      <c r="B131" s="47"/>
      <c r="C131" s="49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31" ht="13.5" customHeight="1">
      <c r="A132" s="8" t="s">
        <v>36</v>
      </c>
      <c r="B132" s="8"/>
      <c r="C132" s="19"/>
      <c r="D132" s="29">
        <f t="shared" ref="D132:AE132" si="20">D133+D138</f>
        <v>1786</v>
      </c>
      <c r="E132" s="29">
        <f t="shared" si="20"/>
        <v>549</v>
      </c>
      <c r="F132" s="29">
        <f t="shared" si="20"/>
        <v>1237</v>
      </c>
      <c r="G132" s="29">
        <f t="shared" si="20"/>
        <v>0</v>
      </c>
      <c r="H132" s="29">
        <f t="shared" si="20"/>
        <v>0</v>
      </c>
      <c r="I132" s="29">
        <f t="shared" si="20"/>
        <v>0</v>
      </c>
      <c r="J132" s="29">
        <f t="shared" si="20"/>
        <v>238</v>
      </c>
      <c r="K132" s="29">
        <f t="shared" si="20"/>
        <v>81</v>
      </c>
      <c r="L132" s="29">
        <f t="shared" si="20"/>
        <v>157</v>
      </c>
      <c r="M132" s="29">
        <f t="shared" si="20"/>
        <v>1548</v>
      </c>
      <c r="N132" s="29">
        <f t="shared" si="20"/>
        <v>468</v>
      </c>
      <c r="O132" s="29">
        <f t="shared" si="20"/>
        <v>1080</v>
      </c>
      <c r="P132" s="29">
        <f t="shared" si="20"/>
        <v>115</v>
      </c>
      <c r="Q132" s="29">
        <f t="shared" si="20"/>
        <v>26</v>
      </c>
      <c r="R132" s="29">
        <f t="shared" si="20"/>
        <v>89</v>
      </c>
      <c r="S132" s="29">
        <f t="shared" si="20"/>
        <v>1671</v>
      </c>
      <c r="T132" s="29">
        <f t="shared" si="20"/>
        <v>523</v>
      </c>
      <c r="U132" s="29">
        <f t="shared" si="20"/>
        <v>1148</v>
      </c>
      <c r="V132" s="29">
        <f t="shared" si="20"/>
        <v>0</v>
      </c>
      <c r="W132" s="29">
        <f t="shared" si="20"/>
        <v>0</v>
      </c>
      <c r="X132" s="29">
        <f t="shared" si="20"/>
        <v>0</v>
      </c>
      <c r="Y132" s="29">
        <f t="shared" si="20"/>
        <v>702</v>
      </c>
      <c r="Z132" s="29">
        <f t="shared" si="20"/>
        <v>12</v>
      </c>
      <c r="AA132" s="29">
        <f t="shared" si="20"/>
        <v>44</v>
      </c>
      <c r="AB132" s="29">
        <f t="shared" si="20"/>
        <v>217</v>
      </c>
      <c r="AC132" s="29">
        <f t="shared" si="20"/>
        <v>429</v>
      </c>
      <c r="AD132" s="29">
        <f t="shared" si="20"/>
        <v>0</v>
      </c>
      <c r="AE132" s="29">
        <f t="shared" si="20"/>
        <v>0</v>
      </c>
    </row>
    <row r="133" spans="1:31" ht="13.5" customHeight="1">
      <c r="A133" s="7"/>
      <c r="B133" s="6" t="s">
        <v>14</v>
      </c>
      <c r="C133" s="17"/>
      <c r="D133" s="29">
        <f t="shared" ref="D133:AE133" si="21">SUM(D134:D137)</f>
        <v>1397</v>
      </c>
      <c r="E133" s="29">
        <f t="shared" si="21"/>
        <v>419</v>
      </c>
      <c r="F133" s="29">
        <f t="shared" si="21"/>
        <v>978</v>
      </c>
      <c r="G133" s="29">
        <f t="shared" si="21"/>
        <v>0</v>
      </c>
      <c r="H133" s="29">
        <f t="shared" si="21"/>
        <v>0</v>
      </c>
      <c r="I133" s="29">
        <f t="shared" si="21"/>
        <v>0</v>
      </c>
      <c r="J133" s="29">
        <f t="shared" si="21"/>
        <v>238</v>
      </c>
      <c r="K133" s="29">
        <f t="shared" si="21"/>
        <v>81</v>
      </c>
      <c r="L133" s="29">
        <f t="shared" si="21"/>
        <v>157</v>
      </c>
      <c r="M133" s="29">
        <f t="shared" si="21"/>
        <v>1159</v>
      </c>
      <c r="N133" s="29">
        <f t="shared" si="21"/>
        <v>338</v>
      </c>
      <c r="O133" s="29">
        <f t="shared" si="21"/>
        <v>821</v>
      </c>
      <c r="P133" s="29">
        <f t="shared" si="21"/>
        <v>115</v>
      </c>
      <c r="Q133" s="29">
        <f t="shared" si="21"/>
        <v>26</v>
      </c>
      <c r="R133" s="29">
        <f t="shared" si="21"/>
        <v>89</v>
      </c>
      <c r="S133" s="29">
        <f t="shared" si="21"/>
        <v>1282</v>
      </c>
      <c r="T133" s="29">
        <f t="shared" si="21"/>
        <v>393</v>
      </c>
      <c r="U133" s="29">
        <f t="shared" si="21"/>
        <v>889</v>
      </c>
      <c r="V133" s="29">
        <f t="shared" si="21"/>
        <v>0</v>
      </c>
      <c r="W133" s="29">
        <f t="shared" si="21"/>
        <v>0</v>
      </c>
      <c r="X133" s="29">
        <f t="shared" si="21"/>
        <v>0</v>
      </c>
      <c r="Y133" s="29">
        <f t="shared" si="21"/>
        <v>586</v>
      </c>
      <c r="Z133" s="29">
        <f t="shared" si="21"/>
        <v>12</v>
      </c>
      <c r="AA133" s="29">
        <f t="shared" si="21"/>
        <v>44</v>
      </c>
      <c r="AB133" s="29">
        <f t="shared" si="21"/>
        <v>176</v>
      </c>
      <c r="AC133" s="29">
        <f t="shared" si="21"/>
        <v>354</v>
      </c>
      <c r="AD133" s="29">
        <f t="shared" si="21"/>
        <v>0</v>
      </c>
      <c r="AE133" s="29">
        <f t="shared" si="21"/>
        <v>0</v>
      </c>
    </row>
    <row r="134" spans="1:31">
      <c r="A134" s="47"/>
      <c r="B134" s="7" t="s">
        <v>145</v>
      </c>
      <c r="C134" s="18"/>
      <c r="D134" s="32">
        <v>1323</v>
      </c>
      <c r="E134" s="32">
        <v>409</v>
      </c>
      <c r="F134" s="32">
        <v>914</v>
      </c>
      <c r="G134" s="32">
        <v>0</v>
      </c>
      <c r="H134" s="32">
        <v>0</v>
      </c>
      <c r="I134" s="32">
        <v>0</v>
      </c>
      <c r="J134" s="32">
        <v>164</v>
      </c>
      <c r="K134" s="32">
        <v>71</v>
      </c>
      <c r="L134" s="32">
        <v>93</v>
      </c>
      <c r="M134" s="32">
        <v>1159</v>
      </c>
      <c r="N134" s="32">
        <v>338</v>
      </c>
      <c r="O134" s="32">
        <v>821</v>
      </c>
      <c r="P134" s="32">
        <v>115</v>
      </c>
      <c r="Q134" s="32">
        <v>26</v>
      </c>
      <c r="R134" s="32">
        <v>89</v>
      </c>
      <c r="S134" s="32">
        <v>1208</v>
      </c>
      <c r="T134" s="32">
        <v>383</v>
      </c>
      <c r="U134" s="32">
        <v>825</v>
      </c>
      <c r="V134" s="32">
        <v>0</v>
      </c>
      <c r="W134" s="32">
        <v>0</v>
      </c>
      <c r="X134" s="32">
        <v>0</v>
      </c>
      <c r="Y134" s="32">
        <v>564</v>
      </c>
      <c r="Z134" s="32">
        <v>12</v>
      </c>
      <c r="AA134" s="32">
        <v>44</v>
      </c>
      <c r="AB134" s="32">
        <v>173</v>
      </c>
      <c r="AC134" s="32">
        <v>335</v>
      </c>
      <c r="AD134" s="32">
        <v>0</v>
      </c>
      <c r="AE134" s="32">
        <v>0</v>
      </c>
    </row>
    <row r="135" spans="1:31">
      <c r="A135" s="47"/>
      <c r="B135" s="7" t="s">
        <v>146</v>
      </c>
      <c r="C135" s="18"/>
      <c r="D135" s="30"/>
      <c r="E135" s="30"/>
      <c r="F135" s="30"/>
      <c r="G135" s="30"/>
      <c r="H135" s="30"/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0">
        <v>0</v>
      </c>
      <c r="U135" s="30">
        <v>0</v>
      </c>
      <c r="V135" s="30">
        <v>0</v>
      </c>
      <c r="W135" s="30">
        <v>0</v>
      </c>
      <c r="X135" s="30">
        <v>0</v>
      </c>
      <c r="Y135" s="30">
        <v>0</v>
      </c>
      <c r="Z135" s="30">
        <v>0</v>
      </c>
      <c r="AA135" s="30">
        <v>0</v>
      </c>
      <c r="AB135" s="30">
        <v>0</v>
      </c>
      <c r="AC135" s="30">
        <v>0</v>
      </c>
      <c r="AD135" s="30">
        <v>0</v>
      </c>
      <c r="AE135" s="30">
        <v>0</v>
      </c>
    </row>
    <row r="136" spans="1:31">
      <c r="A136" s="47"/>
      <c r="B136" s="7" t="s">
        <v>147</v>
      </c>
      <c r="C136" s="18"/>
      <c r="D136" s="30"/>
      <c r="E136" s="30"/>
      <c r="F136" s="30"/>
      <c r="G136" s="30"/>
      <c r="H136" s="30"/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30">
        <v>0</v>
      </c>
      <c r="AA136" s="30">
        <v>0</v>
      </c>
      <c r="AB136" s="30">
        <v>0</v>
      </c>
      <c r="AC136" s="30">
        <v>0</v>
      </c>
      <c r="AD136" s="30">
        <v>0</v>
      </c>
      <c r="AE136" s="30">
        <v>0</v>
      </c>
    </row>
    <row r="137" spans="1:31" ht="13.5" customHeight="1">
      <c r="A137" s="47"/>
      <c r="B137" s="7" t="s">
        <v>148</v>
      </c>
      <c r="C137" s="18"/>
      <c r="D137" s="30">
        <v>74</v>
      </c>
      <c r="E137" s="30">
        <v>10</v>
      </c>
      <c r="F137" s="30">
        <v>64</v>
      </c>
      <c r="G137" s="30">
        <v>0</v>
      </c>
      <c r="H137" s="30">
        <v>0</v>
      </c>
      <c r="I137" s="30">
        <v>0</v>
      </c>
      <c r="J137" s="30">
        <v>74</v>
      </c>
      <c r="K137" s="30">
        <v>10</v>
      </c>
      <c r="L137" s="30">
        <v>64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74</v>
      </c>
      <c r="T137" s="30">
        <v>10</v>
      </c>
      <c r="U137" s="30">
        <v>64</v>
      </c>
      <c r="V137" s="30">
        <v>0</v>
      </c>
      <c r="W137" s="30">
        <v>0</v>
      </c>
      <c r="X137" s="30">
        <v>0</v>
      </c>
      <c r="Y137" s="30">
        <v>22</v>
      </c>
      <c r="Z137" s="30">
        <v>0</v>
      </c>
      <c r="AA137" s="30">
        <v>0</v>
      </c>
      <c r="AB137" s="30">
        <v>3</v>
      </c>
      <c r="AC137" s="30">
        <v>19</v>
      </c>
      <c r="AD137" s="30">
        <v>0</v>
      </c>
      <c r="AE137" s="30">
        <v>0</v>
      </c>
    </row>
    <row r="138" spans="1:31" ht="14.25" customHeight="1">
      <c r="A138" s="47"/>
      <c r="B138" s="6" t="s">
        <v>13</v>
      </c>
      <c r="C138" s="17"/>
      <c r="D138" s="29">
        <f t="shared" ref="D138:AE138" si="22">SUM(D139:D157)</f>
        <v>389</v>
      </c>
      <c r="E138" s="29">
        <f t="shared" si="22"/>
        <v>130</v>
      </c>
      <c r="F138" s="29">
        <f t="shared" si="22"/>
        <v>259</v>
      </c>
      <c r="G138" s="29">
        <f t="shared" si="22"/>
        <v>0</v>
      </c>
      <c r="H138" s="29">
        <f t="shared" si="22"/>
        <v>0</v>
      </c>
      <c r="I138" s="29">
        <f t="shared" si="22"/>
        <v>0</v>
      </c>
      <c r="J138" s="29">
        <f t="shared" si="22"/>
        <v>0</v>
      </c>
      <c r="K138" s="29">
        <f t="shared" si="22"/>
        <v>0</v>
      </c>
      <c r="L138" s="29">
        <f t="shared" si="22"/>
        <v>0</v>
      </c>
      <c r="M138" s="29">
        <f t="shared" si="22"/>
        <v>389</v>
      </c>
      <c r="N138" s="29">
        <f t="shared" si="22"/>
        <v>130</v>
      </c>
      <c r="O138" s="29">
        <f t="shared" si="22"/>
        <v>259</v>
      </c>
      <c r="P138" s="29">
        <f t="shared" si="22"/>
        <v>0</v>
      </c>
      <c r="Q138" s="29">
        <f t="shared" si="22"/>
        <v>0</v>
      </c>
      <c r="R138" s="29">
        <f t="shared" si="22"/>
        <v>0</v>
      </c>
      <c r="S138" s="29">
        <f t="shared" si="22"/>
        <v>389</v>
      </c>
      <c r="T138" s="29">
        <f t="shared" si="22"/>
        <v>130</v>
      </c>
      <c r="U138" s="29">
        <f t="shared" si="22"/>
        <v>259</v>
      </c>
      <c r="V138" s="29">
        <f t="shared" si="22"/>
        <v>0</v>
      </c>
      <c r="W138" s="29">
        <f t="shared" si="22"/>
        <v>0</v>
      </c>
      <c r="X138" s="29">
        <f t="shared" si="22"/>
        <v>0</v>
      </c>
      <c r="Y138" s="29">
        <f t="shared" si="22"/>
        <v>116</v>
      </c>
      <c r="Z138" s="29">
        <f t="shared" si="22"/>
        <v>0</v>
      </c>
      <c r="AA138" s="29">
        <f t="shared" si="22"/>
        <v>0</v>
      </c>
      <c r="AB138" s="29">
        <f t="shared" si="22"/>
        <v>41</v>
      </c>
      <c r="AC138" s="29">
        <f t="shared" si="22"/>
        <v>75</v>
      </c>
      <c r="AD138" s="29">
        <f t="shared" si="22"/>
        <v>0</v>
      </c>
      <c r="AE138" s="29">
        <f t="shared" si="22"/>
        <v>0</v>
      </c>
    </row>
    <row r="139" spans="1:31" ht="13.5" customHeight="1">
      <c r="A139" s="47"/>
      <c r="B139" s="7" t="s">
        <v>151</v>
      </c>
      <c r="C139" s="18"/>
      <c r="D139" s="30"/>
      <c r="E139" s="30"/>
      <c r="F139" s="30"/>
      <c r="G139" s="30"/>
      <c r="H139" s="30"/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0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0</v>
      </c>
      <c r="Y139" s="30">
        <v>0</v>
      </c>
      <c r="Z139" s="30">
        <v>0</v>
      </c>
      <c r="AA139" s="30">
        <v>0</v>
      </c>
      <c r="AB139" s="30">
        <v>0</v>
      </c>
      <c r="AC139" s="30">
        <v>0</v>
      </c>
      <c r="AD139" s="30">
        <v>0</v>
      </c>
      <c r="AE139" s="30">
        <v>0</v>
      </c>
    </row>
    <row r="140" spans="1:31">
      <c r="A140" s="47"/>
      <c r="B140" s="7" t="s">
        <v>152</v>
      </c>
      <c r="C140" s="18"/>
      <c r="D140" s="30"/>
      <c r="E140" s="30"/>
      <c r="F140" s="30"/>
      <c r="G140" s="30"/>
      <c r="H140" s="30"/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0">
        <v>0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</row>
    <row r="141" spans="1:31">
      <c r="A141" s="47"/>
      <c r="B141" s="7" t="s">
        <v>127</v>
      </c>
      <c r="C141" s="18"/>
      <c r="D141" s="30"/>
      <c r="E141" s="30"/>
      <c r="F141" s="30"/>
      <c r="G141" s="30"/>
      <c r="H141" s="30"/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  <c r="W141" s="30">
        <v>0</v>
      </c>
      <c r="X141" s="30">
        <v>0</v>
      </c>
      <c r="Y141" s="30">
        <v>0</v>
      </c>
      <c r="Z141" s="30">
        <v>0</v>
      </c>
      <c r="AA141" s="30">
        <v>0</v>
      </c>
      <c r="AB141" s="30">
        <v>0</v>
      </c>
      <c r="AC141" s="30">
        <v>0</v>
      </c>
      <c r="AD141" s="30">
        <v>0</v>
      </c>
      <c r="AE141" s="30">
        <v>0</v>
      </c>
    </row>
    <row r="142" spans="1:31">
      <c r="A142" s="47"/>
      <c r="B142" s="7" t="s">
        <v>82</v>
      </c>
      <c r="C142" s="18"/>
      <c r="D142" s="30"/>
      <c r="E142" s="30"/>
      <c r="F142" s="30"/>
      <c r="G142" s="30"/>
      <c r="H142" s="30"/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0</v>
      </c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30">
        <v>0</v>
      </c>
      <c r="X142" s="30">
        <v>0</v>
      </c>
      <c r="Y142" s="30">
        <v>0</v>
      </c>
      <c r="Z142" s="30">
        <v>0</v>
      </c>
      <c r="AA142" s="30">
        <v>0</v>
      </c>
      <c r="AB142" s="30">
        <v>0</v>
      </c>
      <c r="AC142" s="30">
        <v>0</v>
      </c>
      <c r="AD142" s="30">
        <v>0</v>
      </c>
      <c r="AE142" s="30">
        <v>0</v>
      </c>
    </row>
    <row r="143" spans="1:31">
      <c r="A143" s="47"/>
      <c r="B143" s="7" t="s">
        <v>153</v>
      </c>
      <c r="C143" s="18"/>
      <c r="D143" s="30"/>
      <c r="E143" s="30"/>
      <c r="F143" s="30"/>
      <c r="G143" s="30"/>
      <c r="H143" s="30"/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30">
        <v>0</v>
      </c>
      <c r="AC143" s="30">
        <v>0</v>
      </c>
      <c r="AD143" s="30">
        <v>0</v>
      </c>
      <c r="AE143" s="30">
        <v>0</v>
      </c>
    </row>
    <row r="144" spans="1:31" ht="14.25" customHeight="1">
      <c r="A144" s="47"/>
      <c r="B144" s="7" t="s">
        <v>155</v>
      </c>
      <c r="C144" s="18"/>
      <c r="D144" s="30"/>
      <c r="E144" s="30"/>
      <c r="F144" s="30"/>
      <c r="G144" s="30"/>
      <c r="H144" s="30"/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0">
        <v>0</v>
      </c>
      <c r="X144" s="30">
        <v>0</v>
      </c>
      <c r="Y144" s="30">
        <v>0</v>
      </c>
      <c r="Z144" s="30">
        <v>0</v>
      </c>
      <c r="AA144" s="30">
        <v>0</v>
      </c>
      <c r="AB144" s="30">
        <v>0</v>
      </c>
      <c r="AC144" s="30">
        <v>0</v>
      </c>
      <c r="AD144" s="30">
        <v>0</v>
      </c>
      <c r="AE144" s="30">
        <v>0</v>
      </c>
    </row>
    <row r="145" spans="1:31">
      <c r="A145" s="47"/>
      <c r="B145" s="7" t="s">
        <v>102</v>
      </c>
      <c r="C145" s="18"/>
      <c r="D145" s="30">
        <v>389</v>
      </c>
      <c r="E145" s="30">
        <v>130</v>
      </c>
      <c r="F145" s="30">
        <v>259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389</v>
      </c>
      <c r="N145" s="30">
        <v>130</v>
      </c>
      <c r="O145" s="30">
        <v>259</v>
      </c>
      <c r="P145" s="30">
        <v>0</v>
      </c>
      <c r="Q145" s="30">
        <v>0</v>
      </c>
      <c r="R145" s="30">
        <v>0</v>
      </c>
      <c r="S145" s="30">
        <v>389</v>
      </c>
      <c r="T145" s="30">
        <v>130</v>
      </c>
      <c r="U145" s="30">
        <v>259</v>
      </c>
      <c r="V145" s="30">
        <v>0</v>
      </c>
      <c r="W145" s="30">
        <v>0</v>
      </c>
      <c r="X145" s="30">
        <v>0</v>
      </c>
      <c r="Y145" s="30">
        <v>116</v>
      </c>
      <c r="Z145" s="30">
        <v>0</v>
      </c>
      <c r="AA145" s="30">
        <v>0</v>
      </c>
      <c r="AB145" s="30">
        <v>41</v>
      </c>
      <c r="AC145" s="30">
        <v>75</v>
      </c>
      <c r="AD145" s="30">
        <v>0</v>
      </c>
      <c r="AE145" s="30">
        <v>0</v>
      </c>
    </row>
    <row r="146" spans="1:31">
      <c r="A146" s="47"/>
      <c r="B146" s="7" t="s">
        <v>156</v>
      </c>
      <c r="C146" s="18"/>
      <c r="D146" s="30"/>
      <c r="E146" s="30"/>
      <c r="F146" s="30"/>
      <c r="G146" s="30"/>
      <c r="H146" s="30"/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  <c r="AD146" s="30">
        <v>0</v>
      </c>
      <c r="AE146" s="30">
        <v>0</v>
      </c>
    </row>
    <row r="147" spans="1:31">
      <c r="A147" s="47"/>
      <c r="B147" s="7" t="s">
        <v>158</v>
      </c>
      <c r="C147" s="18"/>
      <c r="D147" s="30"/>
      <c r="E147" s="30"/>
      <c r="F147" s="30"/>
      <c r="G147" s="30"/>
      <c r="H147" s="30"/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  <c r="AD147" s="30">
        <v>0</v>
      </c>
      <c r="AE147" s="30">
        <v>0</v>
      </c>
    </row>
    <row r="148" spans="1:31">
      <c r="A148" s="47"/>
      <c r="B148" s="7" t="s">
        <v>159</v>
      </c>
      <c r="C148" s="18"/>
      <c r="D148" s="30"/>
      <c r="E148" s="30"/>
      <c r="F148" s="30"/>
      <c r="G148" s="30"/>
      <c r="H148" s="30"/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0">
        <v>0</v>
      </c>
      <c r="AC148" s="30">
        <v>0</v>
      </c>
      <c r="AD148" s="30">
        <v>0</v>
      </c>
      <c r="AE148" s="30">
        <v>0</v>
      </c>
    </row>
    <row r="149" spans="1:31">
      <c r="A149" s="47"/>
      <c r="B149" s="7" t="s">
        <v>160</v>
      </c>
      <c r="C149" s="18"/>
      <c r="D149" s="30"/>
      <c r="E149" s="30"/>
      <c r="F149" s="30"/>
      <c r="G149" s="30"/>
      <c r="H149" s="30"/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  <c r="W149" s="30">
        <v>0</v>
      </c>
      <c r="X149" s="30">
        <v>0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  <c r="AD149" s="30">
        <v>0</v>
      </c>
      <c r="AE149" s="30">
        <v>0</v>
      </c>
    </row>
    <row r="150" spans="1:31">
      <c r="A150" s="47"/>
      <c r="B150" s="7" t="s">
        <v>161</v>
      </c>
      <c r="C150" s="18"/>
      <c r="D150" s="30"/>
      <c r="E150" s="30"/>
      <c r="F150" s="30"/>
      <c r="G150" s="30"/>
      <c r="H150" s="30"/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  <c r="AD150" s="30">
        <v>0</v>
      </c>
      <c r="AE150" s="30">
        <v>0</v>
      </c>
    </row>
    <row r="151" spans="1:31">
      <c r="A151" s="47"/>
      <c r="B151" s="7" t="s">
        <v>162</v>
      </c>
      <c r="C151" s="18"/>
      <c r="D151" s="30"/>
      <c r="E151" s="30"/>
      <c r="F151" s="30"/>
      <c r="G151" s="30"/>
      <c r="H151" s="30"/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  <c r="AD151" s="30">
        <v>0</v>
      </c>
      <c r="AE151" s="30">
        <v>0</v>
      </c>
    </row>
    <row r="152" spans="1:31">
      <c r="A152" s="47"/>
      <c r="B152" s="7" t="s">
        <v>106</v>
      </c>
      <c r="C152" s="18"/>
      <c r="D152" s="30"/>
      <c r="E152" s="30"/>
      <c r="F152" s="30"/>
      <c r="G152" s="30"/>
      <c r="H152" s="30"/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  <c r="AD152" s="30">
        <v>0</v>
      </c>
      <c r="AE152" s="30">
        <v>0</v>
      </c>
    </row>
    <row r="153" spans="1:31">
      <c r="A153" s="47"/>
      <c r="B153" s="7" t="s">
        <v>163</v>
      </c>
      <c r="C153" s="18"/>
      <c r="D153" s="30"/>
      <c r="E153" s="30"/>
      <c r="F153" s="30"/>
      <c r="G153" s="30"/>
      <c r="H153" s="30"/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  <c r="AE153" s="30">
        <v>0</v>
      </c>
    </row>
    <row r="154" spans="1:31">
      <c r="A154" s="47"/>
      <c r="B154" s="7" t="s">
        <v>164</v>
      </c>
      <c r="C154" s="18"/>
      <c r="D154" s="30"/>
      <c r="E154" s="30"/>
      <c r="F154" s="30"/>
      <c r="G154" s="30"/>
      <c r="H154" s="30"/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30">
        <v>0</v>
      </c>
      <c r="AA154" s="30">
        <v>0</v>
      </c>
      <c r="AB154" s="30">
        <v>0</v>
      </c>
      <c r="AC154" s="30">
        <v>0</v>
      </c>
      <c r="AD154" s="30">
        <v>0</v>
      </c>
      <c r="AE154" s="30">
        <v>0</v>
      </c>
    </row>
    <row r="155" spans="1:31">
      <c r="A155" s="47"/>
      <c r="B155" s="7" t="s">
        <v>39</v>
      </c>
      <c r="C155" s="18"/>
      <c r="D155" s="30"/>
      <c r="E155" s="30"/>
      <c r="F155" s="30"/>
      <c r="G155" s="30"/>
      <c r="H155" s="30"/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  <c r="AD155" s="30">
        <v>0</v>
      </c>
      <c r="AE155" s="30">
        <v>0</v>
      </c>
    </row>
    <row r="156" spans="1:31">
      <c r="A156" s="47"/>
      <c r="B156" s="7" t="s">
        <v>110</v>
      </c>
      <c r="C156" s="18"/>
      <c r="D156" s="30"/>
      <c r="E156" s="30"/>
      <c r="F156" s="30"/>
      <c r="G156" s="30"/>
      <c r="H156" s="30"/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  <c r="AD156" s="30">
        <v>0</v>
      </c>
      <c r="AE156" s="30">
        <v>0</v>
      </c>
    </row>
    <row r="157" spans="1:31">
      <c r="A157" s="47"/>
      <c r="B157" s="7" t="s">
        <v>149</v>
      </c>
      <c r="C157" s="18"/>
      <c r="D157" s="30"/>
      <c r="E157" s="30"/>
      <c r="F157" s="30"/>
      <c r="G157" s="30"/>
      <c r="H157" s="30"/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30">
        <v>0</v>
      </c>
      <c r="AA157" s="30">
        <v>0</v>
      </c>
      <c r="AB157" s="30">
        <v>0</v>
      </c>
      <c r="AC157" s="30">
        <v>0</v>
      </c>
      <c r="AD157" s="30">
        <v>0</v>
      </c>
      <c r="AE157" s="30">
        <v>0</v>
      </c>
    </row>
    <row r="158" spans="1:31">
      <c r="A158" s="47"/>
      <c r="B158" s="47"/>
      <c r="C158" s="49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</row>
    <row r="159" spans="1:31" ht="13.5" customHeight="1">
      <c r="A159" s="8" t="s">
        <v>25</v>
      </c>
      <c r="B159" s="8"/>
      <c r="C159" s="19"/>
      <c r="D159" s="29">
        <f t="shared" ref="D159:AE159" si="23">SUM(D160:D161)</f>
        <v>0</v>
      </c>
      <c r="E159" s="29">
        <f t="shared" si="23"/>
        <v>0</v>
      </c>
      <c r="F159" s="29">
        <f t="shared" si="23"/>
        <v>0</v>
      </c>
      <c r="G159" s="29">
        <f t="shared" si="23"/>
        <v>0</v>
      </c>
      <c r="H159" s="29">
        <f t="shared" si="23"/>
        <v>0</v>
      </c>
      <c r="I159" s="29">
        <f t="shared" si="23"/>
        <v>0</v>
      </c>
      <c r="J159" s="29">
        <f t="shared" si="23"/>
        <v>0</v>
      </c>
      <c r="K159" s="29">
        <f t="shared" si="23"/>
        <v>0</v>
      </c>
      <c r="L159" s="29">
        <f t="shared" si="23"/>
        <v>0</v>
      </c>
      <c r="M159" s="29">
        <f t="shared" si="23"/>
        <v>0</v>
      </c>
      <c r="N159" s="29">
        <f t="shared" si="23"/>
        <v>0</v>
      </c>
      <c r="O159" s="29">
        <f t="shared" si="23"/>
        <v>0</v>
      </c>
      <c r="P159" s="29">
        <f t="shared" si="23"/>
        <v>0</v>
      </c>
      <c r="Q159" s="29">
        <f t="shared" si="23"/>
        <v>0</v>
      </c>
      <c r="R159" s="29">
        <f t="shared" si="23"/>
        <v>0</v>
      </c>
      <c r="S159" s="29">
        <f t="shared" si="23"/>
        <v>0</v>
      </c>
      <c r="T159" s="29">
        <f t="shared" si="23"/>
        <v>0</v>
      </c>
      <c r="U159" s="29">
        <f t="shared" si="23"/>
        <v>0</v>
      </c>
      <c r="V159" s="29">
        <f t="shared" si="23"/>
        <v>0</v>
      </c>
      <c r="W159" s="29">
        <f t="shared" si="23"/>
        <v>0</v>
      </c>
      <c r="X159" s="29">
        <f t="shared" si="23"/>
        <v>0</v>
      </c>
      <c r="Y159" s="29">
        <f t="shared" si="23"/>
        <v>0</v>
      </c>
      <c r="Z159" s="29">
        <f t="shared" si="23"/>
        <v>0</v>
      </c>
      <c r="AA159" s="29">
        <f t="shared" si="23"/>
        <v>0</v>
      </c>
      <c r="AB159" s="29">
        <f t="shared" si="23"/>
        <v>0</v>
      </c>
      <c r="AC159" s="29">
        <f t="shared" si="23"/>
        <v>0</v>
      </c>
      <c r="AD159" s="29">
        <f t="shared" si="23"/>
        <v>0</v>
      </c>
      <c r="AE159" s="29">
        <f t="shared" si="23"/>
        <v>0</v>
      </c>
    </row>
    <row r="160" spans="1:31" ht="13.5" customHeight="1">
      <c r="A160" s="47"/>
      <c r="B160" s="7" t="s">
        <v>165</v>
      </c>
      <c r="C160" s="18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</row>
    <row r="161" spans="1:31" ht="13.5" customHeight="1">
      <c r="A161" s="47"/>
      <c r="B161" s="6" t="s">
        <v>13</v>
      </c>
      <c r="C161" s="17"/>
      <c r="D161" s="29">
        <f t="shared" ref="D161:AE161" si="24">SUM(D162:D168)</f>
        <v>0</v>
      </c>
      <c r="E161" s="29">
        <f t="shared" si="24"/>
        <v>0</v>
      </c>
      <c r="F161" s="29">
        <f t="shared" si="24"/>
        <v>0</v>
      </c>
      <c r="G161" s="29">
        <f t="shared" si="24"/>
        <v>0</v>
      </c>
      <c r="H161" s="29">
        <f t="shared" si="24"/>
        <v>0</v>
      </c>
      <c r="I161" s="29">
        <f t="shared" si="24"/>
        <v>0</v>
      </c>
      <c r="J161" s="29">
        <f t="shared" si="24"/>
        <v>0</v>
      </c>
      <c r="K161" s="29">
        <f t="shared" si="24"/>
        <v>0</v>
      </c>
      <c r="L161" s="29">
        <f t="shared" si="24"/>
        <v>0</v>
      </c>
      <c r="M161" s="29">
        <f t="shared" si="24"/>
        <v>0</v>
      </c>
      <c r="N161" s="29">
        <f t="shared" si="24"/>
        <v>0</v>
      </c>
      <c r="O161" s="29">
        <f t="shared" si="24"/>
        <v>0</v>
      </c>
      <c r="P161" s="29">
        <f t="shared" si="24"/>
        <v>0</v>
      </c>
      <c r="Q161" s="29">
        <f t="shared" si="24"/>
        <v>0</v>
      </c>
      <c r="R161" s="29">
        <f t="shared" si="24"/>
        <v>0</v>
      </c>
      <c r="S161" s="29">
        <f t="shared" si="24"/>
        <v>0</v>
      </c>
      <c r="T161" s="29">
        <f t="shared" si="24"/>
        <v>0</v>
      </c>
      <c r="U161" s="29">
        <f t="shared" si="24"/>
        <v>0</v>
      </c>
      <c r="V161" s="29">
        <f t="shared" si="24"/>
        <v>0</v>
      </c>
      <c r="W161" s="29">
        <f t="shared" si="24"/>
        <v>0</v>
      </c>
      <c r="X161" s="29">
        <f t="shared" si="24"/>
        <v>0</v>
      </c>
      <c r="Y161" s="29">
        <f t="shared" si="24"/>
        <v>0</v>
      </c>
      <c r="Z161" s="29">
        <f t="shared" si="24"/>
        <v>0</v>
      </c>
      <c r="AA161" s="29">
        <f t="shared" si="24"/>
        <v>0</v>
      </c>
      <c r="AB161" s="29">
        <f t="shared" si="24"/>
        <v>0</v>
      </c>
      <c r="AC161" s="29">
        <f t="shared" si="24"/>
        <v>0</v>
      </c>
      <c r="AD161" s="29">
        <f t="shared" si="24"/>
        <v>0</v>
      </c>
      <c r="AE161" s="29">
        <f t="shared" si="24"/>
        <v>0</v>
      </c>
    </row>
    <row r="162" spans="1:31">
      <c r="A162" s="47"/>
      <c r="B162" s="7" t="s">
        <v>166</v>
      </c>
      <c r="C162" s="18"/>
      <c r="D162" s="30"/>
      <c r="E162" s="30"/>
      <c r="F162" s="30"/>
      <c r="G162" s="30"/>
      <c r="H162" s="30"/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30">
        <v>0</v>
      </c>
      <c r="AA162" s="30">
        <v>0</v>
      </c>
      <c r="AB162" s="30">
        <v>0</v>
      </c>
      <c r="AC162" s="30">
        <v>0</v>
      </c>
      <c r="AD162" s="30">
        <v>0</v>
      </c>
      <c r="AE162" s="30">
        <v>0</v>
      </c>
    </row>
    <row r="163" spans="1:31" ht="14.25" customHeight="1">
      <c r="A163" s="47"/>
      <c r="B163" s="7" t="s">
        <v>167</v>
      </c>
      <c r="C163" s="18"/>
      <c r="D163" s="30"/>
      <c r="E163" s="30"/>
      <c r="F163" s="30"/>
      <c r="G163" s="30"/>
      <c r="H163" s="30"/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0">
        <v>0</v>
      </c>
      <c r="AA163" s="30">
        <v>0</v>
      </c>
      <c r="AB163" s="30">
        <v>0</v>
      </c>
      <c r="AC163" s="30">
        <v>0</v>
      </c>
      <c r="AD163" s="30">
        <v>0</v>
      </c>
      <c r="AE163" s="30">
        <v>0</v>
      </c>
    </row>
    <row r="164" spans="1:31">
      <c r="A164" s="47"/>
      <c r="B164" s="7" t="s">
        <v>168</v>
      </c>
      <c r="C164" s="18"/>
      <c r="D164" s="30"/>
      <c r="E164" s="30"/>
      <c r="F164" s="30"/>
      <c r="G164" s="30"/>
      <c r="H164" s="30"/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30">
        <v>0</v>
      </c>
      <c r="AA164" s="30">
        <v>0</v>
      </c>
      <c r="AB164" s="30">
        <v>0</v>
      </c>
      <c r="AC164" s="30">
        <v>0</v>
      </c>
      <c r="AD164" s="30">
        <v>0</v>
      </c>
      <c r="AE164" s="30">
        <v>0</v>
      </c>
    </row>
    <row r="165" spans="1:31">
      <c r="A165" s="47"/>
      <c r="B165" s="7" t="s">
        <v>169</v>
      </c>
      <c r="C165" s="18"/>
      <c r="D165" s="30"/>
      <c r="E165" s="30"/>
      <c r="F165" s="30"/>
      <c r="G165" s="30"/>
      <c r="H165" s="30"/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  <c r="AD165" s="30">
        <v>0</v>
      </c>
      <c r="AE165" s="30">
        <v>0</v>
      </c>
    </row>
    <row r="166" spans="1:31">
      <c r="A166" s="47"/>
      <c r="B166" s="7" t="s">
        <v>26</v>
      </c>
      <c r="C166" s="18"/>
      <c r="D166" s="30"/>
      <c r="E166" s="30"/>
      <c r="F166" s="30"/>
      <c r="G166" s="30"/>
      <c r="H166" s="30"/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  <c r="Z166" s="30">
        <v>0</v>
      </c>
      <c r="AA166" s="30">
        <v>0</v>
      </c>
      <c r="AB166" s="30">
        <v>0</v>
      </c>
      <c r="AC166" s="30">
        <v>0</v>
      </c>
      <c r="AD166" s="30">
        <v>0</v>
      </c>
      <c r="AE166" s="30">
        <v>0</v>
      </c>
    </row>
    <row r="167" spans="1:31">
      <c r="A167" s="47"/>
      <c r="B167" s="7" t="s">
        <v>30</v>
      </c>
      <c r="C167" s="18"/>
      <c r="D167" s="30"/>
      <c r="E167" s="30"/>
      <c r="F167" s="30"/>
      <c r="G167" s="30"/>
      <c r="H167" s="30"/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30">
        <v>0</v>
      </c>
      <c r="AA167" s="30">
        <v>0</v>
      </c>
      <c r="AB167" s="30">
        <v>0</v>
      </c>
      <c r="AC167" s="30">
        <v>0</v>
      </c>
      <c r="AD167" s="30">
        <v>0</v>
      </c>
      <c r="AE167" s="30">
        <v>0</v>
      </c>
    </row>
    <row r="168" spans="1:31">
      <c r="A168" s="47"/>
      <c r="B168" s="7" t="s">
        <v>157</v>
      </c>
      <c r="C168" s="18"/>
      <c r="D168" s="30"/>
      <c r="E168" s="30"/>
      <c r="F168" s="30"/>
      <c r="G168" s="30"/>
      <c r="H168" s="30"/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  <c r="AE168" s="30">
        <v>0</v>
      </c>
    </row>
    <row r="169" spans="1:31">
      <c r="A169" s="47"/>
      <c r="B169" s="47"/>
      <c r="C169" s="49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</row>
    <row r="170" spans="1:31" ht="13.5" customHeight="1">
      <c r="A170" s="8" t="s">
        <v>38</v>
      </c>
      <c r="B170" s="8"/>
      <c r="C170" s="19"/>
      <c r="D170" s="29">
        <f t="shared" ref="D170:AE170" si="25">SUM(D171:D172)</f>
        <v>0</v>
      </c>
      <c r="E170" s="29">
        <f t="shared" si="25"/>
        <v>0</v>
      </c>
      <c r="F170" s="29">
        <f t="shared" si="25"/>
        <v>0</v>
      </c>
      <c r="G170" s="29">
        <f t="shared" si="25"/>
        <v>0</v>
      </c>
      <c r="H170" s="29">
        <f t="shared" si="25"/>
        <v>0</v>
      </c>
      <c r="I170" s="29">
        <f t="shared" si="25"/>
        <v>0</v>
      </c>
      <c r="J170" s="29">
        <f t="shared" si="25"/>
        <v>0</v>
      </c>
      <c r="K170" s="29">
        <f t="shared" si="25"/>
        <v>0</v>
      </c>
      <c r="L170" s="29">
        <f t="shared" si="25"/>
        <v>0</v>
      </c>
      <c r="M170" s="29">
        <f t="shared" si="25"/>
        <v>0</v>
      </c>
      <c r="N170" s="29">
        <f t="shared" si="25"/>
        <v>0</v>
      </c>
      <c r="O170" s="29">
        <f t="shared" si="25"/>
        <v>0</v>
      </c>
      <c r="P170" s="29">
        <f t="shared" si="25"/>
        <v>0</v>
      </c>
      <c r="Q170" s="29">
        <f t="shared" si="25"/>
        <v>0</v>
      </c>
      <c r="R170" s="29">
        <f t="shared" si="25"/>
        <v>0</v>
      </c>
      <c r="S170" s="29">
        <f t="shared" si="25"/>
        <v>0</v>
      </c>
      <c r="T170" s="29">
        <f t="shared" si="25"/>
        <v>0</v>
      </c>
      <c r="U170" s="29">
        <f t="shared" si="25"/>
        <v>0</v>
      </c>
      <c r="V170" s="29">
        <f t="shared" si="25"/>
        <v>0</v>
      </c>
      <c r="W170" s="29">
        <f t="shared" si="25"/>
        <v>0</v>
      </c>
      <c r="X170" s="29">
        <f t="shared" si="25"/>
        <v>0</v>
      </c>
      <c r="Y170" s="29">
        <f t="shared" si="25"/>
        <v>0</v>
      </c>
      <c r="Z170" s="29">
        <f t="shared" si="25"/>
        <v>0</v>
      </c>
      <c r="AA170" s="29">
        <f t="shared" si="25"/>
        <v>0</v>
      </c>
      <c r="AB170" s="29">
        <f t="shared" si="25"/>
        <v>0</v>
      </c>
      <c r="AC170" s="29">
        <f t="shared" si="25"/>
        <v>0</v>
      </c>
      <c r="AD170" s="29">
        <f t="shared" si="25"/>
        <v>0</v>
      </c>
      <c r="AE170" s="29">
        <f t="shared" si="25"/>
        <v>0</v>
      </c>
    </row>
    <row r="171" spans="1:31">
      <c r="A171" s="47"/>
      <c r="B171" s="7" t="s">
        <v>170</v>
      </c>
      <c r="C171" s="18"/>
      <c r="D171" s="30"/>
      <c r="E171" s="30"/>
      <c r="F171" s="30"/>
      <c r="G171" s="30"/>
      <c r="H171" s="30"/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30">
        <v>0</v>
      </c>
      <c r="AA171" s="30">
        <v>0</v>
      </c>
      <c r="AB171" s="30">
        <v>0</v>
      </c>
      <c r="AC171" s="30">
        <v>0</v>
      </c>
      <c r="AD171" s="30">
        <v>0</v>
      </c>
      <c r="AE171" s="30">
        <v>0</v>
      </c>
    </row>
    <row r="172" spans="1:31" ht="13.5" customHeight="1">
      <c r="A172" s="47"/>
      <c r="B172" s="6" t="s">
        <v>13</v>
      </c>
      <c r="C172" s="17"/>
      <c r="D172" s="29">
        <f t="shared" ref="D172:AE172" si="26">SUM(D173:D181)</f>
        <v>0</v>
      </c>
      <c r="E172" s="29">
        <f t="shared" si="26"/>
        <v>0</v>
      </c>
      <c r="F172" s="29">
        <f t="shared" si="26"/>
        <v>0</v>
      </c>
      <c r="G172" s="29">
        <f t="shared" si="26"/>
        <v>0</v>
      </c>
      <c r="H172" s="29">
        <f t="shared" si="26"/>
        <v>0</v>
      </c>
      <c r="I172" s="29">
        <f t="shared" si="26"/>
        <v>0</v>
      </c>
      <c r="J172" s="29">
        <f t="shared" si="26"/>
        <v>0</v>
      </c>
      <c r="K172" s="29">
        <f t="shared" si="26"/>
        <v>0</v>
      </c>
      <c r="L172" s="29">
        <f t="shared" si="26"/>
        <v>0</v>
      </c>
      <c r="M172" s="29">
        <f t="shared" si="26"/>
        <v>0</v>
      </c>
      <c r="N172" s="29">
        <f t="shared" si="26"/>
        <v>0</v>
      </c>
      <c r="O172" s="29">
        <f t="shared" si="26"/>
        <v>0</v>
      </c>
      <c r="P172" s="29">
        <f t="shared" si="26"/>
        <v>0</v>
      </c>
      <c r="Q172" s="29">
        <f t="shared" si="26"/>
        <v>0</v>
      </c>
      <c r="R172" s="29">
        <f t="shared" si="26"/>
        <v>0</v>
      </c>
      <c r="S172" s="29">
        <f t="shared" si="26"/>
        <v>0</v>
      </c>
      <c r="T172" s="29">
        <f t="shared" si="26"/>
        <v>0</v>
      </c>
      <c r="U172" s="29">
        <f t="shared" si="26"/>
        <v>0</v>
      </c>
      <c r="V172" s="29">
        <f t="shared" si="26"/>
        <v>0</v>
      </c>
      <c r="W172" s="29">
        <f t="shared" si="26"/>
        <v>0</v>
      </c>
      <c r="X172" s="29">
        <f t="shared" si="26"/>
        <v>0</v>
      </c>
      <c r="Y172" s="29">
        <f t="shared" si="26"/>
        <v>0</v>
      </c>
      <c r="Z172" s="29">
        <f t="shared" si="26"/>
        <v>0</v>
      </c>
      <c r="AA172" s="29">
        <f t="shared" si="26"/>
        <v>0</v>
      </c>
      <c r="AB172" s="29">
        <f t="shared" si="26"/>
        <v>0</v>
      </c>
      <c r="AC172" s="29">
        <f t="shared" si="26"/>
        <v>0</v>
      </c>
      <c r="AD172" s="29">
        <f t="shared" si="26"/>
        <v>0</v>
      </c>
      <c r="AE172" s="29">
        <f t="shared" si="26"/>
        <v>0</v>
      </c>
    </row>
    <row r="173" spans="1:31">
      <c r="A173" s="47"/>
      <c r="B173" s="7" t="s">
        <v>173</v>
      </c>
      <c r="C173" s="18"/>
      <c r="D173" s="30"/>
      <c r="E173" s="30"/>
      <c r="F173" s="30"/>
      <c r="G173" s="30"/>
      <c r="H173" s="30"/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  <c r="W173" s="30">
        <v>0</v>
      </c>
      <c r="X173" s="30">
        <v>0</v>
      </c>
      <c r="Y173" s="30">
        <v>0</v>
      </c>
      <c r="Z173" s="30">
        <v>0</v>
      </c>
      <c r="AA173" s="30">
        <v>0</v>
      </c>
      <c r="AB173" s="30">
        <v>0</v>
      </c>
      <c r="AC173" s="30">
        <v>0</v>
      </c>
      <c r="AD173" s="30">
        <v>0</v>
      </c>
      <c r="AE173" s="30">
        <v>0</v>
      </c>
    </row>
    <row r="174" spans="1:31">
      <c r="A174" s="47"/>
      <c r="B174" s="7" t="s">
        <v>150</v>
      </c>
      <c r="C174" s="18"/>
      <c r="D174" s="30"/>
      <c r="E174" s="30"/>
      <c r="F174" s="30"/>
      <c r="G174" s="30"/>
      <c r="H174" s="30"/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0</v>
      </c>
      <c r="Y174" s="30">
        <v>0</v>
      </c>
      <c r="Z174" s="30">
        <v>0</v>
      </c>
      <c r="AA174" s="30">
        <v>0</v>
      </c>
      <c r="AB174" s="30">
        <v>0</v>
      </c>
      <c r="AC174" s="30">
        <v>0</v>
      </c>
      <c r="AD174" s="30">
        <v>0</v>
      </c>
      <c r="AE174" s="30">
        <v>0</v>
      </c>
    </row>
    <row r="175" spans="1:31" ht="13.5" customHeight="1">
      <c r="A175" s="47"/>
      <c r="B175" s="7" t="s">
        <v>174</v>
      </c>
      <c r="C175" s="18"/>
      <c r="D175" s="30"/>
      <c r="E175" s="30"/>
      <c r="F175" s="30"/>
      <c r="G175" s="30"/>
      <c r="H175" s="30"/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30">
        <v>0</v>
      </c>
      <c r="AA175" s="30">
        <v>0</v>
      </c>
      <c r="AB175" s="30">
        <v>0</v>
      </c>
      <c r="AC175" s="30">
        <v>0</v>
      </c>
      <c r="AD175" s="30">
        <v>0</v>
      </c>
      <c r="AE175" s="30">
        <v>0</v>
      </c>
    </row>
    <row r="176" spans="1:31">
      <c r="A176" s="47"/>
      <c r="B176" s="7" t="s">
        <v>176</v>
      </c>
      <c r="C176" s="18"/>
      <c r="D176" s="30"/>
      <c r="E176" s="30"/>
      <c r="F176" s="30"/>
      <c r="G176" s="30"/>
      <c r="H176" s="30"/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  <c r="W176" s="30">
        <v>0</v>
      </c>
      <c r="X176" s="30">
        <v>0</v>
      </c>
      <c r="Y176" s="30">
        <v>0</v>
      </c>
      <c r="Z176" s="30">
        <v>0</v>
      </c>
      <c r="AA176" s="30">
        <v>0</v>
      </c>
      <c r="AB176" s="30">
        <v>0</v>
      </c>
      <c r="AC176" s="30">
        <v>0</v>
      </c>
      <c r="AD176" s="30">
        <v>0</v>
      </c>
      <c r="AE176" s="30">
        <v>0</v>
      </c>
    </row>
    <row r="177" spans="1:31" ht="14.25" customHeight="1">
      <c r="A177" s="47"/>
      <c r="B177" s="7" t="s">
        <v>178</v>
      </c>
      <c r="C177" s="18"/>
      <c r="D177" s="30"/>
      <c r="E177" s="30"/>
      <c r="F177" s="30"/>
      <c r="G177" s="30"/>
      <c r="H177" s="30"/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  <c r="AD177" s="30">
        <v>0</v>
      </c>
      <c r="AE177" s="30">
        <v>0</v>
      </c>
    </row>
    <row r="178" spans="1:31">
      <c r="A178" s="47"/>
      <c r="B178" s="7" t="s">
        <v>179</v>
      </c>
      <c r="C178" s="18"/>
      <c r="D178" s="30"/>
      <c r="E178" s="30"/>
      <c r="F178" s="30"/>
      <c r="G178" s="30"/>
      <c r="H178" s="30"/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  <c r="AD178" s="30">
        <v>0</v>
      </c>
      <c r="AE178" s="30">
        <v>0</v>
      </c>
    </row>
    <row r="179" spans="1:31">
      <c r="A179" s="47"/>
      <c r="B179" s="7" t="s">
        <v>65</v>
      </c>
      <c r="C179" s="18"/>
      <c r="D179" s="30"/>
      <c r="E179" s="30"/>
      <c r="F179" s="30"/>
      <c r="G179" s="30"/>
      <c r="H179" s="30"/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30">
        <v>0</v>
      </c>
      <c r="AA179" s="30">
        <v>0</v>
      </c>
      <c r="AB179" s="30">
        <v>0</v>
      </c>
      <c r="AC179" s="30">
        <v>0</v>
      </c>
      <c r="AD179" s="30">
        <v>0</v>
      </c>
      <c r="AE179" s="30">
        <v>0</v>
      </c>
    </row>
    <row r="180" spans="1:31">
      <c r="A180" s="47"/>
      <c r="B180" s="7" t="s">
        <v>180</v>
      </c>
      <c r="C180" s="18"/>
      <c r="D180" s="30"/>
      <c r="E180" s="30"/>
      <c r="F180" s="30"/>
      <c r="G180" s="30"/>
      <c r="H180" s="30"/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30">
        <v>0</v>
      </c>
      <c r="AD180" s="30">
        <v>0</v>
      </c>
      <c r="AE180" s="30">
        <v>0</v>
      </c>
    </row>
    <row r="181" spans="1:31">
      <c r="A181" s="47"/>
      <c r="B181" s="7" t="s">
        <v>172</v>
      </c>
      <c r="C181" s="18"/>
      <c r="D181" s="30"/>
      <c r="E181" s="30"/>
      <c r="F181" s="30"/>
      <c r="G181" s="30"/>
      <c r="H181" s="30"/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30">
        <v>0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  <c r="AD181" s="30">
        <v>0</v>
      </c>
      <c r="AE181" s="30">
        <v>0</v>
      </c>
    </row>
    <row r="182" spans="1:31">
      <c r="A182" s="47"/>
      <c r="B182" s="47"/>
      <c r="C182" s="49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</row>
    <row r="183" spans="1:31" ht="27" customHeight="1">
      <c r="A183" s="10" t="s">
        <v>43</v>
      </c>
      <c r="B183" s="13"/>
      <c r="C183" s="21"/>
      <c r="D183" s="29">
        <f t="shared" ref="D183:AE183" si="27">D184+D188</f>
        <v>514</v>
      </c>
      <c r="E183" s="29">
        <f t="shared" si="27"/>
        <v>150</v>
      </c>
      <c r="F183" s="29">
        <f t="shared" si="27"/>
        <v>364</v>
      </c>
      <c r="G183" s="29">
        <f t="shared" si="27"/>
        <v>0</v>
      </c>
      <c r="H183" s="29">
        <f t="shared" si="27"/>
        <v>0</v>
      </c>
      <c r="I183" s="29">
        <f t="shared" si="27"/>
        <v>0</v>
      </c>
      <c r="J183" s="29">
        <f t="shared" si="27"/>
        <v>33</v>
      </c>
      <c r="K183" s="29">
        <f t="shared" si="27"/>
        <v>5</v>
      </c>
      <c r="L183" s="29">
        <f t="shared" si="27"/>
        <v>28</v>
      </c>
      <c r="M183" s="29">
        <f t="shared" si="27"/>
        <v>481</v>
      </c>
      <c r="N183" s="29">
        <f t="shared" si="27"/>
        <v>145</v>
      </c>
      <c r="O183" s="29">
        <f t="shared" si="27"/>
        <v>336</v>
      </c>
      <c r="P183" s="29">
        <f t="shared" si="27"/>
        <v>158</v>
      </c>
      <c r="Q183" s="29">
        <f t="shared" si="27"/>
        <v>58</v>
      </c>
      <c r="R183" s="29">
        <f t="shared" si="27"/>
        <v>100</v>
      </c>
      <c r="S183" s="29">
        <f t="shared" si="27"/>
        <v>356</v>
      </c>
      <c r="T183" s="29">
        <f t="shared" si="27"/>
        <v>92</v>
      </c>
      <c r="U183" s="29">
        <f t="shared" si="27"/>
        <v>264</v>
      </c>
      <c r="V183" s="29">
        <f t="shared" si="27"/>
        <v>0</v>
      </c>
      <c r="W183" s="29">
        <f t="shared" si="27"/>
        <v>0</v>
      </c>
      <c r="X183" s="29">
        <f t="shared" si="27"/>
        <v>0</v>
      </c>
      <c r="Y183" s="29">
        <f t="shared" si="27"/>
        <v>189</v>
      </c>
      <c r="Z183" s="29">
        <f t="shared" si="27"/>
        <v>19</v>
      </c>
      <c r="AA183" s="29">
        <f t="shared" si="27"/>
        <v>36</v>
      </c>
      <c r="AB183" s="29">
        <f t="shared" si="27"/>
        <v>46</v>
      </c>
      <c r="AC183" s="29">
        <f t="shared" si="27"/>
        <v>88</v>
      </c>
      <c r="AD183" s="29">
        <f t="shared" si="27"/>
        <v>0</v>
      </c>
      <c r="AE183" s="29">
        <f t="shared" si="27"/>
        <v>0</v>
      </c>
    </row>
    <row r="184" spans="1:31" ht="13.5" customHeight="1">
      <c r="A184" s="7"/>
      <c r="B184" s="6" t="s">
        <v>14</v>
      </c>
      <c r="C184" s="17"/>
      <c r="D184" s="29">
        <f t="shared" ref="D184:AE184" si="28">SUM(D185:D187)</f>
        <v>511</v>
      </c>
      <c r="E184" s="29">
        <f t="shared" si="28"/>
        <v>150</v>
      </c>
      <c r="F184" s="29">
        <f t="shared" si="28"/>
        <v>361</v>
      </c>
      <c r="G184" s="29">
        <f t="shared" si="28"/>
        <v>0</v>
      </c>
      <c r="H184" s="29">
        <f t="shared" si="28"/>
        <v>0</v>
      </c>
      <c r="I184" s="29">
        <f t="shared" si="28"/>
        <v>0</v>
      </c>
      <c r="J184" s="29">
        <f t="shared" si="28"/>
        <v>33</v>
      </c>
      <c r="K184" s="29">
        <f t="shared" si="28"/>
        <v>5</v>
      </c>
      <c r="L184" s="29">
        <f t="shared" si="28"/>
        <v>28</v>
      </c>
      <c r="M184" s="29">
        <f t="shared" si="28"/>
        <v>478</v>
      </c>
      <c r="N184" s="29">
        <f t="shared" si="28"/>
        <v>145</v>
      </c>
      <c r="O184" s="29">
        <f t="shared" si="28"/>
        <v>333</v>
      </c>
      <c r="P184" s="29">
        <f t="shared" si="28"/>
        <v>158</v>
      </c>
      <c r="Q184" s="29">
        <f t="shared" si="28"/>
        <v>58</v>
      </c>
      <c r="R184" s="29">
        <f t="shared" si="28"/>
        <v>100</v>
      </c>
      <c r="S184" s="29">
        <f t="shared" si="28"/>
        <v>353</v>
      </c>
      <c r="T184" s="29">
        <f t="shared" si="28"/>
        <v>92</v>
      </c>
      <c r="U184" s="29">
        <f t="shared" si="28"/>
        <v>261</v>
      </c>
      <c r="V184" s="29">
        <f t="shared" si="28"/>
        <v>0</v>
      </c>
      <c r="W184" s="29">
        <f t="shared" si="28"/>
        <v>0</v>
      </c>
      <c r="X184" s="29">
        <f t="shared" si="28"/>
        <v>0</v>
      </c>
      <c r="Y184" s="29">
        <f t="shared" si="28"/>
        <v>189</v>
      </c>
      <c r="Z184" s="29">
        <f t="shared" si="28"/>
        <v>19</v>
      </c>
      <c r="AA184" s="29">
        <f t="shared" si="28"/>
        <v>36</v>
      </c>
      <c r="AB184" s="29">
        <f t="shared" si="28"/>
        <v>46</v>
      </c>
      <c r="AC184" s="29">
        <f t="shared" si="28"/>
        <v>88</v>
      </c>
      <c r="AD184" s="29">
        <f t="shared" si="28"/>
        <v>0</v>
      </c>
      <c r="AE184" s="29">
        <f t="shared" si="28"/>
        <v>0</v>
      </c>
    </row>
    <row r="185" spans="1:31" ht="13.5" customHeight="1">
      <c r="A185" s="47"/>
      <c r="B185" s="7" t="s">
        <v>182</v>
      </c>
      <c r="C185" s="18"/>
      <c r="D185" s="30">
        <v>467</v>
      </c>
      <c r="E185" s="30">
        <v>145</v>
      </c>
      <c r="F185" s="30">
        <v>322</v>
      </c>
      <c r="G185" s="30">
        <v>0</v>
      </c>
      <c r="H185" s="30">
        <v>0</v>
      </c>
      <c r="I185" s="30">
        <v>0</v>
      </c>
      <c r="J185" s="30">
        <v>0</v>
      </c>
      <c r="K185" s="30">
        <v>0</v>
      </c>
      <c r="L185" s="30">
        <v>0</v>
      </c>
      <c r="M185" s="30">
        <v>467</v>
      </c>
      <c r="N185" s="30">
        <v>145</v>
      </c>
      <c r="O185" s="30">
        <v>322</v>
      </c>
      <c r="P185" s="30">
        <v>158</v>
      </c>
      <c r="Q185" s="30">
        <v>58</v>
      </c>
      <c r="R185" s="30">
        <v>100</v>
      </c>
      <c r="S185" s="30">
        <v>309</v>
      </c>
      <c r="T185" s="30">
        <v>87</v>
      </c>
      <c r="U185" s="30">
        <v>222</v>
      </c>
      <c r="V185" s="30">
        <v>0</v>
      </c>
      <c r="W185" s="30">
        <v>0</v>
      </c>
      <c r="X185" s="30">
        <v>0</v>
      </c>
      <c r="Y185" s="30">
        <v>174</v>
      </c>
      <c r="Z185" s="30">
        <v>19</v>
      </c>
      <c r="AA185" s="30">
        <v>36</v>
      </c>
      <c r="AB185" s="30">
        <v>46</v>
      </c>
      <c r="AC185" s="30">
        <v>73</v>
      </c>
      <c r="AD185" s="30">
        <v>0</v>
      </c>
      <c r="AE185" s="30">
        <v>0</v>
      </c>
    </row>
    <row r="186" spans="1:31" ht="13.5" customHeight="1">
      <c r="A186" s="47"/>
      <c r="B186" s="7" t="s">
        <v>183</v>
      </c>
      <c r="C186" s="18"/>
      <c r="D186" s="30">
        <v>11</v>
      </c>
      <c r="E186" s="30">
        <v>0</v>
      </c>
      <c r="F186" s="30">
        <v>11</v>
      </c>
      <c r="G186" s="30">
        <v>0</v>
      </c>
      <c r="H186" s="30">
        <v>0</v>
      </c>
      <c r="I186" s="30">
        <v>0</v>
      </c>
      <c r="J186" s="30">
        <v>0</v>
      </c>
      <c r="K186" s="30">
        <v>0</v>
      </c>
      <c r="L186" s="30">
        <v>0</v>
      </c>
      <c r="M186" s="30">
        <v>11</v>
      </c>
      <c r="N186" s="30">
        <v>0</v>
      </c>
      <c r="O186" s="30">
        <v>11</v>
      </c>
      <c r="P186" s="30">
        <v>0</v>
      </c>
      <c r="Q186" s="30">
        <v>0</v>
      </c>
      <c r="R186" s="30">
        <v>0</v>
      </c>
      <c r="S186" s="30">
        <v>11</v>
      </c>
      <c r="T186" s="30">
        <v>0</v>
      </c>
      <c r="U186" s="30">
        <v>11</v>
      </c>
      <c r="V186" s="30">
        <v>0</v>
      </c>
      <c r="W186" s="30">
        <v>0</v>
      </c>
      <c r="X186" s="30">
        <v>0</v>
      </c>
      <c r="Y186" s="30">
        <v>7</v>
      </c>
      <c r="Z186" s="30">
        <v>0</v>
      </c>
      <c r="AA186" s="30">
        <v>0</v>
      </c>
      <c r="AB186" s="30">
        <v>0</v>
      </c>
      <c r="AC186" s="30">
        <v>7</v>
      </c>
      <c r="AD186" s="30">
        <v>0</v>
      </c>
      <c r="AE186" s="30">
        <v>0</v>
      </c>
    </row>
    <row r="187" spans="1:31">
      <c r="A187" s="47"/>
      <c r="B187" s="7" t="s">
        <v>184</v>
      </c>
      <c r="C187" s="18"/>
      <c r="D187" s="30">
        <v>33</v>
      </c>
      <c r="E187" s="30">
        <v>5</v>
      </c>
      <c r="F187" s="30">
        <v>28</v>
      </c>
      <c r="G187" s="30">
        <v>0</v>
      </c>
      <c r="H187" s="30">
        <v>0</v>
      </c>
      <c r="I187" s="30">
        <v>0</v>
      </c>
      <c r="J187" s="30">
        <v>33</v>
      </c>
      <c r="K187" s="30">
        <v>5</v>
      </c>
      <c r="L187" s="30">
        <v>28</v>
      </c>
      <c r="M187" s="30">
        <v>0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  <c r="S187" s="30">
        <v>33</v>
      </c>
      <c r="T187" s="30">
        <v>5</v>
      </c>
      <c r="U187" s="30">
        <v>28</v>
      </c>
      <c r="V187" s="30">
        <v>0</v>
      </c>
      <c r="W187" s="30">
        <v>0</v>
      </c>
      <c r="X187" s="30">
        <v>0</v>
      </c>
      <c r="Y187" s="30">
        <v>8</v>
      </c>
      <c r="Z187" s="30">
        <v>0</v>
      </c>
      <c r="AA187" s="30">
        <v>0</v>
      </c>
      <c r="AB187" s="30">
        <v>0</v>
      </c>
      <c r="AC187" s="30">
        <v>8</v>
      </c>
      <c r="AD187" s="30">
        <v>0</v>
      </c>
      <c r="AE187" s="30">
        <v>0</v>
      </c>
    </row>
    <row r="188" spans="1:31" ht="13.5" customHeight="1">
      <c r="A188" s="47"/>
      <c r="B188" s="6" t="s">
        <v>13</v>
      </c>
      <c r="C188" s="17"/>
      <c r="D188" s="29">
        <f t="shared" ref="D188:AE188" si="29">SUM(D189:D203)</f>
        <v>3</v>
      </c>
      <c r="E188" s="29">
        <f t="shared" si="29"/>
        <v>0</v>
      </c>
      <c r="F188" s="29">
        <f t="shared" si="29"/>
        <v>3</v>
      </c>
      <c r="G188" s="29">
        <f t="shared" si="29"/>
        <v>0</v>
      </c>
      <c r="H188" s="29">
        <f t="shared" si="29"/>
        <v>0</v>
      </c>
      <c r="I188" s="29">
        <f t="shared" si="29"/>
        <v>0</v>
      </c>
      <c r="J188" s="29">
        <f t="shared" si="29"/>
        <v>0</v>
      </c>
      <c r="K188" s="29">
        <f t="shared" si="29"/>
        <v>0</v>
      </c>
      <c r="L188" s="29">
        <f t="shared" si="29"/>
        <v>0</v>
      </c>
      <c r="M188" s="29">
        <f t="shared" si="29"/>
        <v>3</v>
      </c>
      <c r="N188" s="29">
        <f t="shared" si="29"/>
        <v>0</v>
      </c>
      <c r="O188" s="29">
        <f t="shared" si="29"/>
        <v>3</v>
      </c>
      <c r="P188" s="29">
        <f t="shared" si="29"/>
        <v>0</v>
      </c>
      <c r="Q188" s="29">
        <f t="shared" si="29"/>
        <v>0</v>
      </c>
      <c r="R188" s="29">
        <f t="shared" si="29"/>
        <v>0</v>
      </c>
      <c r="S188" s="29">
        <f t="shared" si="29"/>
        <v>3</v>
      </c>
      <c r="T188" s="29">
        <f t="shared" si="29"/>
        <v>0</v>
      </c>
      <c r="U188" s="29">
        <f t="shared" si="29"/>
        <v>3</v>
      </c>
      <c r="V188" s="29">
        <f t="shared" si="29"/>
        <v>0</v>
      </c>
      <c r="W188" s="29">
        <f t="shared" si="29"/>
        <v>0</v>
      </c>
      <c r="X188" s="29">
        <f t="shared" si="29"/>
        <v>0</v>
      </c>
      <c r="Y188" s="29">
        <f t="shared" si="29"/>
        <v>0</v>
      </c>
      <c r="Z188" s="29">
        <f t="shared" si="29"/>
        <v>0</v>
      </c>
      <c r="AA188" s="29">
        <f t="shared" si="29"/>
        <v>0</v>
      </c>
      <c r="AB188" s="29">
        <f t="shared" si="29"/>
        <v>0</v>
      </c>
      <c r="AC188" s="29">
        <f t="shared" si="29"/>
        <v>0</v>
      </c>
      <c r="AD188" s="29">
        <f t="shared" si="29"/>
        <v>0</v>
      </c>
      <c r="AE188" s="29">
        <f t="shared" si="29"/>
        <v>0</v>
      </c>
    </row>
    <row r="189" spans="1:31">
      <c r="A189" s="47"/>
      <c r="B189" s="7" t="s">
        <v>177</v>
      </c>
      <c r="C189" s="18"/>
      <c r="D189" s="30"/>
      <c r="E189" s="30"/>
      <c r="F189" s="30"/>
      <c r="G189" s="30"/>
      <c r="H189" s="30"/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0</v>
      </c>
      <c r="AD189" s="30">
        <v>0</v>
      </c>
      <c r="AE189" s="30">
        <v>0</v>
      </c>
    </row>
    <row r="190" spans="1:31">
      <c r="A190" s="47"/>
      <c r="B190" s="7" t="s">
        <v>185</v>
      </c>
      <c r="C190" s="18"/>
      <c r="D190" s="30"/>
      <c r="E190" s="30"/>
      <c r="F190" s="30"/>
      <c r="G190" s="30"/>
      <c r="H190" s="30"/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30">
        <v>0</v>
      </c>
      <c r="AA190" s="30">
        <v>0</v>
      </c>
      <c r="AB190" s="30">
        <v>0</v>
      </c>
      <c r="AC190" s="30">
        <v>0</v>
      </c>
      <c r="AD190" s="30">
        <v>0</v>
      </c>
      <c r="AE190" s="30">
        <v>0</v>
      </c>
    </row>
    <row r="191" spans="1:31" ht="14.25" customHeight="1">
      <c r="A191" s="47"/>
      <c r="B191" s="7" t="s">
        <v>186</v>
      </c>
      <c r="C191" s="18"/>
      <c r="D191" s="30"/>
      <c r="E191" s="30"/>
      <c r="F191" s="30"/>
      <c r="G191" s="30"/>
      <c r="H191" s="30"/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30">
        <v>0</v>
      </c>
      <c r="AA191" s="30">
        <v>0</v>
      </c>
      <c r="AB191" s="30">
        <v>0</v>
      </c>
      <c r="AC191" s="30">
        <v>0</v>
      </c>
      <c r="AD191" s="30">
        <v>0</v>
      </c>
      <c r="AE191" s="30">
        <v>0</v>
      </c>
    </row>
    <row r="192" spans="1:31">
      <c r="A192" s="47"/>
      <c r="B192" s="7" t="s">
        <v>187</v>
      </c>
      <c r="C192" s="18"/>
      <c r="D192" s="30"/>
      <c r="E192" s="30"/>
      <c r="F192" s="30"/>
      <c r="G192" s="30"/>
      <c r="H192" s="30"/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0</v>
      </c>
      <c r="AA192" s="30">
        <v>0</v>
      </c>
      <c r="AB192" s="30">
        <v>0</v>
      </c>
      <c r="AC192" s="30">
        <v>0</v>
      </c>
      <c r="AD192" s="30">
        <v>0</v>
      </c>
      <c r="AE192" s="30">
        <v>0</v>
      </c>
    </row>
    <row r="193" spans="1:31">
      <c r="A193" s="47"/>
      <c r="B193" s="7" t="s">
        <v>188</v>
      </c>
      <c r="C193" s="18"/>
      <c r="D193" s="30"/>
      <c r="E193" s="30"/>
      <c r="F193" s="30"/>
      <c r="G193" s="30"/>
      <c r="H193" s="30"/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0</v>
      </c>
      <c r="W193" s="30">
        <v>0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  <c r="AD193" s="30">
        <v>0</v>
      </c>
      <c r="AE193" s="30">
        <v>0</v>
      </c>
    </row>
    <row r="194" spans="1:31">
      <c r="A194" s="47"/>
      <c r="B194" s="7" t="s">
        <v>118</v>
      </c>
      <c r="C194" s="18"/>
      <c r="D194" s="30"/>
      <c r="E194" s="30"/>
      <c r="F194" s="30"/>
      <c r="G194" s="30"/>
      <c r="H194" s="30"/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0</v>
      </c>
      <c r="AD194" s="30">
        <v>0</v>
      </c>
      <c r="AE194" s="30">
        <v>0</v>
      </c>
    </row>
    <row r="195" spans="1:31">
      <c r="A195" s="47"/>
      <c r="B195" s="7" t="s">
        <v>189</v>
      </c>
      <c r="C195" s="18"/>
      <c r="D195" s="30"/>
      <c r="E195" s="30"/>
      <c r="F195" s="30"/>
      <c r="G195" s="30"/>
      <c r="H195" s="30"/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  <c r="W195" s="30">
        <v>0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  <c r="AD195" s="30">
        <v>0</v>
      </c>
      <c r="AE195" s="30">
        <v>0</v>
      </c>
    </row>
    <row r="196" spans="1:31">
      <c r="A196" s="47"/>
      <c r="B196" s="7" t="s">
        <v>69</v>
      </c>
      <c r="C196" s="18"/>
      <c r="D196" s="30"/>
      <c r="E196" s="30"/>
      <c r="F196" s="30"/>
      <c r="G196" s="30"/>
      <c r="H196" s="30"/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0</v>
      </c>
      <c r="AE196" s="30">
        <v>0</v>
      </c>
    </row>
    <row r="197" spans="1:31">
      <c r="A197" s="47"/>
      <c r="B197" s="7" t="s">
        <v>191</v>
      </c>
      <c r="C197" s="18"/>
      <c r="D197" s="30">
        <v>3</v>
      </c>
      <c r="E197" s="30">
        <v>0</v>
      </c>
      <c r="F197" s="30">
        <v>3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3</v>
      </c>
      <c r="N197" s="30">
        <v>0</v>
      </c>
      <c r="O197" s="30">
        <v>3</v>
      </c>
      <c r="P197" s="30">
        <v>0</v>
      </c>
      <c r="Q197" s="30">
        <v>0</v>
      </c>
      <c r="R197" s="30">
        <v>0</v>
      </c>
      <c r="S197" s="30">
        <v>3</v>
      </c>
      <c r="T197" s="30">
        <v>0</v>
      </c>
      <c r="U197" s="30">
        <v>3</v>
      </c>
      <c r="V197" s="30">
        <v>0</v>
      </c>
      <c r="W197" s="30">
        <v>0</v>
      </c>
      <c r="X197" s="30">
        <v>0</v>
      </c>
      <c r="Y197" s="30">
        <v>0</v>
      </c>
      <c r="Z197" s="30">
        <v>0</v>
      </c>
      <c r="AA197" s="30">
        <v>0</v>
      </c>
      <c r="AB197" s="30">
        <v>0</v>
      </c>
      <c r="AC197" s="30">
        <v>0</v>
      </c>
      <c r="AD197" s="30">
        <v>0</v>
      </c>
      <c r="AE197" s="30">
        <v>0</v>
      </c>
    </row>
    <row r="198" spans="1:31">
      <c r="A198" s="47"/>
      <c r="B198" s="7" t="s">
        <v>193</v>
      </c>
      <c r="C198" s="18"/>
      <c r="D198" s="30"/>
      <c r="E198" s="30"/>
      <c r="F198" s="30"/>
      <c r="G198" s="30"/>
      <c r="H198" s="30"/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0</v>
      </c>
      <c r="Y198" s="30">
        <v>0</v>
      </c>
      <c r="Z198" s="30">
        <v>0</v>
      </c>
      <c r="AA198" s="30">
        <v>0</v>
      </c>
      <c r="AB198" s="30">
        <v>0</v>
      </c>
      <c r="AC198" s="30">
        <v>0</v>
      </c>
      <c r="AD198" s="30">
        <v>0</v>
      </c>
      <c r="AE198" s="30">
        <v>0</v>
      </c>
    </row>
    <row r="199" spans="1:31">
      <c r="A199" s="47"/>
      <c r="B199" s="7" t="s">
        <v>194</v>
      </c>
      <c r="C199" s="18"/>
      <c r="D199" s="30"/>
      <c r="E199" s="30"/>
      <c r="F199" s="30"/>
      <c r="G199" s="30"/>
      <c r="H199" s="30"/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30">
        <v>0</v>
      </c>
      <c r="X199" s="30">
        <v>0</v>
      </c>
      <c r="Y199" s="30">
        <v>0</v>
      </c>
      <c r="Z199" s="30">
        <v>0</v>
      </c>
      <c r="AA199" s="30">
        <v>0</v>
      </c>
      <c r="AB199" s="30">
        <v>0</v>
      </c>
      <c r="AC199" s="30">
        <v>0</v>
      </c>
      <c r="AD199" s="30">
        <v>0</v>
      </c>
      <c r="AE199" s="30">
        <v>0</v>
      </c>
    </row>
    <row r="200" spans="1:31">
      <c r="A200" s="47"/>
      <c r="B200" s="7" t="s">
        <v>195</v>
      </c>
      <c r="C200" s="18"/>
      <c r="D200" s="30"/>
      <c r="E200" s="30"/>
      <c r="F200" s="30"/>
      <c r="G200" s="30"/>
      <c r="H200" s="30"/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0</v>
      </c>
      <c r="X200" s="30">
        <v>0</v>
      </c>
      <c r="Y200" s="30">
        <v>0</v>
      </c>
      <c r="Z200" s="30">
        <v>0</v>
      </c>
      <c r="AA200" s="30">
        <v>0</v>
      </c>
      <c r="AB200" s="30">
        <v>0</v>
      </c>
      <c r="AC200" s="30">
        <v>0</v>
      </c>
      <c r="AD200" s="30">
        <v>0</v>
      </c>
      <c r="AE200" s="30">
        <v>0</v>
      </c>
    </row>
    <row r="201" spans="1:31">
      <c r="A201" s="47"/>
      <c r="B201" s="7" t="s">
        <v>196</v>
      </c>
      <c r="C201" s="18"/>
      <c r="D201" s="30"/>
      <c r="E201" s="30"/>
      <c r="F201" s="30"/>
      <c r="G201" s="30"/>
      <c r="H201" s="30"/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</v>
      </c>
      <c r="X201" s="30">
        <v>0</v>
      </c>
      <c r="Y201" s="30">
        <v>0</v>
      </c>
      <c r="Z201" s="30">
        <v>0</v>
      </c>
      <c r="AA201" s="30">
        <v>0</v>
      </c>
      <c r="AB201" s="30">
        <v>0</v>
      </c>
      <c r="AC201" s="30">
        <v>0</v>
      </c>
      <c r="AD201" s="30">
        <v>0</v>
      </c>
      <c r="AE201" s="30">
        <v>0</v>
      </c>
    </row>
    <row r="202" spans="1:31">
      <c r="A202" s="47"/>
      <c r="B202" s="7" t="s">
        <v>53</v>
      </c>
      <c r="C202" s="18"/>
      <c r="D202" s="30"/>
      <c r="E202" s="30"/>
      <c r="F202" s="30"/>
      <c r="G202" s="30"/>
      <c r="H202" s="30"/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0</v>
      </c>
      <c r="X202" s="30">
        <v>0</v>
      </c>
      <c r="Y202" s="30">
        <v>0</v>
      </c>
      <c r="Z202" s="30">
        <v>0</v>
      </c>
      <c r="AA202" s="30">
        <v>0</v>
      </c>
      <c r="AB202" s="30">
        <v>0</v>
      </c>
      <c r="AC202" s="30">
        <v>0</v>
      </c>
      <c r="AD202" s="30">
        <v>0</v>
      </c>
      <c r="AE202" s="30">
        <v>0</v>
      </c>
    </row>
    <row r="203" spans="1:31">
      <c r="A203" s="47"/>
      <c r="B203" s="7" t="s">
        <v>7</v>
      </c>
      <c r="C203" s="18"/>
      <c r="D203" s="30"/>
      <c r="E203" s="30"/>
      <c r="F203" s="30"/>
      <c r="G203" s="30"/>
      <c r="H203" s="30"/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30">
        <v>0</v>
      </c>
      <c r="AA203" s="30">
        <v>0</v>
      </c>
      <c r="AB203" s="30">
        <v>0</v>
      </c>
      <c r="AC203" s="30">
        <v>0</v>
      </c>
      <c r="AD203" s="30">
        <v>0</v>
      </c>
      <c r="AE203" s="30">
        <v>0</v>
      </c>
    </row>
    <row r="204" spans="1:31" ht="9" customHeight="1">
      <c r="A204" s="47"/>
      <c r="B204" s="47"/>
      <c r="C204" s="49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</row>
    <row r="205" spans="1:31" ht="13.5" customHeight="1">
      <c r="A205" s="8" t="s">
        <v>47</v>
      </c>
      <c r="B205" s="8"/>
      <c r="C205" s="19"/>
      <c r="D205" s="29">
        <f t="shared" ref="D205:AE205" si="30">SUM(D206:D207)</f>
        <v>497</v>
      </c>
      <c r="E205" s="29">
        <f t="shared" si="30"/>
        <v>150</v>
      </c>
      <c r="F205" s="29">
        <f t="shared" si="30"/>
        <v>347</v>
      </c>
      <c r="G205" s="29">
        <f t="shared" si="30"/>
        <v>0</v>
      </c>
      <c r="H205" s="29">
        <f t="shared" si="30"/>
        <v>0</v>
      </c>
      <c r="I205" s="29">
        <f t="shared" si="30"/>
        <v>0</v>
      </c>
      <c r="J205" s="29">
        <f t="shared" si="30"/>
        <v>234</v>
      </c>
      <c r="K205" s="29">
        <f t="shared" si="30"/>
        <v>84</v>
      </c>
      <c r="L205" s="29">
        <f t="shared" si="30"/>
        <v>150</v>
      </c>
      <c r="M205" s="29">
        <f t="shared" si="30"/>
        <v>263</v>
      </c>
      <c r="N205" s="29">
        <f t="shared" si="30"/>
        <v>66</v>
      </c>
      <c r="O205" s="29">
        <f t="shared" si="30"/>
        <v>197</v>
      </c>
      <c r="P205" s="29">
        <f t="shared" si="30"/>
        <v>0</v>
      </c>
      <c r="Q205" s="29">
        <f t="shared" si="30"/>
        <v>0</v>
      </c>
      <c r="R205" s="29">
        <f t="shared" si="30"/>
        <v>0</v>
      </c>
      <c r="S205" s="29">
        <f t="shared" si="30"/>
        <v>497</v>
      </c>
      <c r="T205" s="29">
        <f t="shared" si="30"/>
        <v>150</v>
      </c>
      <c r="U205" s="29">
        <f t="shared" si="30"/>
        <v>347</v>
      </c>
      <c r="V205" s="29">
        <f t="shared" si="30"/>
        <v>0</v>
      </c>
      <c r="W205" s="29">
        <f t="shared" si="30"/>
        <v>0</v>
      </c>
      <c r="X205" s="29">
        <f t="shared" si="30"/>
        <v>0</v>
      </c>
      <c r="Y205" s="29">
        <f t="shared" si="30"/>
        <v>225</v>
      </c>
      <c r="Z205" s="29">
        <f t="shared" si="30"/>
        <v>0</v>
      </c>
      <c r="AA205" s="29">
        <f t="shared" si="30"/>
        <v>0</v>
      </c>
      <c r="AB205" s="29">
        <f t="shared" si="30"/>
        <v>70</v>
      </c>
      <c r="AC205" s="29">
        <f t="shared" si="30"/>
        <v>155</v>
      </c>
      <c r="AD205" s="29">
        <f t="shared" si="30"/>
        <v>0</v>
      </c>
      <c r="AE205" s="29">
        <f t="shared" si="30"/>
        <v>0</v>
      </c>
    </row>
    <row r="206" spans="1:31">
      <c r="A206" s="47"/>
      <c r="B206" s="7" t="s">
        <v>66</v>
      </c>
      <c r="C206" s="18"/>
      <c r="D206" s="30">
        <v>398</v>
      </c>
      <c r="E206" s="30">
        <v>77</v>
      </c>
      <c r="F206" s="30">
        <v>321</v>
      </c>
      <c r="G206" s="30">
        <v>0</v>
      </c>
      <c r="H206" s="30">
        <v>0</v>
      </c>
      <c r="I206" s="30">
        <v>0</v>
      </c>
      <c r="J206" s="30">
        <v>135</v>
      </c>
      <c r="K206" s="30">
        <v>11</v>
      </c>
      <c r="L206" s="30">
        <v>124</v>
      </c>
      <c r="M206" s="30">
        <v>263</v>
      </c>
      <c r="N206" s="30">
        <v>66</v>
      </c>
      <c r="O206" s="30">
        <v>197</v>
      </c>
      <c r="P206" s="30">
        <v>0</v>
      </c>
      <c r="Q206" s="30">
        <v>0</v>
      </c>
      <c r="R206" s="30">
        <v>0</v>
      </c>
      <c r="S206" s="30">
        <v>398</v>
      </c>
      <c r="T206" s="30">
        <v>77</v>
      </c>
      <c r="U206" s="30">
        <v>321</v>
      </c>
      <c r="V206" s="30">
        <v>0</v>
      </c>
      <c r="W206" s="30">
        <v>0</v>
      </c>
      <c r="X206" s="30">
        <v>0</v>
      </c>
      <c r="Y206" s="30">
        <v>173</v>
      </c>
      <c r="Z206" s="30">
        <v>0</v>
      </c>
      <c r="AA206" s="30">
        <v>0</v>
      </c>
      <c r="AB206" s="30">
        <v>33</v>
      </c>
      <c r="AC206" s="30">
        <v>140</v>
      </c>
      <c r="AD206" s="30">
        <v>0</v>
      </c>
      <c r="AE206" s="30">
        <v>0</v>
      </c>
    </row>
    <row r="207" spans="1:31" ht="13.5" customHeight="1">
      <c r="A207" s="47"/>
      <c r="B207" s="6" t="s">
        <v>13</v>
      </c>
      <c r="C207" s="17"/>
      <c r="D207" s="29">
        <f t="shared" ref="D207:AE207" si="31">SUM(D208:D225)</f>
        <v>99</v>
      </c>
      <c r="E207" s="29">
        <f t="shared" si="31"/>
        <v>73</v>
      </c>
      <c r="F207" s="29">
        <f t="shared" si="31"/>
        <v>26</v>
      </c>
      <c r="G207" s="29">
        <f t="shared" si="31"/>
        <v>0</v>
      </c>
      <c r="H207" s="29">
        <f t="shared" si="31"/>
        <v>0</v>
      </c>
      <c r="I207" s="29">
        <f t="shared" si="31"/>
        <v>0</v>
      </c>
      <c r="J207" s="29">
        <f t="shared" si="31"/>
        <v>99</v>
      </c>
      <c r="K207" s="29">
        <f t="shared" si="31"/>
        <v>73</v>
      </c>
      <c r="L207" s="29">
        <f t="shared" si="31"/>
        <v>26</v>
      </c>
      <c r="M207" s="29">
        <f t="shared" si="31"/>
        <v>0</v>
      </c>
      <c r="N207" s="29">
        <f t="shared" si="31"/>
        <v>0</v>
      </c>
      <c r="O207" s="29">
        <f t="shared" si="31"/>
        <v>0</v>
      </c>
      <c r="P207" s="29">
        <f t="shared" si="31"/>
        <v>0</v>
      </c>
      <c r="Q207" s="29">
        <f t="shared" si="31"/>
        <v>0</v>
      </c>
      <c r="R207" s="29">
        <f t="shared" si="31"/>
        <v>0</v>
      </c>
      <c r="S207" s="29">
        <f t="shared" si="31"/>
        <v>99</v>
      </c>
      <c r="T207" s="29">
        <f t="shared" si="31"/>
        <v>73</v>
      </c>
      <c r="U207" s="29">
        <f t="shared" si="31"/>
        <v>26</v>
      </c>
      <c r="V207" s="29">
        <f t="shared" si="31"/>
        <v>0</v>
      </c>
      <c r="W207" s="29">
        <f t="shared" si="31"/>
        <v>0</v>
      </c>
      <c r="X207" s="29">
        <f t="shared" si="31"/>
        <v>0</v>
      </c>
      <c r="Y207" s="29">
        <f t="shared" si="31"/>
        <v>52</v>
      </c>
      <c r="Z207" s="29">
        <f t="shared" si="31"/>
        <v>0</v>
      </c>
      <c r="AA207" s="29">
        <f t="shared" si="31"/>
        <v>0</v>
      </c>
      <c r="AB207" s="29">
        <f t="shared" si="31"/>
        <v>37</v>
      </c>
      <c r="AC207" s="29">
        <f t="shared" si="31"/>
        <v>15</v>
      </c>
      <c r="AD207" s="29">
        <f t="shared" si="31"/>
        <v>0</v>
      </c>
      <c r="AE207" s="29">
        <f t="shared" si="31"/>
        <v>0</v>
      </c>
    </row>
    <row r="208" spans="1:31">
      <c r="A208" s="47"/>
      <c r="B208" s="7" t="s">
        <v>197</v>
      </c>
      <c r="C208" s="18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</row>
    <row r="209" spans="1:31" ht="13.5" customHeight="1">
      <c r="A209" s="47"/>
      <c r="B209" s="7" t="s">
        <v>91</v>
      </c>
      <c r="C209" s="18"/>
      <c r="D209" s="30"/>
      <c r="E209" s="30"/>
      <c r="F209" s="30"/>
      <c r="G209" s="30"/>
      <c r="H209" s="30"/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0</v>
      </c>
      <c r="U209" s="30">
        <v>0</v>
      </c>
      <c r="V209" s="30">
        <v>0</v>
      </c>
      <c r="W209" s="30">
        <v>0</v>
      </c>
      <c r="X209" s="30">
        <v>0</v>
      </c>
      <c r="Y209" s="30">
        <v>0</v>
      </c>
      <c r="Z209" s="30">
        <v>0</v>
      </c>
      <c r="AA209" s="30">
        <v>0</v>
      </c>
      <c r="AB209" s="30">
        <v>0</v>
      </c>
      <c r="AC209" s="30">
        <v>0</v>
      </c>
      <c r="AD209" s="30">
        <v>0</v>
      </c>
      <c r="AE209" s="30">
        <v>0</v>
      </c>
    </row>
    <row r="210" spans="1:31">
      <c r="A210" s="47"/>
      <c r="B210" s="7" t="s">
        <v>198</v>
      </c>
      <c r="C210" s="18"/>
      <c r="D210" s="30"/>
      <c r="E210" s="30"/>
      <c r="F210" s="30"/>
      <c r="G210" s="30"/>
      <c r="H210" s="30"/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30">
        <v>0</v>
      </c>
      <c r="T210" s="30">
        <v>0</v>
      </c>
      <c r="U210" s="30">
        <v>0</v>
      </c>
      <c r="V210" s="30">
        <v>0</v>
      </c>
      <c r="W210" s="30">
        <v>0</v>
      </c>
      <c r="X210" s="30">
        <v>0</v>
      </c>
      <c r="Y210" s="30">
        <v>0</v>
      </c>
      <c r="Z210" s="30">
        <v>0</v>
      </c>
      <c r="AA210" s="30">
        <v>0</v>
      </c>
      <c r="AB210" s="30">
        <v>0</v>
      </c>
      <c r="AC210" s="30">
        <v>0</v>
      </c>
      <c r="AD210" s="30">
        <v>0</v>
      </c>
      <c r="AE210" s="30">
        <v>0</v>
      </c>
    </row>
    <row r="211" spans="1:31" ht="14.25" customHeight="1">
      <c r="A211" s="47"/>
      <c r="B211" s="7" t="s">
        <v>129</v>
      </c>
      <c r="C211" s="18"/>
      <c r="D211" s="30"/>
      <c r="E211" s="30"/>
      <c r="F211" s="30"/>
      <c r="G211" s="30"/>
      <c r="H211" s="30"/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  <c r="Z211" s="30">
        <v>0</v>
      </c>
      <c r="AA211" s="30">
        <v>0</v>
      </c>
      <c r="AB211" s="30">
        <v>0</v>
      </c>
      <c r="AC211" s="30">
        <v>0</v>
      </c>
      <c r="AD211" s="30">
        <v>0</v>
      </c>
      <c r="AE211" s="30">
        <v>0</v>
      </c>
    </row>
    <row r="212" spans="1:31">
      <c r="A212" s="47"/>
      <c r="B212" s="7" t="s">
        <v>199</v>
      </c>
      <c r="C212" s="18"/>
      <c r="D212" s="30"/>
      <c r="E212" s="30"/>
      <c r="F212" s="30"/>
      <c r="G212" s="30"/>
      <c r="H212" s="30"/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0</v>
      </c>
      <c r="W212" s="30">
        <v>0</v>
      </c>
      <c r="X212" s="30">
        <v>0</v>
      </c>
      <c r="Y212" s="30">
        <v>0</v>
      </c>
      <c r="Z212" s="30">
        <v>0</v>
      </c>
      <c r="AA212" s="30">
        <v>0</v>
      </c>
      <c r="AB212" s="30">
        <v>0</v>
      </c>
      <c r="AC212" s="30">
        <v>0</v>
      </c>
      <c r="AD212" s="30">
        <v>0</v>
      </c>
      <c r="AE212" s="30">
        <v>0</v>
      </c>
    </row>
    <row r="213" spans="1:31">
      <c r="A213" s="47"/>
      <c r="B213" s="7" t="s">
        <v>200</v>
      </c>
      <c r="C213" s="18"/>
      <c r="D213" s="30"/>
      <c r="E213" s="30"/>
      <c r="F213" s="30"/>
      <c r="G213" s="30"/>
      <c r="H213" s="30"/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30">
        <v>0</v>
      </c>
      <c r="Y213" s="30">
        <v>0</v>
      </c>
      <c r="Z213" s="30">
        <v>0</v>
      </c>
      <c r="AA213" s="30">
        <v>0</v>
      </c>
      <c r="AB213" s="30">
        <v>0</v>
      </c>
      <c r="AC213" s="30">
        <v>0</v>
      </c>
      <c r="AD213" s="30">
        <v>0</v>
      </c>
      <c r="AE213" s="30">
        <v>0</v>
      </c>
    </row>
    <row r="214" spans="1:31">
      <c r="A214" s="47"/>
      <c r="B214" s="7" t="s">
        <v>201</v>
      </c>
      <c r="C214" s="18"/>
      <c r="D214" s="30"/>
      <c r="E214" s="30"/>
      <c r="F214" s="30"/>
      <c r="G214" s="30"/>
      <c r="H214" s="30"/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30">
        <v>0</v>
      </c>
      <c r="X214" s="30">
        <v>0</v>
      </c>
      <c r="Y214" s="30">
        <v>0</v>
      </c>
      <c r="Z214" s="30">
        <v>0</v>
      </c>
      <c r="AA214" s="30">
        <v>0</v>
      </c>
      <c r="AB214" s="30">
        <v>0</v>
      </c>
      <c r="AC214" s="30">
        <v>0</v>
      </c>
      <c r="AD214" s="30">
        <v>0</v>
      </c>
      <c r="AE214" s="30">
        <v>0</v>
      </c>
    </row>
    <row r="215" spans="1:31">
      <c r="A215" s="47"/>
      <c r="B215" s="7" t="s">
        <v>202</v>
      </c>
      <c r="C215" s="18"/>
      <c r="D215" s="30"/>
      <c r="E215" s="30"/>
      <c r="F215" s="30"/>
      <c r="G215" s="30"/>
      <c r="H215" s="30"/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30">
        <v>0</v>
      </c>
      <c r="X215" s="30">
        <v>0</v>
      </c>
      <c r="Y215" s="30">
        <v>0</v>
      </c>
      <c r="Z215" s="30">
        <v>0</v>
      </c>
      <c r="AA215" s="30">
        <v>0</v>
      </c>
      <c r="AB215" s="30">
        <v>0</v>
      </c>
      <c r="AC215" s="30">
        <v>0</v>
      </c>
      <c r="AD215" s="30">
        <v>0</v>
      </c>
      <c r="AE215" s="30">
        <v>0</v>
      </c>
    </row>
    <row r="216" spans="1:31">
      <c r="A216" s="47"/>
      <c r="B216" s="7" t="s">
        <v>203</v>
      </c>
      <c r="C216" s="18"/>
      <c r="D216" s="30"/>
      <c r="E216" s="30"/>
      <c r="F216" s="30"/>
      <c r="G216" s="30"/>
      <c r="H216" s="30"/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  <c r="Z216" s="30">
        <v>0</v>
      </c>
      <c r="AA216" s="30">
        <v>0</v>
      </c>
      <c r="AB216" s="30">
        <v>0</v>
      </c>
      <c r="AC216" s="30">
        <v>0</v>
      </c>
      <c r="AD216" s="30">
        <v>0</v>
      </c>
      <c r="AE216" s="30">
        <v>0</v>
      </c>
    </row>
    <row r="217" spans="1:31">
      <c r="A217" s="47"/>
      <c r="B217" s="7" t="s">
        <v>51</v>
      </c>
      <c r="C217" s="18"/>
      <c r="D217" s="30"/>
      <c r="E217" s="30"/>
      <c r="F217" s="30"/>
      <c r="G217" s="30"/>
      <c r="H217" s="30"/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30">
        <v>0</v>
      </c>
      <c r="X217" s="30">
        <v>0</v>
      </c>
      <c r="Y217" s="30">
        <v>0</v>
      </c>
      <c r="Z217" s="30">
        <v>0</v>
      </c>
      <c r="AA217" s="30">
        <v>0</v>
      </c>
      <c r="AB217" s="30">
        <v>0</v>
      </c>
      <c r="AC217" s="30">
        <v>0</v>
      </c>
      <c r="AD217" s="30">
        <v>0</v>
      </c>
      <c r="AE217" s="30">
        <v>0</v>
      </c>
    </row>
    <row r="218" spans="1:31">
      <c r="A218" s="47"/>
      <c r="B218" s="7" t="s">
        <v>204</v>
      </c>
      <c r="C218" s="18"/>
      <c r="D218" s="30"/>
      <c r="E218" s="30"/>
      <c r="F218" s="30"/>
      <c r="G218" s="30"/>
      <c r="H218" s="30"/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30">
        <v>0</v>
      </c>
      <c r="X218" s="30">
        <v>0</v>
      </c>
      <c r="Y218" s="30">
        <v>0</v>
      </c>
      <c r="Z218" s="30">
        <v>0</v>
      </c>
      <c r="AA218" s="30">
        <v>0</v>
      </c>
      <c r="AB218" s="30">
        <v>0</v>
      </c>
      <c r="AC218" s="30">
        <v>0</v>
      </c>
      <c r="AD218" s="30">
        <v>0</v>
      </c>
      <c r="AE218" s="30">
        <v>0</v>
      </c>
    </row>
    <row r="219" spans="1:31">
      <c r="A219" s="47"/>
      <c r="B219" s="7" t="s">
        <v>205</v>
      </c>
      <c r="C219" s="18"/>
      <c r="D219" s="30"/>
      <c r="E219" s="30"/>
      <c r="F219" s="30"/>
      <c r="G219" s="30"/>
      <c r="H219" s="30"/>
      <c r="I219" s="30">
        <v>0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  <c r="S219" s="30">
        <v>0</v>
      </c>
      <c r="T219" s="30">
        <v>0</v>
      </c>
      <c r="U219" s="30">
        <v>0</v>
      </c>
      <c r="V219" s="30">
        <v>0</v>
      </c>
      <c r="W219" s="30">
        <v>0</v>
      </c>
      <c r="X219" s="30">
        <v>0</v>
      </c>
      <c r="Y219" s="30">
        <v>0</v>
      </c>
      <c r="Z219" s="30">
        <v>0</v>
      </c>
      <c r="AA219" s="30">
        <v>0</v>
      </c>
      <c r="AB219" s="30">
        <v>0</v>
      </c>
      <c r="AC219" s="30">
        <v>0</v>
      </c>
      <c r="AD219" s="30">
        <v>0</v>
      </c>
      <c r="AE219" s="30">
        <v>0</v>
      </c>
    </row>
    <row r="220" spans="1:31">
      <c r="A220" s="47"/>
      <c r="B220" s="7" t="s">
        <v>154</v>
      </c>
      <c r="C220" s="18"/>
      <c r="D220" s="30"/>
      <c r="E220" s="30"/>
      <c r="F220" s="30"/>
      <c r="G220" s="30"/>
      <c r="H220" s="30"/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  <c r="P220" s="30">
        <v>0</v>
      </c>
      <c r="Q220" s="30">
        <v>0</v>
      </c>
      <c r="R220" s="30">
        <v>0</v>
      </c>
      <c r="S220" s="30">
        <v>0</v>
      </c>
      <c r="T220" s="30">
        <v>0</v>
      </c>
      <c r="U220" s="30">
        <v>0</v>
      </c>
      <c r="V220" s="30">
        <v>0</v>
      </c>
      <c r="W220" s="30">
        <v>0</v>
      </c>
      <c r="X220" s="30">
        <v>0</v>
      </c>
      <c r="Y220" s="30">
        <v>0</v>
      </c>
      <c r="Z220" s="30">
        <v>0</v>
      </c>
      <c r="AA220" s="30">
        <v>0</v>
      </c>
      <c r="AB220" s="30">
        <v>0</v>
      </c>
      <c r="AC220" s="30">
        <v>0</v>
      </c>
      <c r="AD220" s="30">
        <v>0</v>
      </c>
      <c r="AE220" s="30">
        <v>0</v>
      </c>
    </row>
    <row r="221" spans="1:31">
      <c r="A221" s="47"/>
      <c r="B221" s="7" t="s">
        <v>206</v>
      </c>
      <c r="C221" s="18"/>
      <c r="D221" s="30"/>
      <c r="E221" s="30"/>
      <c r="F221" s="30"/>
      <c r="G221" s="30"/>
      <c r="H221" s="30"/>
      <c r="I221" s="30">
        <v>0</v>
      </c>
      <c r="J221" s="30">
        <v>0</v>
      </c>
      <c r="K221" s="30">
        <v>0</v>
      </c>
      <c r="L221" s="30">
        <v>0</v>
      </c>
      <c r="M221" s="30">
        <v>0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  <c r="S221" s="30">
        <v>0</v>
      </c>
      <c r="T221" s="30">
        <v>0</v>
      </c>
      <c r="U221" s="30">
        <v>0</v>
      </c>
      <c r="V221" s="30">
        <v>0</v>
      </c>
      <c r="W221" s="30">
        <v>0</v>
      </c>
      <c r="X221" s="30">
        <v>0</v>
      </c>
      <c r="Y221" s="30">
        <v>0</v>
      </c>
      <c r="Z221" s="30">
        <v>0</v>
      </c>
      <c r="AA221" s="30">
        <v>0</v>
      </c>
      <c r="AB221" s="30">
        <v>0</v>
      </c>
      <c r="AC221" s="30">
        <v>0</v>
      </c>
      <c r="AD221" s="30">
        <v>0</v>
      </c>
      <c r="AE221" s="30">
        <v>0</v>
      </c>
    </row>
    <row r="222" spans="1:31">
      <c r="A222" s="47"/>
      <c r="B222" s="7" t="s">
        <v>207</v>
      </c>
      <c r="C222" s="18"/>
      <c r="D222" s="30">
        <v>99</v>
      </c>
      <c r="E222" s="30">
        <v>73</v>
      </c>
      <c r="F222" s="30">
        <v>26</v>
      </c>
      <c r="G222" s="30">
        <v>0</v>
      </c>
      <c r="H222" s="30">
        <v>0</v>
      </c>
      <c r="I222" s="30">
        <v>0</v>
      </c>
      <c r="J222" s="30">
        <v>99</v>
      </c>
      <c r="K222" s="30">
        <v>73</v>
      </c>
      <c r="L222" s="30">
        <v>26</v>
      </c>
      <c r="M222" s="30">
        <v>0</v>
      </c>
      <c r="N222" s="30">
        <v>0</v>
      </c>
      <c r="O222" s="30">
        <v>0</v>
      </c>
      <c r="P222" s="30">
        <v>0</v>
      </c>
      <c r="Q222" s="30">
        <v>0</v>
      </c>
      <c r="R222" s="30">
        <v>0</v>
      </c>
      <c r="S222" s="30">
        <v>99</v>
      </c>
      <c r="T222" s="30">
        <v>73</v>
      </c>
      <c r="U222" s="30">
        <v>26</v>
      </c>
      <c r="V222" s="30">
        <v>0</v>
      </c>
      <c r="W222" s="30">
        <v>0</v>
      </c>
      <c r="X222" s="30">
        <v>0</v>
      </c>
      <c r="Y222" s="30">
        <v>52</v>
      </c>
      <c r="Z222" s="30">
        <v>0</v>
      </c>
      <c r="AA222" s="30">
        <v>0</v>
      </c>
      <c r="AB222" s="30">
        <v>37</v>
      </c>
      <c r="AC222" s="30">
        <v>15</v>
      </c>
      <c r="AD222" s="30">
        <v>0</v>
      </c>
      <c r="AE222" s="30">
        <v>0</v>
      </c>
    </row>
    <row r="223" spans="1:31">
      <c r="A223" s="47"/>
      <c r="B223" s="7" t="s">
        <v>208</v>
      </c>
      <c r="C223" s="18"/>
      <c r="D223" s="30"/>
      <c r="E223" s="30"/>
      <c r="F223" s="30"/>
      <c r="G223" s="30"/>
      <c r="H223" s="30"/>
      <c r="I223" s="30">
        <v>0</v>
      </c>
      <c r="J223" s="30">
        <v>0</v>
      </c>
      <c r="K223" s="30">
        <v>0</v>
      </c>
      <c r="L223" s="30">
        <v>0</v>
      </c>
      <c r="M223" s="30">
        <v>0</v>
      </c>
      <c r="N223" s="30">
        <v>0</v>
      </c>
      <c r="O223" s="30">
        <v>0</v>
      </c>
      <c r="P223" s="30">
        <v>0</v>
      </c>
      <c r="Q223" s="30">
        <v>0</v>
      </c>
      <c r="R223" s="30">
        <v>0</v>
      </c>
      <c r="S223" s="30">
        <v>0</v>
      </c>
      <c r="T223" s="30">
        <v>0</v>
      </c>
      <c r="U223" s="30">
        <v>0</v>
      </c>
      <c r="V223" s="30">
        <v>0</v>
      </c>
      <c r="W223" s="30">
        <v>0</v>
      </c>
      <c r="X223" s="30">
        <v>0</v>
      </c>
      <c r="Y223" s="30">
        <v>0</v>
      </c>
      <c r="Z223" s="30">
        <v>0</v>
      </c>
      <c r="AA223" s="30">
        <v>0</v>
      </c>
      <c r="AB223" s="30">
        <v>0</v>
      </c>
      <c r="AC223" s="30">
        <v>0</v>
      </c>
      <c r="AD223" s="30">
        <v>0</v>
      </c>
      <c r="AE223" s="30">
        <v>0</v>
      </c>
    </row>
    <row r="224" spans="1:31">
      <c r="A224" s="47"/>
      <c r="B224" s="7" t="s">
        <v>131</v>
      </c>
      <c r="C224" s="18"/>
      <c r="D224" s="30"/>
      <c r="E224" s="30"/>
      <c r="F224" s="30"/>
      <c r="G224" s="30"/>
      <c r="H224" s="30"/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  <c r="S224" s="30">
        <v>0</v>
      </c>
      <c r="T224" s="30">
        <v>0</v>
      </c>
      <c r="U224" s="30">
        <v>0</v>
      </c>
      <c r="V224" s="30">
        <v>0</v>
      </c>
      <c r="W224" s="30">
        <v>0</v>
      </c>
      <c r="X224" s="30">
        <v>0</v>
      </c>
      <c r="Y224" s="30">
        <v>0</v>
      </c>
      <c r="Z224" s="30">
        <v>0</v>
      </c>
      <c r="AA224" s="30">
        <v>0</v>
      </c>
      <c r="AB224" s="30">
        <v>0</v>
      </c>
      <c r="AC224" s="30">
        <v>0</v>
      </c>
      <c r="AD224" s="30">
        <v>0</v>
      </c>
      <c r="AE224" s="30">
        <v>0</v>
      </c>
    </row>
    <row r="225" spans="1:31">
      <c r="A225" s="47"/>
      <c r="B225" s="7" t="s">
        <v>209</v>
      </c>
      <c r="C225" s="18"/>
      <c r="D225" s="30"/>
      <c r="E225" s="30"/>
      <c r="F225" s="30"/>
      <c r="G225" s="30"/>
      <c r="H225" s="30"/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30">
        <v>0</v>
      </c>
      <c r="X225" s="30">
        <v>0</v>
      </c>
      <c r="Y225" s="30">
        <v>0</v>
      </c>
      <c r="Z225" s="30">
        <v>0</v>
      </c>
      <c r="AA225" s="30">
        <v>0</v>
      </c>
      <c r="AB225" s="30">
        <v>0</v>
      </c>
      <c r="AC225" s="30">
        <v>0</v>
      </c>
      <c r="AD225" s="30">
        <v>0</v>
      </c>
      <c r="AE225" s="30">
        <v>0</v>
      </c>
    </row>
    <row r="226" spans="1:31" ht="8.25" customHeight="1">
      <c r="A226" s="47"/>
      <c r="B226" s="7"/>
      <c r="C226" s="18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</row>
    <row r="227" spans="1:31" ht="13.5" customHeight="1">
      <c r="A227" s="8" t="s">
        <v>18</v>
      </c>
      <c r="B227" s="8"/>
      <c r="C227" s="19"/>
      <c r="D227" s="29">
        <f t="shared" ref="D227:AE227" si="32">SUM(D228:D229)</f>
        <v>483</v>
      </c>
      <c r="E227" s="29">
        <f t="shared" si="32"/>
        <v>91</v>
      </c>
      <c r="F227" s="29">
        <f t="shared" si="32"/>
        <v>392</v>
      </c>
      <c r="G227" s="29">
        <f t="shared" si="32"/>
        <v>0</v>
      </c>
      <c r="H227" s="29">
        <f t="shared" si="32"/>
        <v>0</v>
      </c>
      <c r="I227" s="29">
        <f t="shared" si="32"/>
        <v>0</v>
      </c>
      <c r="J227" s="29">
        <f t="shared" si="32"/>
        <v>90</v>
      </c>
      <c r="K227" s="29">
        <f t="shared" si="32"/>
        <v>4</v>
      </c>
      <c r="L227" s="29">
        <f t="shared" si="32"/>
        <v>86</v>
      </c>
      <c r="M227" s="29">
        <f t="shared" si="32"/>
        <v>393</v>
      </c>
      <c r="N227" s="29">
        <f t="shared" si="32"/>
        <v>87</v>
      </c>
      <c r="O227" s="29">
        <f t="shared" si="32"/>
        <v>306</v>
      </c>
      <c r="P227" s="29">
        <f t="shared" si="32"/>
        <v>2</v>
      </c>
      <c r="Q227" s="29">
        <f t="shared" si="32"/>
        <v>1</v>
      </c>
      <c r="R227" s="29">
        <f t="shared" si="32"/>
        <v>1</v>
      </c>
      <c r="S227" s="29">
        <f t="shared" si="32"/>
        <v>481</v>
      </c>
      <c r="T227" s="29">
        <f t="shared" si="32"/>
        <v>90</v>
      </c>
      <c r="U227" s="29">
        <f t="shared" si="32"/>
        <v>391</v>
      </c>
      <c r="V227" s="29">
        <f t="shared" si="32"/>
        <v>0</v>
      </c>
      <c r="W227" s="29">
        <f t="shared" si="32"/>
        <v>0</v>
      </c>
      <c r="X227" s="29">
        <f t="shared" si="32"/>
        <v>0</v>
      </c>
      <c r="Y227" s="29">
        <f t="shared" si="32"/>
        <v>168</v>
      </c>
      <c r="Z227" s="29">
        <f t="shared" si="32"/>
        <v>1</v>
      </c>
      <c r="AA227" s="29">
        <f t="shared" si="32"/>
        <v>0</v>
      </c>
      <c r="AB227" s="29">
        <f t="shared" si="32"/>
        <v>36</v>
      </c>
      <c r="AC227" s="29">
        <f t="shared" si="32"/>
        <v>131</v>
      </c>
      <c r="AD227" s="29">
        <f t="shared" si="32"/>
        <v>0</v>
      </c>
      <c r="AE227" s="29">
        <f t="shared" si="32"/>
        <v>0</v>
      </c>
    </row>
    <row r="228" spans="1:31">
      <c r="A228" s="7"/>
      <c r="B228" s="7" t="s">
        <v>138</v>
      </c>
      <c r="C228" s="18"/>
      <c r="D228" s="30">
        <v>469</v>
      </c>
      <c r="E228" s="30">
        <v>77</v>
      </c>
      <c r="F228" s="30">
        <v>392</v>
      </c>
      <c r="G228" s="30">
        <v>0</v>
      </c>
      <c r="H228" s="30">
        <v>0</v>
      </c>
      <c r="I228" s="30">
        <v>0</v>
      </c>
      <c r="J228" s="30">
        <v>90</v>
      </c>
      <c r="K228" s="30">
        <v>4</v>
      </c>
      <c r="L228" s="30">
        <v>86</v>
      </c>
      <c r="M228" s="30">
        <v>379</v>
      </c>
      <c r="N228" s="30">
        <v>73</v>
      </c>
      <c r="O228" s="30">
        <v>306</v>
      </c>
      <c r="P228" s="30">
        <v>2</v>
      </c>
      <c r="Q228" s="30">
        <v>1</v>
      </c>
      <c r="R228" s="30">
        <v>1</v>
      </c>
      <c r="S228" s="30">
        <v>467</v>
      </c>
      <c r="T228" s="30">
        <v>76</v>
      </c>
      <c r="U228" s="30">
        <v>391</v>
      </c>
      <c r="V228" s="30">
        <v>0</v>
      </c>
      <c r="W228" s="30">
        <v>0</v>
      </c>
      <c r="X228" s="30">
        <v>0</v>
      </c>
      <c r="Y228" s="30">
        <v>154</v>
      </c>
      <c r="Z228" s="30">
        <v>1</v>
      </c>
      <c r="AA228" s="30">
        <v>0</v>
      </c>
      <c r="AB228" s="30">
        <v>22</v>
      </c>
      <c r="AC228" s="30">
        <v>131</v>
      </c>
      <c r="AD228" s="30">
        <v>0</v>
      </c>
      <c r="AE228" s="30">
        <v>0</v>
      </c>
    </row>
    <row r="229" spans="1:31" ht="13.5" customHeight="1">
      <c r="A229" s="7"/>
      <c r="B229" s="6" t="s">
        <v>13</v>
      </c>
      <c r="C229" s="17"/>
      <c r="D229" s="29">
        <f t="shared" ref="D229:AE229" si="33">SUM(D230:D236)</f>
        <v>14</v>
      </c>
      <c r="E229" s="29">
        <f t="shared" si="33"/>
        <v>14</v>
      </c>
      <c r="F229" s="29">
        <f t="shared" si="33"/>
        <v>0</v>
      </c>
      <c r="G229" s="29">
        <f t="shared" si="33"/>
        <v>0</v>
      </c>
      <c r="H229" s="29">
        <f t="shared" si="33"/>
        <v>0</v>
      </c>
      <c r="I229" s="29">
        <f t="shared" si="33"/>
        <v>0</v>
      </c>
      <c r="J229" s="29">
        <f t="shared" si="33"/>
        <v>0</v>
      </c>
      <c r="K229" s="29">
        <f t="shared" si="33"/>
        <v>0</v>
      </c>
      <c r="L229" s="29">
        <f t="shared" si="33"/>
        <v>0</v>
      </c>
      <c r="M229" s="29">
        <f t="shared" si="33"/>
        <v>14</v>
      </c>
      <c r="N229" s="29">
        <f t="shared" si="33"/>
        <v>14</v>
      </c>
      <c r="O229" s="29">
        <f t="shared" si="33"/>
        <v>0</v>
      </c>
      <c r="P229" s="29">
        <f t="shared" si="33"/>
        <v>0</v>
      </c>
      <c r="Q229" s="29">
        <f t="shared" si="33"/>
        <v>0</v>
      </c>
      <c r="R229" s="29">
        <f t="shared" si="33"/>
        <v>0</v>
      </c>
      <c r="S229" s="29">
        <f t="shared" si="33"/>
        <v>14</v>
      </c>
      <c r="T229" s="29">
        <f t="shared" si="33"/>
        <v>14</v>
      </c>
      <c r="U229" s="29">
        <f t="shared" si="33"/>
        <v>0</v>
      </c>
      <c r="V229" s="29">
        <f t="shared" si="33"/>
        <v>0</v>
      </c>
      <c r="W229" s="29">
        <f t="shared" si="33"/>
        <v>0</v>
      </c>
      <c r="X229" s="29">
        <f t="shared" si="33"/>
        <v>0</v>
      </c>
      <c r="Y229" s="29">
        <f t="shared" si="33"/>
        <v>14</v>
      </c>
      <c r="Z229" s="29">
        <f t="shared" si="33"/>
        <v>0</v>
      </c>
      <c r="AA229" s="29">
        <f t="shared" si="33"/>
        <v>0</v>
      </c>
      <c r="AB229" s="29">
        <f t="shared" si="33"/>
        <v>14</v>
      </c>
      <c r="AC229" s="29">
        <f t="shared" si="33"/>
        <v>0</v>
      </c>
      <c r="AD229" s="29">
        <f t="shared" si="33"/>
        <v>0</v>
      </c>
      <c r="AE229" s="29">
        <f t="shared" si="33"/>
        <v>0</v>
      </c>
    </row>
    <row r="230" spans="1:31">
      <c r="A230" s="7"/>
      <c r="B230" s="7" t="s">
        <v>210</v>
      </c>
      <c r="C230" s="18"/>
      <c r="D230" s="30"/>
      <c r="E230" s="30"/>
      <c r="F230" s="30"/>
      <c r="G230" s="30"/>
      <c r="H230" s="30"/>
      <c r="I230" s="30">
        <v>0</v>
      </c>
      <c r="J230" s="30">
        <v>0</v>
      </c>
      <c r="K230" s="30">
        <v>0</v>
      </c>
      <c r="L230" s="30">
        <v>0</v>
      </c>
      <c r="M230" s="30">
        <v>0</v>
      </c>
      <c r="N230" s="30">
        <v>0</v>
      </c>
      <c r="O230" s="30">
        <v>0</v>
      </c>
      <c r="P230" s="30">
        <v>0</v>
      </c>
      <c r="Q230" s="30">
        <v>0</v>
      </c>
      <c r="R230" s="30">
        <v>0</v>
      </c>
      <c r="S230" s="30">
        <v>0</v>
      </c>
      <c r="T230" s="30">
        <v>0</v>
      </c>
      <c r="U230" s="30">
        <v>0</v>
      </c>
      <c r="V230" s="30">
        <v>0</v>
      </c>
      <c r="W230" s="30">
        <v>0</v>
      </c>
      <c r="X230" s="30">
        <v>0</v>
      </c>
      <c r="Y230" s="30">
        <v>0</v>
      </c>
      <c r="Z230" s="30">
        <v>0</v>
      </c>
      <c r="AA230" s="30">
        <v>0</v>
      </c>
      <c r="AB230" s="30">
        <v>0</v>
      </c>
      <c r="AC230" s="30">
        <v>0</v>
      </c>
      <c r="AD230" s="30">
        <v>0</v>
      </c>
      <c r="AE230" s="30">
        <v>0</v>
      </c>
    </row>
    <row r="231" spans="1:31">
      <c r="A231" s="7"/>
      <c r="B231" s="7" t="s">
        <v>211</v>
      </c>
      <c r="C231" s="18"/>
      <c r="D231" s="30"/>
      <c r="E231" s="30"/>
      <c r="F231" s="30"/>
      <c r="G231" s="30"/>
      <c r="H231" s="30"/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30">
        <v>0</v>
      </c>
      <c r="X231" s="30">
        <v>0</v>
      </c>
      <c r="Y231" s="30">
        <v>0</v>
      </c>
      <c r="Z231" s="30">
        <v>0</v>
      </c>
      <c r="AA231" s="30">
        <v>0</v>
      </c>
      <c r="AB231" s="30">
        <v>0</v>
      </c>
      <c r="AC231" s="30">
        <v>0</v>
      </c>
      <c r="AD231" s="30">
        <v>0</v>
      </c>
      <c r="AE231" s="30">
        <v>0</v>
      </c>
    </row>
    <row r="232" spans="1:31">
      <c r="A232" s="7"/>
      <c r="B232" s="7" t="s">
        <v>212</v>
      </c>
      <c r="C232" s="18"/>
      <c r="D232" s="30"/>
      <c r="E232" s="30"/>
      <c r="F232" s="30"/>
      <c r="G232" s="30"/>
      <c r="H232" s="30"/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0">
        <v>0</v>
      </c>
      <c r="X232" s="30">
        <v>0</v>
      </c>
      <c r="Y232" s="30">
        <v>0</v>
      </c>
      <c r="Z232" s="30">
        <v>0</v>
      </c>
      <c r="AA232" s="30">
        <v>0</v>
      </c>
      <c r="AB232" s="30">
        <v>0</v>
      </c>
      <c r="AC232" s="30">
        <v>0</v>
      </c>
      <c r="AD232" s="30">
        <v>0</v>
      </c>
      <c r="AE232" s="30">
        <v>0</v>
      </c>
    </row>
    <row r="233" spans="1:31">
      <c r="A233" s="7"/>
      <c r="B233" s="7" t="s">
        <v>214</v>
      </c>
      <c r="C233" s="18"/>
      <c r="D233" s="30"/>
      <c r="E233" s="30"/>
      <c r="F233" s="30"/>
      <c r="G233" s="30"/>
      <c r="H233" s="30"/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0</v>
      </c>
      <c r="S233" s="30">
        <v>0</v>
      </c>
      <c r="T233" s="30">
        <v>0</v>
      </c>
      <c r="U233" s="30">
        <v>0</v>
      </c>
      <c r="V233" s="30">
        <v>0</v>
      </c>
      <c r="W233" s="30">
        <v>0</v>
      </c>
      <c r="X233" s="30">
        <v>0</v>
      </c>
      <c r="Y233" s="30">
        <v>0</v>
      </c>
      <c r="Z233" s="30">
        <v>0</v>
      </c>
      <c r="AA233" s="30">
        <v>0</v>
      </c>
      <c r="AB233" s="30">
        <v>0</v>
      </c>
      <c r="AC233" s="30">
        <v>0</v>
      </c>
      <c r="AD233" s="30">
        <v>0</v>
      </c>
      <c r="AE233" s="30">
        <v>0</v>
      </c>
    </row>
    <row r="234" spans="1:31">
      <c r="A234" s="7"/>
      <c r="B234" s="7" t="s">
        <v>215</v>
      </c>
      <c r="C234" s="18"/>
      <c r="D234" s="30"/>
      <c r="E234" s="30"/>
      <c r="F234" s="30"/>
      <c r="G234" s="30"/>
      <c r="H234" s="30"/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30">
        <v>0</v>
      </c>
      <c r="X234" s="30">
        <v>0</v>
      </c>
      <c r="Y234" s="30">
        <v>0</v>
      </c>
      <c r="Z234" s="30">
        <v>0</v>
      </c>
      <c r="AA234" s="30">
        <v>0</v>
      </c>
      <c r="AB234" s="30">
        <v>0</v>
      </c>
      <c r="AC234" s="30">
        <v>0</v>
      </c>
      <c r="AD234" s="30">
        <v>0</v>
      </c>
      <c r="AE234" s="30">
        <v>0</v>
      </c>
    </row>
    <row r="235" spans="1:31" ht="13.5" customHeight="1">
      <c r="A235" s="47"/>
      <c r="B235" s="7" t="s">
        <v>216</v>
      </c>
      <c r="C235" s="18"/>
      <c r="D235" s="30"/>
      <c r="E235" s="30"/>
      <c r="F235" s="30"/>
      <c r="G235" s="30"/>
      <c r="H235" s="30"/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30">
        <v>0</v>
      </c>
      <c r="V235" s="30">
        <v>0</v>
      </c>
      <c r="W235" s="30">
        <v>0</v>
      </c>
      <c r="X235" s="30">
        <v>0</v>
      </c>
      <c r="Y235" s="30">
        <v>0</v>
      </c>
      <c r="Z235" s="30">
        <v>0</v>
      </c>
      <c r="AA235" s="30">
        <v>0</v>
      </c>
      <c r="AB235" s="30">
        <v>0</v>
      </c>
      <c r="AC235" s="30">
        <v>0</v>
      </c>
      <c r="AD235" s="30">
        <v>0</v>
      </c>
      <c r="AE235" s="30">
        <v>0</v>
      </c>
    </row>
    <row r="236" spans="1:31">
      <c r="A236" s="47"/>
      <c r="B236" s="7" t="s">
        <v>190</v>
      </c>
      <c r="C236" s="18"/>
      <c r="D236" s="30">
        <v>14</v>
      </c>
      <c r="E236" s="30">
        <v>14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14</v>
      </c>
      <c r="N236" s="30">
        <v>14</v>
      </c>
      <c r="O236" s="30">
        <v>0</v>
      </c>
      <c r="P236" s="30">
        <v>0</v>
      </c>
      <c r="Q236" s="30">
        <v>0</v>
      </c>
      <c r="R236" s="30">
        <v>0</v>
      </c>
      <c r="S236" s="30">
        <v>14</v>
      </c>
      <c r="T236" s="30">
        <v>14</v>
      </c>
      <c r="U236" s="30">
        <v>0</v>
      </c>
      <c r="V236" s="30">
        <v>0</v>
      </c>
      <c r="W236" s="30">
        <v>0</v>
      </c>
      <c r="X236" s="30">
        <v>0</v>
      </c>
      <c r="Y236" s="30">
        <v>14</v>
      </c>
      <c r="Z236" s="30">
        <v>0</v>
      </c>
      <c r="AA236" s="30">
        <v>0</v>
      </c>
      <c r="AB236" s="30">
        <v>14</v>
      </c>
      <c r="AC236" s="30">
        <v>0</v>
      </c>
      <c r="AD236" s="30">
        <v>0</v>
      </c>
      <c r="AE236" s="30">
        <v>0</v>
      </c>
    </row>
    <row r="237" spans="1:31" ht="9.75" customHeight="1">
      <c r="A237" s="47"/>
      <c r="B237" s="7"/>
      <c r="C237" s="18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</row>
    <row r="238" spans="1:31" ht="13.5" customHeight="1">
      <c r="A238" s="8" t="s">
        <v>49</v>
      </c>
      <c r="B238" s="8"/>
      <c r="C238" s="19"/>
      <c r="D238" s="29">
        <f t="shared" ref="D238:AE238" si="34">SUM(D239:D240)</f>
        <v>0</v>
      </c>
      <c r="E238" s="29">
        <f t="shared" si="34"/>
        <v>0</v>
      </c>
      <c r="F238" s="29">
        <f t="shared" si="34"/>
        <v>0</v>
      </c>
      <c r="G238" s="29">
        <f t="shared" si="34"/>
        <v>0</v>
      </c>
      <c r="H238" s="29">
        <f t="shared" si="34"/>
        <v>0</v>
      </c>
      <c r="I238" s="29">
        <f t="shared" si="34"/>
        <v>0</v>
      </c>
      <c r="J238" s="29">
        <f t="shared" si="34"/>
        <v>0</v>
      </c>
      <c r="K238" s="29">
        <f t="shared" si="34"/>
        <v>0</v>
      </c>
      <c r="L238" s="29">
        <f t="shared" si="34"/>
        <v>0</v>
      </c>
      <c r="M238" s="29">
        <f t="shared" si="34"/>
        <v>0</v>
      </c>
      <c r="N238" s="29">
        <f t="shared" si="34"/>
        <v>0</v>
      </c>
      <c r="O238" s="29">
        <f t="shared" si="34"/>
        <v>0</v>
      </c>
      <c r="P238" s="29">
        <f t="shared" si="34"/>
        <v>0</v>
      </c>
      <c r="Q238" s="29">
        <f t="shared" si="34"/>
        <v>0</v>
      </c>
      <c r="R238" s="29">
        <f t="shared" si="34"/>
        <v>0</v>
      </c>
      <c r="S238" s="29">
        <f t="shared" si="34"/>
        <v>0</v>
      </c>
      <c r="T238" s="29">
        <f t="shared" si="34"/>
        <v>0</v>
      </c>
      <c r="U238" s="29">
        <f t="shared" si="34"/>
        <v>0</v>
      </c>
      <c r="V238" s="29">
        <f t="shared" si="34"/>
        <v>0</v>
      </c>
      <c r="W238" s="29">
        <f t="shared" si="34"/>
        <v>0</v>
      </c>
      <c r="X238" s="29">
        <f t="shared" si="34"/>
        <v>0</v>
      </c>
      <c r="Y238" s="29">
        <f t="shared" si="34"/>
        <v>0</v>
      </c>
      <c r="Z238" s="29">
        <f t="shared" si="34"/>
        <v>0</v>
      </c>
      <c r="AA238" s="29">
        <f t="shared" si="34"/>
        <v>0</v>
      </c>
      <c r="AB238" s="29">
        <f t="shared" si="34"/>
        <v>0</v>
      </c>
      <c r="AC238" s="29">
        <f t="shared" si="34"/>
        <v>0</v>
      </c>
      <c r="AD238" s="29">
        <f t="shared" si="34"/>
        <v>0</v>
      </c>
      <c r="AE238" s="29">
        <f t="shared" si="34"/>
        <v>0</v>
      </c>
    </row>
    <row r="239" spans="1:31" ht="14.25" customHeight="1">
      <c r="A239" s="7"/>
      <c r="B239" s="7" t="s">
        <v>44</v>
      </c>
      <c r="C239" s="18"/>
      <c r="D239" s="30"/>
      <c r="E239" s="30"/>
      <c r="F239" s="30"/>
      <c r="G239" s="30"/>
      <c r="H239" s="30"/>
      <c r="I239" s="30">
        <v>0</v>
      </c>
      <c r="J239" s="30">
        <v>0</v>
      </c>
      <c r="K239" s="30">
        <v>0</v>
      </c>
      <c r="L239" s="30">
        <v>0</v>
      </c>
      <c r="M239" s="30">
        <v>0</v>
      </c>
      <c r="N239" s="30">
        <v>0</v>
      </c>
      <c r="O239" s="30">
        <v>0</v>
      </c>
      <c r="P239" s="30">
        <v>0</v>
      </c>
      <c r="Q239" s="30">
        <v>0</v>
      </c>
      <c r="R239" s="30">
        <v>0</v>
      </c>
      <c r="S239" s="30">
        <v>0</v>
      </c>
      <c r="T239" s="30">
        <v>0</v>
      </c>
      <c r="U239" s="30">
        <v>0</v>
      </c>
      <c r="V239" s="30">
        <v>0</v>
      </c>
      <c r="W239" s="30">
        <v>0</v>
      </c>
      <c r="X239" s="30">
        <v>0</v>
      </c>
      <c r="Y239" s="30">
        <v>0</v>
      </c>
      <c r="Z239" s="30">
        <v>0</v>
      </c>
      <c r="AA239" s="30">
        <v>0</v>
      </c>
      <c r="AB239" s="30">
        <v>0</v>
      </c>
      <c r="AC239" s="30">
        <v>0</v>
      </c>
      <c r="AD239" s="30">
        <v>0</v>
      </c>
      <c r="AE239" s="30">
        <v>0</v>
      </c>
    </row>
    <row r="240" spans="1:31" ht="13.5" customHeight="1">
      <c r="A240" s="7"/>
      <c r="B240" s="6" t="s">
        <v>13</v>
      </c>
      <c r="C240" s="17"/>
      <c r="D240" s="29">
        <f t="shared" ref="D240:AE240" si="35">SUM(D241:D244)</f>
        <v>0</v>
      </c>
      <c r="E240" s="29">
        <f t="shared" si="35"/>
        <v>0</v>
      </c>
      <c r="F240" s="29">
        <f t="shared" si="35"/>
        <v>0</v>
      </c>
      <c r="G240" s="29">
        <f t="shared" si="35"/>
        <v>0</v>
      </c>
      <c r="H240" s="29">
        <f t="shared" si="35"/>
        <v>0</v>
      </c>
      <c r="I240" s="29">
        <f t="shared" si="35"/>
        <v>0</v>
      </c>
      <c r="J240" s="29">
        <f t="shared" si="35"/>
        <v>0</v>
      </c>
      <c r="K240" s="29">
        <f t="shared" si="35"/>
        <v>0</v>
      </c>
      <c r="L240" s="29">
        <f t="shared" si="35"/>
        <v>0</v>
      </c>
      <c r="M240" s="29">
        <f t="shared" si="35"/>
        <v>0</v>
      </c>
      <c r="N240" s="29">
        <f t="shared" si="35"/>
        <v>0</v>
      </c>
      <c r="O240" s="29">
        <f t="shared" si="35"/>
        <v>0</v>
      </c>
      <c r="P240" s="29">
        <f t="shared" si="35"/>
        <v>0</v>
      </c>
      <c r="Q240" s="29">
        <f t="shared" si="35"/>
        <v>0</v>
      </c>
      <c r="R240" s="29">
        <f t="shared" si="35"/>
        <v>0</v>
      </c>
      <c r="S240" s="29">
        <f t="shared" si="35"/>
        <v>0</v>
      </c>
      <c r="T240" s="29">
        <f t="shared" si="35"/>
        <v>0</v>
      </c>
      <c r="U240" s="29">
        <f t="shared" si="35"/>
        <v>0</v>
      </c>
      <c r="V240" s="29">
        <f t="shared" si="35"/>
        <v>0</v>
      </c>
      <c r="W240" s="29">
        <f t="shared" si="35"/>
        <v>0</v>
      </c>
      <c r="X240" s="29">
        <f t="shared" si="35"/>
        <v>0</v>
      </c>
      <c r="Y240" s="29">
        <f t="shared" si="35"/>
        <v>0</v>
      </c>
      <c r="Z240" s="29">
        <f t="shared" si="35"/>
        <v>0</v>
      </c>
      <c r="AA240" s="29">
        <f t="shared" si="35"/>
        <v>0</v>
      </c>
      <c r="AB240" s="29">
        <f t="shared" si="35"/>
        <v>0</v>
      </c>
      <c r="AC240" s="29">
        <f t="shared" si="35"/>
        <v>0</v>
      </c>
      <c r="AD240" s="29">
        <f t="shared" si="35"/>
        <v>0</v>
      </c>
      <c r="AE240" s="29">
        <f t="shared" si="35"/>
        <v>0</v>
      </c>
    </row>
    <row r="241" spans="1:31">
      <c r="A241" s="7"/>
      <c r="B241" s="7" t="s">
        <v>35</v>
      </c>
      <c r="C241" s="18"/>
      <c r="D241" s="30"/>
      <c r="E241" s="30"/>
      <c r="F241" s="30"/>
      <c r="G241" s="30"/>
      <c r="H241" s="30"/>
      <c r="I241" s="30">
        <v>0</v>
      </c>
      <c r="J241" s="30">
        <v>0</v>
      </c>
      <c r="K241" s="30">
        <v>0</v>
      </c>
      <c r="L241" s="30">
        <v>0</v>
      </c>
      <c r="M241" s="30">
        <v>0</v>
      </c>
      <c r="N241" s="30">
        <v>0</v>
      </c>
      <c r="O241" s="30">
        <v>0</v>
      </c>
      <c r="P241" s="30">
        <v>0</v>
      </c>
      <c r="Q241" s="30">
        <v>0</v>
      </c>
      <c r="R241" s="30">
        <v>0</v>
      </c>
      <c r="S241" s="30">
        <v>0</v>
      </c>
      <c r="T241" s="30">
        <v>0</v>
      </c>
      <c r="U241" s="30">
        <v>0</v>
      </c>
      <c r="V241" s="30">
        <v>0</v>
      </c>
      <c r="W241" s="30">
        <v>0</v>
      </c>
      <c r="X241" s="30">
        <v>0</v>
      </c>
      <c r="Y241" s="30">
        <v>0</v>
      </c>
      <c r="Z241" s="30">
        <v>0</v>
      </c>
      <c r="AA241" s="30">
        <v>0</v>
      </c>
      <c r="AB241" s="30">
        <v>0</v>
      </c>
      <c r="AC241" s="30">
        <v>0</v>
      </c>
      <c r="AD241" s="30">
        <v>0</v>
      </c>
      <c r="AE241" s="30">
        <v>0</v>
      </c>
    </row>
    <row r="242" spans="1:31">
      <c r="A242" s="7"/>
      <c r="B242" s="7" t="s">
        <v>175</v>
      </c>
      <c r="C242" s="18"/>
      <c r="D242" s="30"/>
      <c r="E242" s="30"/>
      <c r="F242" s="30"/>
      <c r="G242" s="30"/>
      <c r="H242" s="30"/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0</v>
      </c>
      <c r="P242" s="30">
        <v>0</v>
      </c>
      <c r="Q242" s="30">
        <v>0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0">
        <v>0</v>
      </c>
      <c r="X242" s="30">
        <v>0</v>
      </c>
      <c r="Y242" s="30">
        <v>0</v>
      </c>
      <c r="Z242" s="30">
        <v>0</v>
      </c>
      <c r="AA242" s="30">
        <v>0</v>
      </c>
      <c r="AB242" s="30">
        <v>0</v>
      </c>
      <c r="AC242" s="30">
        <v>0</v>
      </c>
      <c r="AD242" s="30">
        <v>0</v>
      </c>
      <c r="AE242" s="30">
        <v>0</v>
      </c>
    </row>
    <row r="243" spans="1:31">
      <c r="A243" s="7"/>
      <c r="B243" s="7" t="s">
        <v>217</v>
      </c>
      <c r="C243" s="18"/>
      <c r="D243" s="30"/>
      <c r="E243" s="30"/>
      <c r="F243" s="30"/>
      <c r="G243" s="30"/>
      <c r="H243" s="30"/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30">
        <v>0</v>
      </c>
      <c r="X243" s="30">
        <v>0</v>
      </c>
      <c r="Y243" s="30">
        <v>0</v>
      </c>
      <c r="Z243" s="30">
        <v>0</v>
      </c>
      <c r="AA243" s="30">
        <v>0</v>
      </c>
      <c r="AB243" s="30">
        <v>0</v>
      </c>
      <c r="AC243" s="30">
        <v>0</v>
      </c>
      <c r="AD243" s="30">
        <v>0</v>
      </c>
      <c r="AE243" s="30">
        <v>0</v>
      </c>
    </row>
    <row r="244" spans="1:31">
      <c r="A244" s="11"/>
      <c r="B244" s="11" t="s">
        <v>218</v>
      </c>
      <c r="C244" s="22"/>
      <c r="D244" s="53"/>
      <c r="E244" s="30"/>
      <c r="F244" s="30"/>
      <c r="G244" s="30"/>
      <c r="H244" s="30"/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  <c r="W244" s="30">
        <v>0</v>
      </c>
      <c r="X244" s="30">
        <v>0</v>
      </c>
      <c r="Y244" s="30">
        <v>0</v>
      </c>
      <c r="Z244" s="30">
        <v>0</v>
      </c>
      <c r="AA244" s="30">
        <v>0</v>
      </c>
      <c r="AB244" s="30">
        <v>0</v>
      </c>
      <c r="AC244" s="30">
        <v>0</v>
      </c>
      <c r="AD244" s="30">
        <v>0</v>
      </c>
      <c r="AE244" s="30">
        <v>0</v>
      </c>
    </row>
  </sheetData>
  <mergeCells count="231">
    <mergeCell ref="D2:F2"/>
    <mergeCell ref="D3:X3"/>
    <mergeCell ref="Y3:AE3"/>
    <mergeCell ref="G4:I4"/>
    <mergeCell ref="J4:L4"/>
    <mergeCell ref="M4:O4"/>
    <mergeCell ref="P4:R4"/>
    <mergeCell ref="S4:U4"/>
    <mergeCell ref="V4:X4"/>
    <mergeCell ref="Z4:AA4"/>
    <mergeCell ref="AB4:AC4"/>
    <mergeCell ref="AD4:AE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3:C5"/>
    <mergeCell ref="D4:D5"/>
    <mergeCell ref="E4:E5"/>
    <mergeCell ref="F4:F5"/>
    <mergeCell ref="Y4:Y5"/>
  </mergeCells>
  <phoneticPr fontId="14"/>
  <pageMargins left="0.59055118110236227" right="0.59055118110236227" top="0.59055118110236227" bottom="0.59055118110236227" header="0" footer="0.19685039370078741"/>
  <pageSetup paperSize="9" scale="63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16383" man="1"/>
    <brk id="122" max="16383" man="1"/>
    <brk id="1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D245"/>
  <sheetViews>
    <sheetView showGridLines="0" tabSelected="1" view="pageBreakPreview" zoomScaleNormal="80" zoomScaleSheetLayoutView="100" workbookViewId="0">
      <pane ySplit="6" topLeftCell="A103" activePane="bottomLeft" state="frozen"/>
      <selection pane="bottomLeft" activeCell="D135" sqref="D135:AD135"/>
    </sheetView>
  </sheetViews>
  <sheetFormatPr defaultColWidth="9" defaultRowHeight="13.5"/>
  <cols>
    <col min="1" max="1" width="1.6328125" style="45" customWidth="1"/>
    <col min="2" max="2" width="1.7265625" style="45" customWidth="1"/>
    <col min="3" max="3" width="8.26953125" style="45" customWidth="1"/>
    <col min="4" max="4" width="6.6328125" style="45" customWidth="1"/>
    <col min="5" max="5" width="5.6328125" style="45" customWidth="1"/>
    <col min="6" max="6" width="6.6328125" style="45" customWidth="1"/>
    <col min="7" max="7" width="5.6328125" style="45" customWidth="1"/>
    <col min="8" max="9" width="4.6328125" style="45" customWidth="1"/>
    <col min="10" max="10" width="6.6328125" style="45" customWidth="1"/>
    <col min="11" max="11" width="5.6328125" style="45" customWidth="1"/>
    <col min="12" max="12" width="6.6328125" style="45" customWidth="1"/>
    <col min="13" max="15" width="4.6328125" style="45" customWidth="1"/>
    <col min="16" max="16" width="5.6328125" style="45" customWidth="1"/>
    <col min="17" max="17" width="4.6328125" style="45" customWidth="1"/>
    <col min="18" max="18" width="5.6328125" style="45" customWidth="1"/>
    <col min="19" max="19" width="6.6328125" style="45" customWidth="1"/>
    <col min="20" max="21" width="5.6328125" style="45" customWidth="1"/>
    <col min="22" max="24" width="4.6328125" style="45" customWidth="1"/>
    <col min="25" max="27" width="6.6328125" style="45" customWidth="1"/>
    <col min="28" max="30" width="5.6328125" style="45" customWidth="1"/>
    <col min="31" max="16384" width="9" style="45"/>
  </cols>
  <sheetData>
    <row r="1" spans="1:30" ht="17.25">
      <c r="A1" s="46" t="s">
        <v>171</v>
      </c>
      <c r="B1" s="48"/>
      <c r="C1" s="48"/>
      <c r="D1" s="23"/>
      <c r="E1" s="23"/>
      <c r="F1" s="23"/>
      <c r="N1" s="42"/>
    </row>
    <row r="2" spans="1:30" ht="13.5" customHeight="1">
      <c r="A2" s="46"/>
      <c r="B2" s="48"/>
      <c r="C2" s="48"/>
      <c r="D2" s="24"/>
      <c r="E2" s="24"/>
      <c r="F2" s="24"/>
      <c r="N2" s="42"/>
      <c r="AD2" s="62" t="s">
        <v>134</v>
      </c>
    </row>
    <row r="3" spans="1:30" ht="13.5" customHeight="1">
      <c r="A3" s="63" t="s">
        <v>1</v>
      </c>
      <c r="B3" s="65"/>
      <c r="C3" s="65"/>
      <c r="D3" s="50" t="s">
        <v>243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65" t="s">
        <v>8</v>
      </c>
      <c r="Z3" s="65"/>
      <c r="AA3" s="65"/>
      <c r="AB3" s="68" t="s">
        <v>245</v>
      </c>
      <c r="AC3" s="68"/>
      <c r="AD3" s="38"/>
    </row>
    <row r="4" spans="1:30" ht="13.5" customHeight="1">
      <c r="A4" s="64"/>
      <c r="B4" s="66"/>
      <c r="C4" s="66"/>
      <c r="D4" s="35" t="s">
        <v>219</v>
      </c>
      <c r="E4" s="35" t="s">
        <v>121</v>
      </c>
      <c r="F4" s="34" t="s">
        <v>112</v>
      </c>
      <c r="G4" s="57" t="s">
        <v>238</v>
      </c>
      <c r="H4" s="35"/>
      <c r="I4" s="35"/>
      <c r="J4" s="35" t="s">
        <v>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 t="s">
        <v>240</v>
      </c>
      <c r="W4" s="35"/>
      <c r="X4" s="35"/>
      <c r="Y4" s="66"/>
      <c r="Z4" s="66"/>
      <c r="AA4" s="66"/>
      <c r="AB4" s="35"/>
      <c r="AC4" s="35"/>
      <c r="AD4" s="34"/>
    </row>
    <row r="5" spans="1:30" ht="13.5" customHeight="1">
      <c r="A5" s="64"/>
      <c r="B5" s="66"/>
      <c r="C5" s="66"/>
      <c r="D5" s="35"/>
      <c r="E5" s="35"/>
      <c r="F5" s="34"/>
      <c r="G5" s="57" t="s">
        <v>242</v>
      </c>
      <c r="H5" s="35"/>
      <c r="I5" s="35"/>
      <c r="J5" s="35" t="s">
        <v>219</v>
      </c>
      <c r="K5" s="35"/>
      <c r="L5" s="35"/>
      <c r="M5" s="35" t="s">
        <v>225</v>
      </c>
      <c r="N5" s="35"/>
      <c r="O5" s="35"/>
      <c r="P5" s="35" t="s">
        <v>224</v>
      </c>
      <c r="Q5" s="35"/>
      <c r="R5" s="35"/>
      <c r="S5" s="35" t="s">
        <v>242</v>
      </c>
      <c r="T5" s="35"/>
      <c r="U5" s="35"/>
      <c r="V5" s="35" t="s">
        <v>244</v>
      </c>
      <c r="W5" s="35"/>
      <c r="X5" s="35"/>
      <c r="Y5" s="66"/>
      <c r="Z5" s="66"/>
      <c r="AA5" s="66"/>
      <c r="AB5" s="35"/>
      <c r="AC5" s="35"/>
      <c r="AD5" s="34"/>
    </row>
    <row r="6" spans="1:30">
      <c r="A6" s="64"/>
      <c r="B6" s="66"/>
      <c r="C6" s="66"/>
      <c r="D6" s="35"/>
      <c r="E6" s="35"/>
      <c r="F6" s="34"/>
      <c r="G6" s="57" t="s">
        <v>219</v>
      </c>
      <c r="H6" s="35" t="s">
        <v>121</v>
      </c>
      <c r="I6" s="35" t="s">
        <v>112</v>
      </c>
      <c r="J6" s="35" t="s">
        <v>219</v>
      </c>
      <c r="K6" s="35" t="s">
        <v>121</v>
      </c>
      <c r="L6" s="35" t="s">
        <v>112</v>
      </c>
      <c r="M6" s="35" t="s">
        <v>219</v>
      </c>
      <c r="N6" s="35" t="s">
        <v>121</v>
      </c>
      <c r="O6" s="35" t="s">
        <v>112</v>
      </c>
      <c r="P6" s="35" t="s">
        <v>219</v>
      </c>
      <c r="Q6" s="35" t="s">
        <v>121</v>
      </c>
      <c r="R6" s="35" t="s">
        <v>112</v>
      </c>
      <c r="S6" s="35" t="s">
        <v>219</v>
      </c>
      <c r="T6" s="35" t="s">
        <v>121</v>
      </c>
      <c r="U6" s="35" t="s">
        <v>112</v>
      </c>
      <c r="V6" s="35" t="s">
        <v>219</v>
      </c>
      <c r="W6" s="35" t="s">
        <v>121</v>
      </c>
      <c r="X6" s="35" t="s">
        <v>112</v>
      </c>
      <c r="Y6" s="35" t="s">
        <v>219</v>
      </c>
      <c r="Z6" s="35" t="s">
        <v>121</v>
      </c>
      <c r="AA6" s="35" t="s">
        <v>112</v>
      </c>
      <c r="AB6" s="35" t="s">
        <v>219</v>
      </c>
      <c r="AC6" s="35" t="s">
        <v>121</v>
      </c>
      <c r="AD6" s="34" t="s">
        <v>112</v>
      </c>
    </row>
    <row r="7" spans="1:30" ht="13.5" customHeight="1">
      <c r="A7" s="6" t="s">
        <v>2</v>
      </c>
      <c r="B7" s="6"/>
      <c r="C7" s="17"/>
      <c r="D7" s="28">
        <f t="shared" ref="D7:AD7" si="0">SUM(D9:D10)</f>
        <v>1800</v>
      </c>
      <c r="E7" s="28">
        <f t="shared" si="0"/>
        <v>796</v>
      </c>
      <c r="F7" s="28">
        <f t="shared" si="0"/>
        <v>1004</v>
      </c>
      <c r="G7" s="28">
        <f t="shared" si="0"/>
        <v>62</v>
      </c>
      <c r="H7" s="28">
        <f t="shared" si="0"/>
        <v>36</v>
      </c>
      <c r="I7" s="28">
        <f t="shared" si="0"/>
        <v>26</v>
      </c>
      <c r="J7" s="28">
        <f t="shared" si="0"/>
        <v>1701</v>
      </c>
      <c r="K7" s="28">
        <f t="shared" si="0"/>
        <v>723</v>
      </c>
      <c r="L7" s="28">
        <f t="shared" si="0"/>
        <v>978</v>
      </c>
      <c r="M7" s="28">
        <f t="shared" si="0"/>
        <v>8</v>
      </c>
      <c r="N7" s="28">
        <f t="shared" si="0"/>
        <v>6</v>
      </c>
      <c r="O7" s="28">
        <f t="shared" si="0"/>
        <v>2</v>
      </c>
      <c r="P7" s="28">
        <f t="shared" si="0"/>
        <v>186</v>
      </c>
      <c r="Q7" s="28">
        <f t="shared" si="0"/>
        <v>50</v>
      </c>
      <c r="R7" s="28">
        <f t="shared" si="0"/>
        <v>136</v>
      </c>
      <c r="S7" s="28">
        <f t="shared" si="0"/>
        <v>1507</v>
      </c>
      <c r="T7" s="28">
        <f t="shared" si="0"/>
        <v>667</v>
      </c>
      <c r="U7" s="28">
        <f t="shared" si="0"/>
        <v>840</v>
      </c>
      <c r="V7" s="28">
        <f t="shared" si="0"/>
        <v>37</v>
      </c>
      <c r="W7" s="28">
        <f t="shared" si="0"/>
        <v>37</v>
      </c>
      <c r="X7" s="28">
        <f t="shared" si="0"/>
        <v>0</v>
      </c>
      <c r="Y7" s="28">
        <f t="shared" si="0"/>
        <v>7287</v>
      </c>
      <c r="Z7" s="28">
        <f t="shared" si="0"/>
        <v>4345</v>
      </c>
      <c r="AA7" s="28">
        <f t="shared" si="0"/>
        <v>2942</v>
      </c>
      <c r="AB7" s="28">
        <f t="shared" si="0"/>
        <v>788</v>
      </c>
      <c r="AC7" s="28">
        <f t="shared" si="0"/>
        <v>354</v>
      </c>
      <c r="AD7" s="28">
        <f t="shared" si="0"/>
        <v>434</v>
      </c>
    </row>
    <row r="8" spans="1:30">
      <c r="A8" s="7"/>
      <c r="B8" s="7"/>
      <c r="C8" s="1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pans="1:30" ht="13.5" customHeight="1">
      <c r="A9" s="6" t="s">
        <v>4</v>
      </c>
      <c r="B9" s="6"/>
      <c r="C9" s="17"/>
      <c r="D9" s="28">
        <f t="shared" ref="D9:AD9" si="1">D13+D41+D63+D86+D110+D134+D161+D172+D185+D207+D229+D240</f>
        <v>1709</v>
      </c>
      <c r="E9" s="28">
        <f t="shared" si="1"/>
        <v>753</v>
      </c>
      <c r="F9" s="28">
        <f t="shared" si="1"/>
        <v>956</v>
      </c>
      <c r="G9" s="28">
        <f t="shared" si="1"/>
        <v>62</v>
      </c>
      <c r="H9" s="28">
        <f t="shared" si="1"/>
        <v>36</v>
      </c>
      <c r="I9" s="28">
        <f t="shared" si="1"/>
        <v>26</v>
      </c>
      <c r="J9" s="28">
        <f t="shared" si="1"/>
        <v>1610</v>
      </c>
      <c r="K9" s="28">
        <f t="shared" si="1"/>
        <v>680</v>
      </c>
      <c r="L9" s="28">
        <f t="shared" si="1"/>
        <v>930</v>
      </c>
      <c r="M9" s="28">
        <f t="shared" si="1"/>
        <v>8</v>
      </c>
      <c r="N9" s="28">
        <f t="shared" si="1"/>
        <v>6</v>
      </c>
      <c r="O9" s="28">
        <f t="shared" si="1"/>
        <v>2</v>
      </c>
      <c r="P9" s="28">
        <f t="shared" si="1"/>
        <v>143</v>
      </c>
      <c r="Q9" s="28">
        <f t="shared" si="1"/>
        <v>23</v>
      </c>
      <c r="R9" s="28">
        <f t="shared" si="1"/>
        <v>120</v>
      </c>
      <c r="S9" s="28">
        <f t="shared" si="1"/>
        <v>1459</v>
      </c>
      <c r="T9" s="28">
        <f t="shared" si="1"/>
        <v>651</v>
      </c>
      <c r="U9" s="28">
        <f t="shared" si="1"/>
        <v>808</v>
      </c>
      <c r="V9" s="28">
        <f t="shared" si="1"/>
        <v>37</v>
      </c>
      <c r="W9" s="28">
        <f t="shared" si="1"/>
        <v>37</v>
      </c>
      <c r="X9" s="28">
        <f t="shared" si="1"/>
        <v>0</v>
      </c>
      <c r="Y9" s="28">
        <f t="shared" si="1"/>
        <v>7033</v>
      </c>
      <c r="Z9" s="28">
        <f t="shared" si="1"/>
        <v>4176</v>
      </c>
      <c r="AA9" s="28">
        <f t="shared" si="1"/>
        <v>2857</v>
      </c>
      <c r="AB9" s="28">
        <f t="shared" si="1"/>
        <v>712</v>
      </c>
      <c r="AC9" s="28">
        <f t="shared" si="1"/>
        <v>308</v>
      </c>
      <c r="AD9" s="28">
        <f t="shared" si="1"/>
        <v>404</v>
      </c>
    </row>
    <row r="10" spans="1:30" ht="13.5" customHeight="1">
      <c r="A10" s="6" t="s">
        <v>10</v>
      </c>
      <c r="B10" s="6"/>
      <c r="C10" s="17"/>
      <c r="D10" s="28">
        <f t="shared" ref="D10:AD10" si="2">D24+D58+D64+D91+D100+D113+D124+D139+D162+D173+D189+D208+D230+D241</f>
        <v>91</v>
      </c>
      <c r="E10" s="28">
        <f t="shared" si="2"/>
        <v>43</v>
      </c>
      <c r="F10" s="28">
        <f t="shared" si="2"/>
        <v>48</v>
      </c>
      <c r="G10" s="28">
        <f t="shared" si="2"/>
        <v>0</v>
      </c>
      <c r="H10" s="28">
        <f t="shared" si="2"/>
        <v>0</v>
      </c>
      <c r="I10" s="28">
        <f t="shared" si="2"/>
        <v>0</v>
      </c>
      <c r="J10" s="28">
        <f t="shared" si="2"/>
        <v>91</v>
      </c>
      <c r="K10" s="28">
        <f t="shared" si="2"/>
        <v>43</v>
      </c>
      <c r="L10" s="28">
        <f t="shared" si="2"/>
        <v>48</v>
      </c>
      <c r="M10" s="28">
        <f t="shared" si="2"/>
        <v>0</v>
      </c>
      <c r="N10" s="28">
        <f t="shared" si="2"/>
        <v>0</v>
      </c>
      <c r="O10" s="28">
        <f t="shared" si="2"/>
        <v>0</v>
      </c>
      <c r="P10" s="28">
        <f t="shared" si="2"/>
        <v>43</v>
      </c>
      <c r="Q10" s="28">
        <f t="shared" si="2"/>
        <v>27</v>
      </c>
      <c r="R10" s="28">
        <f t="shared" si="2"/>
        <v>16</v>
      </c>
      <c r="S10" s="28">
        <f t="shared" si="2"/>
        <v>48</v>
      </c>
      <c r="T10" s="28">
        <f t="shared" si="2"/>
        <v>16</v>
      </c>
      <c r="U10" s="28">
        <f t="shared" si="2"/>
        <v>32</v>
      </c>
      <c r="V10" s="28">
        <f t="shared" si="2"/>
        <v>0</v>
      </c>
      <c r="W10" s="28">
        <f t="shared" si="2"/>
        <v>0</v>
      </c>
      <c r="X10" s="28">
        <f t="shared" si="2"/>
        <v>0</v>
      </c>
      <c r="Y10" s="28">
        <f t="shared" si="2"/>
        <v>254</v>
      </c>
      <c r="Z10" s="28">
        <f t="shared" si="2"/>
        <v>169</v>
      </c>
      <c r="AA10" s="28">
        <f t="shared" si="2"/>
        <v>85</v>
      </c>
      <c r="AB10" s="28">
        <f t="shared" si="2"/>
        <v>76</v>
      </c>
      <c r="AC10" s="28">
        <f t="shared" si="2"/>
        <v>46</v>
      </c>
      <c r="AD10" s="28">
        <f t="shared" si="2"/>
        <v>30</v>
      </c>
    </row>
    <row r="11" spans="1:30">
      <c r="A11" s="7"/>
      <c r="B11" s="7"/>
      <c r="C11" s="1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spans="1:30" ht="13.5" customHeight="1">
      <c r="A12" s="8" t="s">
        <v>32</v>
      </c>
      <c r="B12" s="8"/>
      <c r="C12" s="19"/>
      <c r="D12" s="29">
        <f t="shared" ref="D12:AD12" si="3">D13+D24</f>
        <v>71</v>
      </c>
      <c r="E12" s="29">
        <f t="shared" si="3"/>
        <v>9</v>
      </c>
      <c r="F12" s="29">
        <f t="shared" si="3"/>
        <v>62</v>
      </c>
      <c r="G12" s="29">
        <f t="shared" si="3"/>
        <v>4</v>
      </c>
      <c r="H12" s="29">
        <f t="shared" si="3"/>
        <v>0</v>
      </c>
      <c r="I12" s="29">
        <f t="shared" si="3"/>
        <v>4</v>
      </c>
      <c r="J12" s="29">
        <f t="shared" si="3"/>
        <v>67</v>
      </c>
      <c r="K12" s="29">
        <f t="shared" si="3"/>
        <v>9</v>
      </c>
      <c r="L12" s="29">
        <f t="shared" si="3"/>
        <v>58</v>
      </c>
      <c r="M12" s="29">
        <f t="shared" si="3"/>
        <v>0</v>
      </c>
      <c r="N12" s="29">
        <f t="shared" si="3"/>
        <v>0</v>
      </c>
      <c r="O12" s="29">
        <f t="shared" si="3"/>
        <v>0</v>
      </c>
      <c r="P12" s="29">
        <f t="shared" si="3"/>
        <v>47</v>
      </c>
      <c r="Q12" s="29">
        <f t="shared" si="3"/>
        <v>3</v>
      </c>
      <c r="R12" s="29">
        <f t="shared" si="3"/>
        <v>44</v>
      </c>
      <c r="S12" s="29">
        <f t="shared" si="3"/>
        <v>20</v>
      </c>
      <c r="T12" s="29">
        <f t="shared" si="3"/>
        <v>6</v>
      </c>
      <c r="U12" s="29">
        <f t="shared" si="3"/>
        <v>14</v>
      </c>
      <c r="V12" s="29">
        <f t="shared" si="3"/>
        <v>0</v>
      </c>
      <c r="W12" s="29">
        <f t="shared" si="3"/>
        <v>0</v>
      </c>
      <c r="X12" s="29">
        <f t="shared" si="3"/>
        <v>0</v>
      </c>
      <c r="Y12" s="29">
        <f t="shared" si="3"/>
        <v>500</v>
      </c>
      <c r="Z12" s="29">
        <f t="shared" si="3"/>
        <v>279</v>
      </c>
      <c r="AA12" s="29">
        <f t="shared" si="3"/>
        <v>221</v>
      </c>
      <c r="AB12" s="29">
        <f t="shared" si="3"/>
        <v>30</v>
      </c>
      <c r="AC12" s="29">
        <f t="shared" si="3"/>
        <v>6</v>
      </c>
      <c r="AD12" s="29">
        <f t="shared" si="3"/>
        <v>24</v>
      </c>
    </row>
    <row r="13" spans="1:30" ht="13.5" customHeight="1">
      <c r="A13" s="7"/>
      <c r="B13" s="6" t="s">
        <v>14</v>
      </c>
      <c r="C13" s="17"/>
      <c r="D13" s="29">
        <f t="shared" ref="D13:AD13" si="4">SUM(D14:D23)</f>
        <v>66</v>
      </c>
      <c r="E13" s="29">
        <f t="shared" si="4"/>
        <v>7</v>
      </c>
      <c r="F13" s="29">
        <f t="shared" si="4"/>
        <v>59</v>
      </c>
      <c r="G13" s="29">
        <f t="shared" si="4"/>
        <v>4</v>
      </c>
      <c r="H13" s="29">
        <f t="shared" si="4"/>
        <v>0</v>
      </c>
      <c r="I13" s="29">
        <f t="shared" si="4"/>
        <v>4</v>
      </c>
      <c r="J13" s="29">
        <f t="shared" si="4"/>
        <v>62</v>
      </c>
      <c r="K13" s="29">
        <f t="shared" si="4"/>
        <v>7</v>
      </c>
      <c r="L13" s="29">
        <f t="shared" si="4"/>
        <v>55</v>
      </c>
      <c r="M13" s="29">
        <f t="shared" si="4"/>
        <v>0</v>
      </c>
      <c r="N13" s="29">
        <f t="shared" si="4"/>
        <v>0</v>
      </c>
      <c r="O13" s="29">
        <f t="shared" si="4"/>
        <v>0</v>
      </c>
      <c r="P13" s="29">
        <f t="shared" si="4"/>
        <v>42</v>
      </c>
      <c r="Q13" s="29">
        <f t="shared" si="4"/>
        <v>1</v>
      </c>
      <c r="R13" s="29">
        <f t="shared" si="4"/>
        <v>41</v>
      </c>
      <c r="S13" s="29">
        <f t="shared" si="4"/>
        <v>20</v>
      </c>
      <c r="T13" s="29">
        <f t="shared" si="4"/>
        <v>6</v>
      </c>
      <c r="U13" s="29">
        <f t="shared" si="4"/>
        <v>14</v>
      </c>
      <c r="V13" s="29">
        <f t="shared" si="4"/>
        <v>0</v>
      </c>
      <c r="W13" s="29">
        <f t="shared" si="4"/>
        <v>0</v>
      </c>
      <c r="X13" s="29">
        <f t="shared" si="4"/>
        <v>0</v>
      </c>
      <c r="Y13" s="29">
        <f t="shared" si="4"/>
        <v>476</v>
      </c>
      <c r="Z13" s="29">
        <f t="shared" si="4"/>
        <v>264</v>
      </c>
      <c r="AA13" s="29">
        <f t="shared" si="4"/>
        <v>212</v>
      </c>
      <c r="AB13" s="29">
        <f t="shared" si="4"/>
        <v>26</v>
      </c>
      <c r="AC13" s="29">
        <f t="shared" si="4"/>
        <v>3</v>
      </c>
      <c r="AD13" s="29">
        <f t="shared" si="4"/>
        <v>23</v>
      </c>
    </row>
    <row r="14" spans="1:30">
      <c r="A14" s="47"/>
      <c r="B14" s="7" t="s">
        <v>52</v>
      </c>
      <c r="C14" s="18"/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</row>
    <row r="15" spans="1:30">
      <c r="A15" s="47"/>
      <c r="B15" s="7" t="s">
        <v>55</v>
      </c>
      <c r="C15" s="18"/>
      <c r="D15" s="30">
        <v>27</v>
      </c>
      <c r="E15" s="30">
        <v>0</v>
      </c>
      <c r="F15" s="30">
        <v>27</v>
      </c>
      <c r="G15" s="30">
        <v>4</v>
      </c>
      <c r="H15" s="30">
        <v>0</v>
      </c>
      <c r="I15" s="30">
        <v>4</v>
      </c>
      <c r="J15" s="30">
        <v>23</v>
      </c>
      <c r="K15" s="30">
        <v>0</v>
      </c>
      <c r="L15" s="30">
        <v>23</v>
      </c>
      <c r="M15" s="30">
        <v>0</v>
      </c>
      <c r="N15" s="30">
        <v>0</v>
      </c>
      <c r="O15" s="30">
        <v>0</v>
      </c>
      <c r="P15" s="30">
        <v>9</v>
      </c>
      <c r="Q15" s="30">
        <v>0</v>
      </c>
      <c r="R15" s="30">
        <v>9</v>
      </c>
      <c r="S15" s="30">
        <v>14</v>
      </c>
      <c r="T15" s="30">
        <v>0</v>
      </c>
      <c r="U15" s="30">
        <v>14</v>
      </c>
      <c r="V15" s="30">
        <v>0</v>
      </c>
      <c r="W15" s="30">
        <v>0</v>
      </c>
      <c r="X15" s="30">
        <v>0</v>
      </c>
      <c r="Y15" s="30">
        <v>217</v>
      </c>
      <c r="Z15" s="30">
        <v>128</v>
      </c>
      <c r="AA15" s="30">
        <v>89</v>
      </c>
      <c r="AB15" s="30">
        <v>7</v>
      </c>
      <c r="AC15" s="30">
        <v>2</v>
      </c>
      <c r="AD15" s="30">
        <v>5</v>
      </c>
    </row>
    <row r="16" spans="1:30">
      <c r="A16" s="47"/>
      <c r="B16" s="7" t="s">
        <v>12</v>
      </c>
      <c r="C16" s="18"/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</row>
    <row r="17" spans="1:30">
      <c r="A17" s="47"/>
      <c r="B17" s="7" t="s">
        <v>56</v>
      </c>
      <c r="C17" s="18"/>
      <c r="D17" s="30">
        <v>6</v>
      </c>
      <c r="E17" s="30">
        <v>6</v>
      </c>
      <c r="F17" s="30">
        <v>0</v>
      </c>
      <c r="G17" s="30">
        <v>0</v>
      </c>
      <c r="H17" s="30">
        <v>0</v>
      </c>
      <c r="I17" s="30">
        <v>0</v>
      </c>
      <c r="J17" s="30">
        <v>6</v>
      </c>
      <c r="K17" s="30">
        <v>6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6</v>
      </c>
      <c r="T17" s="30">
        <v>6</v>
      </c>
      <c r="U17" s="30">
        <v>0</v>
      </c>
      <c r="V17" s="30">
        <v>0</v>
      </c>
      <c r="W17" s="30">
        <v>0</v>
      </c>
      <c r="X17" s="30">
        <v>0</v>
      </c>
      <c r="Y17" s="30">
        <v>1</v>
      </c>
      <c r="Z17" s="30">
        <v>1</v>
      </c>
      <c r="AA17" s="30">
        <v>0</v>
      </c>
      <c r="AB17" s="30">
        <v>1</v>
      </c>
      <c r="AC17" s="30">
        <v>0</v>
      </c>
      <c r="AD17" s="30">
        <v>1</v>
      </c>
    </row>
    <row r="18" spans="1:30">
      <c r="A18" s="47"/>
      <c r="B18" s="7" t="s">
        <v>57</v>
      </c>
      <c r="C18" s="18"/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</row>
    <row r="19" spans="1:30">
      <c r="A19" s="47"/>
      <c r="B19" s="7" t="s">
        <v>61</v>
      </c>
      <c r="C19" s="18"/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</row>
    <row r="20" spans="1:30">
      <c r="A20" s="47"/>
      <c r="B20" s="7" t="s">
        <v>41</v>
      </c>
      <c r="C20" s="18"/>
      <c r="D20" s="30">
        <v>9</v>
      </c>
      <c r="E20" s="30">
        <v>0</v>
      </c>
      <c r="F20" s="30">
        <v>9</v>
      </c>
      <c r="G20" s="30">
        <v>0</v>
      </c>
      <c r="H20" s="30">
        <v>0</v>
      </c>
      <c r="I20" s="30">
        <v>0</v>
      </c>
      <c r="J20" s="30">
        <v>9</v>
      </c>
      <c r="K20" s="30">
        <v>0</v>
      </c>
      <c r="L20" s="30">
        <v>9</v>
      </c>
      <c r="M20" s="30">
        <v>0</v>
      </c>
      <c r="N20" s="30">
        <v>0</v>
      </c>
      <c r="O20" s="30">
        <v>0</v>
      </c>
      <c r="P20" s="30">
        <v>9</v>
      </c>
      <c r="Q20" s="30">
        <v>0</v>
      </c>
      <c r="R20" s="30">
        <v>9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91</v>
      </c>
      <c r="Z20" s="30">
        <v>56</v>
      </c>
      <c r="AA20" s="30">
        <v>35</v>
      </c>
      <c r="AB20" s="30">
        <v>2</v>
      </c>
      <c r="AC20" s="30">
        <v>0</v>
      </c>
      <c r="AD20" s="30">
        <v>2</v>
      </c>
    </row>
    <row r="21" spans="1:30">
      <c r="A21" s="47"/>
      <c r="B21" s="7" t="s">
        <v>62</v>
      </c>
      <c r="C21" s="18"/>
      <c r="D21" s="30">
        <v>14</v>
      </c>
      <c r="E21" s="30">
        <v>1</v>
      </c>
      <c r="F21" s="30">
        <v>13</v>
      </c>
      <c r="G21" s="30">
        <v>0</v>
      </c>
      <c r="H21" s="30">
        <v>0</v>
      </c>
      <c r="I21" s="30">
        <v>0</v>
      </c>
      <c r="J21" s="30">
        <v>14</v>
      </c>
      <c r="K21" s="30">
        <v>1</v>
      </c>
      <c r="L21" s="30">
        <v>13</v>
      </c>
      <c r="M21" s="30">
        <v>0</v>
      </c>
      <c r="N21" s="30">
        <v>0</v>
      </c>
      <c r="O21" s="30">
        <v>0</v>
      </c>
      <c r="P21" s="30">
        <v>14</v>
      </c>
      <c r="Q21" s="30">
        <v>1</v>
      </c>
      <c r="R21" s="30">
        <v>13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102</v>
      </c>
      <c r="Z21" s="30">
        <v>40</v>
      </c>
      <c r="AA21" s="30">
        <v>62</v>
      </c>
      <c r="AB21" s="30">
        <v>14</v>
      </c>
      <c r="AC21" s="30">
        <v>1</v>
      </c>
      <c r="AD21" s="30">
        <v>13</v>
      </c>
    </row>
    <row r="22" spans="1:30">
      <c r="A22" s="47"/>
      <c r="B22" s="7" t="s">
        <v>5</v>
      </c>
      <c r="C22" s="18"/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</row>
    <row r="23" spans="1:30">
      <c r="A23" s="47"/>
      <c r="B23" s="7" t="s">
        <v>54</v>
      </c>
      <c r="C23" s="18"/>
      <c r="D23" s="30">
        <v>10</v>
      </c>
      <c r="E23" s="30">
        <v>0</v>
      </c>
      <c r="F23" s="30">
        <v>10</v>
      </c>
      <c r="G23" s="30">
        <v>0</v>
      </c>
      <c r="H23" s="30">
        <v>0</v>
      </c>
      <c r="I23" s="30">
        <v>0</v>
      </c>
      <c r="J23" s="30">
        <v>10</v>
      </c>
      <c r="K23" s="30">
        <v>0</v>
      </c>
      <c r="L23" s="30">
        <v>10</v>
      </c>
      <c r="M23" s="30">
        <v>0</v>
      </c>
      <c r="N23" s="30">
        <v>0</v>
      </c>
      <c r="O23" s="30">
        <v>0</v>
      </c>
      <c r="P23" s="30">
        <v>10</v>
      </c>
      <c r="Q23" s="30">
        <v>0</v>
      </c>
      <c r="R23" s="30">
        <v>10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65</v>
      </c>
      <c r="Z23" s="30">
        <v>39</v>
      </c>
      <c r="AA23" s="30">
        <v>26</v>
      </c>
      <c r="AB23" s="30">
        <v>2</v>
      </c>
      <c r="AC23" s="30">
        <v>0</v>
      </c>
      <c r="AD23" s="30">
        <v>2</v>
      </c>
    </row>
    <row r="24" spans="1:30" ht="14.25" customHeight="1">
      <c r="A24" s="47"/>
      <c r="B24" s="6" t="s">
        <v>13</v>
      </c>
      <c r="C24" s="17"/>
      <c r="D24" s="29">
        <f t="shared" ref="D24:AD24" si="5">SUM(D25:D38)</f>
        <v>5</v>
      </c>
      <c r="E24" s="29">
        <f t="shared" si="5"/>
        <v>2</v>
      </c>
      <c r="F24" s="29">
        <f t="shared" si="5"/>
        <v>3</v>
      </c>
      <c r="G24" s="29">
        <f t="shared" si="5"/>
        <v>0</v>
      </c>
      <c r="H24" s="29">
        <f t="shared" si="5"/>
        <v>0</v>
      </c>
      <c r="I24" s="29">
        <f t="shared" si="5"/>
        <v>0</v>
      </c>
      <c r="J24" s="29">
        <f t="shared" si="5"/>
        <v>5</v>
      </c>
      <c r="K24" s="29">
        <f t="shared" si="5"/>
        <v>2</v>
      </c>
      <c r="L24" s="29">
        <f t="shared" si="5"/>
        <v>3</v>
      </c>
      <c r="M24" s="29">
        <f t="shared" si="5"/>
        <v>0</v>
      </c>
      <c r="N24" s="29">
        <f t="shared" si="5"/>
        <v>0</v>
      </c>
      <c r="O24" s="29">
        <f t="shared" si="5"/>
        <v>0</v>
      </c>
      <c r="P24" s="29">
        <f t="shared" si="5"/>
        <v>5</v>
      </c>
      <c r="Q24" s="29">
        <f t="shared" si="5"/>
        <v>2</v>
      </c>
      <c r="R24" s="29">
        <f t="shared" si="5"/>
        <v>3</v>
      </c>
      <c r="S24" s="29">
        <f t="shared" si="5"/>
        <v>0</v>
      </c>
      <c r="T24" s="29">
        <f t="shared" si="5"/>
        <v>0</v>
      </c>
      <c r="U24" s="29">
        <f t="shared" si="5"/>
        <v>0</v>
      </c>
      <c r="V24" s="29">
        <f t="shared" si="5"/>
        <v>0</v>
      </c>
      <c r="W24" s="29">
        <f t="shared" si="5"/>
        <v>0</v>
      </c>
      <c r="X24" s="29">
        <f t="shared" si="5"/>
        <v>0</v>
      </c>
      <c r="Y24" s="29">
        <f t="shared" si="5"/>
        <v>24</v>
      </c>
      <c r="Z24" s="29">
        <f t="shared" si="5"/>
        <v>15</v>
      </c>
      <c r="AA24" s="29">
        <f t="shared" si="5"/>
        <v>9</v>
      </c>
      <c r="AB24" s="29">
        <f t="shared" si="5"/>
        <v>4</v>
      </c>
      <c r="AC24" s="29">
        <f t="shared" si="5"/>
        <v>3</v>
      </c>
      <c r="AD24" s="29">
        <f t="shared" si="5"/>
        <v>1</v>
      </c>
    </row>
    <row r="25" spans="1:30">
      <c r="A25" s="47"/>
      <c r="B25" s="7" t="s">
        <v>63</v>
      </c>
      <c r="C25" s="18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</row>
    <row r="26" spans="1:30">
      <c r="A26" s="47"/>
      <c r="B26" s="7" t="s">
        <v>50</v>
      </c>
      <c r="C26" s="18"/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</row>
    <row r="27" spans="1:30">
      <c r="A27" s="47"/>
      <c r="B27" s="7" t="s">
        <v>64</v>
      </c>
      <c r="C27" s="18"/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</row>
    <row r="28" spans="1:30">
      <c r="A28" s="47"/>
      <c r="B28" s="7" t="s">
        <v>67</v>
      </c>
      <c r="C28" s="18"/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</row>
    <row r="29" spans="1:30">
      <c r="A29" s="47"/>
      <c r="B29" s="7" t="s">
        <v>48</v>
      </c>
      <c r="C29" s="18"/>
      <c r="D29" s="30">
        <v>0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</row>
    <row r="30" spans="1:30">
      <c r="A30" s="47"/>
      <c r="B30" s="7" t="s">
        <v>33</v>
      </c>
      <c r="C30" s="18"/>
      <c r="D30" s="30">
        <v>5</v>
      </c>
      <c r="E30" s="30">
        <v>2</v>
      </c>
      <c r="F30" s="30">
        <v>3</v>
      </c>
      <c r="G30" s="30">
        <v>0</v>
      </c>
      <c r="H30" s="30">
        <v>0</v>
      </c>
      <c r="I30" s="30">
        <v>0</v>
      </c>
      <c r="J30" s="30">
        <v>5</v>
      </c>
      <c r="K30" s="30">
        <v>2</v>
      </c>
      <c r="L30" s="30">
        <v>3</v>
      </c>
      <c r="M30" s="30">
        <v>0</v>
      </c>
      <c r="N30" s="30">
        <v>0</v>
      </c>
      <c r="O30" s="30">
        <v>0</v>
      </c>
      <c r="P30" s="30">
        <v>5</v>
      </c>
      <c r="Q30" s="30">
        <v>2</v>
      </c>
      <c r="R30" s="30">
        <v>3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24</v>
      </c>
      <c r="Z30" s="30">
        <v>15</v>
      </c>
      <c r="AA30" s="30">
        <v>9</v>
      </c>
      <c r="AB30" s="30">
        <v>4</v>
      </c>
      <c r="AC30" s="30">
        <v>3</v>
      </c>
      <c r="AD30" s="30">
        <v>1</v>
      </c>
    </row>
    <row r="31" spans="1:30">
      <c r="A31" s="47"/>
      <c r="B31" s="7" t="s">
        <v>31</v>
      </c>
      <c r="C31" s="18"/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30">
        <v>0</v>
      </c>
      <c r="AA31" s="30">
        <v>0</v>
      </c>
      <c r="AB31" s="30">
        <v>0</v>
      </c>
      <c r="AC31" s="30">
        <v>0</v>
      </c>
      <c r="AD31" s="30">
        <v>0</v>
      </c>
    </row>
    <row r="32" spans="1:30">
      <c r="A32" s="47"/>
      <c r="B32" s="7" t="s">
        <v>68</v>
      </c>
      <c r="C32" s="18"/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</v>
      </c>
      <c r="AA32" s="30">
        <v>0</v>
      </c>
      <c r="AB32" s="30">
        <v>0</v>
      </c>
      <c r="AC32" s="30">
        <v>0</v>
      </c>
      <c r="AD32" s="30">
        <v>0</v>
      </c>
    </row>
    <row r="33" spans="1:30">
      <c r="A33" s="47"/>
      <c r="B33" s="7" t="s">
        <v>19</v>
      </c>
      <c r="C33" s="18"/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</row>
    <row r="34" spans="1:30">
      <c r="A34" s="47"/>
      <c r="B34" s="7" t="s">
        <v>70</v>
      </c>
      <c r="C34" s="18"/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v>0</v>
      </c>
      <c r="AC34" s="30">
        <v>0</v>
      </c>
      <c r="AD34" s="30">
        <v>0</v>
      </c>
    </row>
    <row r="35" spans="1:30">
      <c r="A35" s="47"/>
      <c r="B35" s="7" t="s">
        <v>71</v>
      </c>
      <c r="C35" s="18"/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</row>
    <row r="36" spans="1:30">
      <c r="A36" s="47"/>
      <c r="B36" s="7" t="s">
        <v>72</v>
      </c>
      <c r="C36" s="18"/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</row>
    <row r="37" spans="1:30">
      <c r="A37" s="47"/>
      <c r="B37" s="7" t="s">
        <v>34</v>
      </c>
      <c r="C37" s="18"/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</row>
    <row r="38" spans="1:30">
      <c r="A38" s="47"/>
      <c r="B38" s="7" t="s">
        <v>42</v>
      </c>
      <c r="C38" s="18"/>
      <c r="D38" s="30">
        <v>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</row>
    <row r="39" spans="1:30">
      <c r="A39" s="47"/>
      <c r="B39" s="47"/>
      <c r="C39" s="49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</row>
    <row r="40" spans="1:30" ht="13.5" customHeight="1">
      <c r="A40" s="8" t="s">
        <v>23</v>
      </c>
      <c r="B40" s="8"/>
      <c r="C40" s="19"/>
      <c r="D40" s="29">
        <f t="shared" ref="D40:AD40" si="6">D41+D58</f>
        <v>1115</v>
      </c>
      <c r="E40" s="29">
        <f t="shared" si="6"/>
        <v>577</v>
      </c>
      <c r="F40" s="29">
        <f t="shared" si="6"/>
        <v>538</v>
      </c>
      <c r="G40" s="29">
        <f t="shared" si="6"/>
        <v>20</v>
      </c>
      <c r="H40" s="29">
        <f t="shared" si="6"/>
        <v>14</v>
      </c>
      <c r="I40" s="29">
        <f t="shared" si="6"/>
        <v>6</v>
      </c>
      <c r="J40" s="29">
        <f t="shared" si="6"/>
        <v>1058</v>
      </c>
      <c r="K40" s="29">
        <f t="shared" si="6"/>
        <v>526</v>
      </c>
      <c r="L40" s="29">
        <f t="shared" si="6"/>
        <v>532</v>
      </c>
      <c r="M40" s="29">
        <f t="shared" si="6"/>
        <v>0</v>
      </c>
      <c r="N40" s="29">
        <f t="shared" si="6"/>
        <v>0</v>
      </c>
      <c r="O40" s="29">
        <f t="shared" si="6"/>
        <v>0</v>
      </c>
      <c r="P40" s="29">
        <f t="shared" si="6"/>
        <v>0</v>
      </c>
      <c r="Q40" s="29">
        <f t="shared" si="6"/>
        <v>0</v>
      </c>
      <c r="R40" s="29">
        <f t="shared" si="6"/>
        <v>0</v>
      </c>
      <c r="S40" s="29">
        <f t="shared" si="6"/>
        <v>1058</v>
      </c>
      <c r="T40" s="29">
        <f t="shared" si="6"/>
        <v>526</v>
      </c>
      <c r="U40" s="29">
        <f t="shared" si="6"/>
        <v>532</v>
      </c>
      <c r="V40" s="29">
        <f t="shared" si="6"/>
        <v>37</v>
      </c>
      <c r="W40" s="29">
        <f t="shared" si="6"/>
        <v>37</v>
      </c>
      <c r="X40" s="29">
        <f t="shared" si="6"/>
        <v>0</v>
      </c>
      <c r="Y40" s="29">
        <f t="shared" si="6"/>
        <v>3660</v>
      </c>
      <c r="Z40" s="29">
        <f t="shared" si="6"/>
        <v>2184</v>
      </c>
      <c r="AA40" s="29">
        <f t="shared" si="6"/>
        <v>1476</v>
      </c>
      <c r="AB40" s="29">
        <f t="shared" si="6"/>
        <v>477</v>
      </c>
      <c r="AC40" s="29">
        <f t="shared" si="6"/>
        <v>217</v>
      </c>
      <c r="AD40" s="29">
        <f t="shared" si="6"/>
        <v>260</v>
      </c>
    </row>
    <row r="41" spans="1:30" ht="13.5" customHeight="1">
      <c r="A41" s="7"/>
      <c r="B41" s="6" t="s">
        <v>14</v>
      </c>
      <c r="C41" s="17"/>
      <c r="D41" s="29">
        <f t="shared" ref="D41:AD41" si="7">SUM(D43:D57)</f>
        <v>1110</v>
      </c>
      <c r="E41" s="29">
        <f t="shared" si="7"/>
        <v>577</v>
      </c>
      <c r="F41" s="29">
        <f t="shared" si="7"/>
        <v>533</v>
      </c>
      <c r="G41" s="29">
        <f t="shared" si="7"/>
        <v>20</v>
      </c>
      <c r="H41" s="29">
        <f t="shared" si="7"/>
        <v>14</v>
      </c>
      <c r="I41" s="29">
        <f t="shared" si="7"/>
        <v>6</v>
      </c>
      <c r="J41" s="29">
        <f t="shared" si="7"/>
        <v>1053</v>
      </c>
      <c r="K41" s="29">
        <f t="shared" si="7"/>
        <v>526</v>
      </c>
      <c r="L41" s="29">
        <f t="shared" si="7"/>
        <v>527</v>
      </c>
      <c r="M41" s="29">
        <f t="shared" si="7"/>
        <v>0</v>
      </c>
      <c r="N41" s="29">
        <f t="shared" si="7"/>
        <v>0</v>
      </c>
      <c r="O41" s="29">
        <f t="shared" si="7"/>
        <v>0</v>
      </c>
      <c r="P41" s="29">
        <f t="shared" si="7"/>
        <v>0</v>
      </c>
      <c r="Q41" s="29">
        <f t="shared" si="7"/>
        <v>0</v>
      </c>
      <c r="R41" s="29">
        <f t="shared" si="7"/>
        <v>0</v>
      </c>
      <c r="S41" s="29">
        <f t="shared" si="7"/>
        <v>1053</v>
      </c>
      <c r="T41" s="29">
        <f t="shared" si="7"/>
        <v>526</v>
      </c>
      <c r="U41" s="29">
        <f t="shared" si="7"/>
        <v>527</v>
      </c>
      <c r="V41" s="29">
        <f t="shared" si="7"/>
        <v>37</v>
      </c>
      <c r="W41" s="29">
        <f t="shared" si="7"/>
        <v>37</v>
      </c>
      <c r="X41" s="29">
        <f t="shared" si="7"/>
        <v>0</v>
      </c>
      <c r="Y41" s="29">
        <f t="shared" si="7"/>
        <v>3540</v>
      </c>
      <c r="Z41" s="29">
        <f t="shared" si="7"/>
        <v>2096</v>
      </c>
      <c r="AA41" s="29">
        <f t="shared" si="7"/>
        <v>1444</v>
      </c>
      <c r="AB41" s="29">
        <f t="shared" si="7"/>
        <v>477</v>
      </c>
      <c r="AC41" s="29">
        <f t="shared" si="7"/>
        <v>217</v>
      </c>
      <c r="AD41" s="29">
        <f t="shared" si="7"/>
        <v>260</v>
      </c>
    </row>
    <row r="42" spans="1:30">
      <c r="A42" s="7"/>
      <c r="B42" s="7" t="s">
        <v>27</v>
      </c>
      <c r="C42" s="18"/>
      <c r="D42" s="29">
        <f t="shared" ref="D42:AD42" si="8">SUM(D43:D52)</f>
        <v>1017</v>
      </c>
      <c r="E42" s="29">
        <f t="shared" si="8"/>
        <v>510</v>
      </c>
      <c r="F42" s="29">
        <f t="shared" si="8"/>
        <v>507</v>
      </c>
      <c r="G42" s="29">
        <f t="shared" si="8"/>
        <v>20</v>
      </c>
      <c r="H42" s="29">
        <f t="shared" si="8"/>
        <v>14</v>
      </c>
      <c r="I42" s="29">
        <f t="shared" si="8"/>
        <v>6</v>
      </c>
      <c r="J42" s="29">
        <f t="shared" si="8"/>
        <v>960</v>
      </c>
      <c r="K42" s="29">
        <f t="shared" si="8"/>
        <v>459</v>
      </c>
      <c r="L42" s="29">
        <f t="shared" si="8"/>
        <v>501</v>
      </c>
      <c r="M42" s="29">
        <f t="shared" si="8"/>
        <v>0</v>
      </c>
      <c r="N42" s="29">
        <f t="shared" si="8"/>
        <v>0</v>
      </c>
      <c r="O42" s="29">
        <f t="shared" si="8"/>
        <v>0</v>
      </c>
      <c r="P42" s="29">
        <f t="shared" si="8"/>
        <v>0</v>
      </c>
      <c r="Q42" s="29">
        <f t="shared" si="8"/>
        <v>0</v>
      </c>
      <c r="R42" s="29">
        <f t="shared" si="8"/>
        <v>0</v>
      </c>
      <c r="S42" s="29">
        <f t="shared" si="8"/>
        <v>960</v>
      </c>
      <c r="T42" s="29">
        <f t="shared" si="8"/>
        <v>459</v>
      </c>
      <c r="U42" s="29">
        <f t="shared" si="8"/>
        <v>501</v>
      </c>
      <c r="V42" s="29">
        <f t="shared" si="8"/>
        <v>37</v>
      </c>
      <c r="W42" s="29">
        <f t="shared" si="8"/>
        <v>37</v>
      </c>
      <c r="X42" s="29">
        <f t="shared" si="8"/>
        <v>0</v>
      </c>
      <c r="Y42" s="29">
        <f t="shared" si="8"/>
        <v>3255</v>
      </c>
      <c r="Z42" s="29">
        <f t="shared" si="8"/>
        <v>1888</v>
      </c>
      <c r="AA42" s="29">
        <f t="shared" si="8"/>
        <v>1367</v>
      </c>
      <c r="AB42" s="29">
        <f t="shared" si="8"/>
        <v>416</v>
      </c>
      <c r="AC42" s="29">
        <f t="shared" si="8"/>
        <v>179</v>
      </c>
      <c r="AD42" s="29">
        <f t="shared" si="8"/>
        <v>237</v>
      </c>
    </row>
    <row r="43" spans="1:30">
      <c r="A43" s="7"/>
      <c r="B43" s="7"/>
      <c r="C43" s="18" t="s">
        <v>73</v>
      </c>
      <c r="D43" s="30">
        <v>571</v>
      </c>
      <c r="E43" s="30">
        <v>259</v>
      </c>
      <c r="F43" s="30">
        <v>312</v>
      </c>
      <c r="G43" s="30">
        <v>20</v>
      </c>
      <c r="H43" s="30">
        <v>14</v>
      </c>
      <c r="I43" s="30">
        <v>6</v>
      </c>
      <c r="J43" s="30">
        <v>551</v>
      </c>
      <c r="K43" s="30">
        <v>245</v>
      </c>
      <c r="L43" s="30">
        <v>306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551</v>
      </c>
      <c r="T43" s="30">
        <v>245</v>
      </c>
      <c r="U43" s="30">
        <v>306</v>
      </c>
      <c r="V43" s="30">
        <v>0</v>
      </c>
      <c r="W43" s="30">
        <v>0</v>
      </c>
      <c r="X43" s="30">
        <v>0</v>
      </c>
      <c r="Y43" s="30">
        <v>2121</v>
      </c>
      <c r="Z43" s="30">
        <v>1249</v>
      </c>
      <c r="AA43" s="30">
        <v>872</v>
      </c>
      <c r="AB43" s="30">
        <v>218</v>
      </c>
      <c r="AC43" s="30">
        <v>89</v>
      </c>
      <c r="AD43" s="30">
        <v>129</v>
      </c>
    </row>
    <row r="44" spans="1:30">
      <c r="A44" s="7"/>
      <c r="B44" s="7"/>
      <c r="C44" s="18" t="s">
        <v>59</v>
      </c>
      <c r="D44" s="30">
        <v>145</v>
      </c>
      <c r="E44" s="30">
        <v>98</v>
      </c>
      <c r="F44" s="30">
        <v>47</v>
      </c>
      <c r="G44" s="30">
        <v>0</v>
      </c>
      <c r="H44" s="30">
        <v>0</v>
      </c>
      <c r="I44" s="30">
        <v>0</v>
      </c>
      <c r="J44" s="30">
        <v>108</v>
      </c>
      <c r="K44" s="30">
        <v>61</v>
      </c>
      <c r="L44" s="30">
        <v>47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108</v>
      </c>
      <c r="T44" s="30">
        <v>61</v>
      </c>
      <c r="U44" s="30">
        <v>47</v>
      </c>
      <c r="V44" s="30">
        <v>37</v>
      </c>
      <c r="W44" s="30">
        <v>37</v>
      </c>
      <c r="X44" s="30">
        <v>0</v>
      </c>
      <c r="Y44" s="30">
        <v>170</v>
      </c>
      <c r="Z44" s="30">
        <v>94</v>
      </c>
      <c r="AA44" s="30">
        <v>76</v>
      </c>
      <c r="AB44" s="30">
        <v>66</v>
      </c>
      <c r="AC44" s="30">
        <v>32</v>
      </c>
      <c r="AD44" s="30">
        <v>34</v>
      </c>
    </row>
    <row r="45" spans="1:30">
      <c r="A45" s="7"/>
      <c r="B45" s="7"/>
      <c r="C45" s="18" t="s">
        <v>76</v>
      </c>
      <c r="D45" s="30">
        <v>84</v>
      </c>
      <c r="E45" s="30">
        <v>53</v>
      </c>
      <c r="F45" s="30">
        <v>31</v>
      </c>
      <c r="G45" s="30">
        <v>0</v>
      </c>
      <c r="H45" s="30">
        <v>0</v>
      </c>
      <c r="I45" s="30">
        <v>0</v>
      </c>
      <c r="J45" s="30">
        <v>84</v>
      </c>
      <c r="K45" s="30">
        <v>53</v>
      </c>
      <c r="L45" s="30">
        <v>31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84</v>
      </c>
      <c r="T45" s="30">
        <v>53</v>
      </c>
      <c r="U45" s="30">
        <v>31</v>
      </c>
      <c r="V45" s="30">
        <v>0</v>
      </c>
      <c r="W45" s="30">
        <v>0</v>
      </c>
      <c r="X45" s="30">
        <v>0</v>
      </c>
      <c r="Y45" s="30">
        <v>145</v>
      </c>
      <c r="Z45" s="30">
        <v>91</v>
      </c>
      <c r="AA45" s="30">
        <v>54</v>
      </c>
      <c r="AB45" s="30">
        <v>24</v>
      </c>
      <c r="AC45" s="30">
        <v>10</v>
      </c>
      <c r="AD45" s="30">
        <v>14</v>
      </c>
    </row>
    <row r="46" spans="1:30">
      <c r="A46" s="7"/>
      <c r="B46" s="7"/>
      <c r="C46" s="18" t="s">
        <v>77</v>
      </c>
      <c r="D46" s="30">
        <v>47</v>
      </c>
      <c r="E46" s="30">
        <v>39</v>
      </c>
      <c r="F46" s="30">
        <v>8</v>
      </c>
      <c r="G46" s="30">
        <v>0</v>
      </c>
      <c r="H46" s="30">
        <v>0</v>
      </c>
      <c r="I46" s="30">
        <v>0</v>
      </c>
      <c r="J46" s="30">
        <v>47</v>
      </c>
      <c r="K46" s="30">
        <v>39</v>
      </c>
      <c r="L46" s="30">
        <v>8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47</v>
      </c>
      <c r="T46" s="30">
        <v>39</v>
      </c>
      <c r="U46" s="30">
        <v>8</v>
      </c>
      <c r="V46" s="30">
        <v>0</v>
      </c>
      <c r="W46" s="30">
        <v>0</v>
      </c>
      <c r="X46" s="30">
        <v>0</v>
      </c>
      <c r="Y46" s="30">
        <v>24</v>
      </c>
      <c r="Z46" s="30">
        <v>13</v>
      </c>
      <c r="AA46" s="30">
        <v>11</v>
      </c>
      <c r="AB46" s="30">
        <v>25</v>
      </c>
      <c r="AC46" s="30">
        <v>16</v>
      </c>
      <c r="AD46" s="30">
        <v>9</v>
      </c>
    </row>
    <row r="47" spans="1:30">
      <c r="A47" s="7"/>
      <c r="B47" s="7"/>
      <c r="C47" s="18" t="s">
        <v>78</v>
      </c>
      <c r="D47" s="30">
        <v>61</v>
      </c>
      <c r="E47" s="30">
        <v>38</v>
      </c>
      <c r="F47" s="30">
        <v>23</v>
      </c>
      <c r="G47" s="30">
        <v>0</v>
      </c>
      <c r="H47" s="30">
        <v>0</v>
      </c>
      <c r="I47" s="30">
        <v>0</v>
      </c>
      <c r="J47" s="30">
        <v>61</v>
      </c>
      <c r="K47" s="30">
        <v>38</v>
      </c>
      <c r="L47" s="30">
        <v>23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61</v>
      </c>
      <c r="T47" s="30">
        <v>38</v>
      </c>
      <c r="U47" s="30">
        <v>23</v>
      </c>
      <c r="V47" s="30">
        <v>0</v>
      </c>
      <c r="W47" s="30">
        <v>0</v>
      </c>
      <c r="X47" s="30">
        <v>0</v>
      </c>
      <c r="Y47" s="30">
        <v>189</v>
      </c>
      <c r="Z47" s="30">
        <v>127</v>
      </c>
      <c r="AA47" s="30">
        <v>62</v>
      </c>
      <c r="AB47" s="30">
        <v>29</v>
      </c>
      <c r="AC47" s="30">
        <v>16</v>
      </c>
      <c r="AD47" s="30">
        <v>13</v>
      </c>
    </row>
    <row r="48" spans="1:30">
      <c r="A48" s="7"/>
      <c r="B48" s="7"/>
      <c r="C48" s="18" t="s">
        <v>58</v>
      </c>
      <c r="D48" s="30">
        <v>38</v>
      </c>
      <c r="E48" s="30">
        <v>7</v>
      </c>
      <c r="F48" s="30">
        <v>31</v>
      </c>
      <c r="G48" s="30">
        <v>0</v>
      </c>
      <c r="H48" s="30">
        <v>0</v>
      </c>
      <c r="I48" s="30">
        <v>0</v>
      </c>
      <c r="J48" s="30">
        <v>38</v>
      </c>
      <c r="K48" s="30">
        <v>7</v>
      </c>
      <c r="L48" s="30">
        <v>31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38</v>
      </c>
      <c r="T48" s="30">
        <v>7</v>
      </c>
      <c r="U48" s="30">
        <v>31</v>
      </c>
      <c r="V48" s="30">
        <v>0</v>
      </c>
      <c r="W48" s="30">
        <v>0</v>
      </c>
      <c r="X48" s="30">
        <v>0</v>
      </c>
      <c r="Y48" s="30">
        <v>258</v>
      </c>
      <c r="Z48" s="30">
        <v>96</v>
      </c>
      <c r="AA48" s="30">
        <v>162</v>
      </c>
      <c r="AB48" s="30">
        <v>17</v>
      </c>
      <c r="AC48" s="30">
        <v>8</v>
      </c>
      <c r="AD48" s="30">
        <v>9</v>
      </c>
    </row>
    <row r="49" spans="1:30">
      <c r="A49" s="7"/>
      <c r="B49" s="7"/>
      <c r="C49" s="18" t="s">
        <v>45</v>
      </c>
      <c r="D49" s="30">
        <v>34</v>
      </c>
      <c r="E49" s="30">
        <v>10</v>
      </c>
      <c r="F49" s="30">
        <v>24</v>
      </c>
      <c r="G49" s="30">
        <v>0</v>
      </c>
      <c r="H49" s="30">
        <v>0</v>
      </c>
      <c r="I49" s="30">
        <v>0</v>
      </c>
      <c r="J49" s="30">
        <v>34</v>
      </c>
      <c r="K49" s="30">
        <v>10</v>
      </c>
      <c r="L49" s="30">
        <v>24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>
        <v>0</v>
      </c>
      <c r="S49" s="30">
        <v>34</v>
      </c>
      <c r="T49" s="30">
        <v>10</v>
      </c>
      <c r="U49" s="30">
        <v>24</v>
      </c>
      <c r="V49" s="30">
        <v>0</v>
      </c>
      <c r="W49" s="30">
        <v>0</v>
      </c>
      <c r="X49" s="30">
        <v>0</v>
      </c>
      <c r="Y49" s="30">
        <v>153</v>
      </c>
      <c r="Z49" s="30">
        <v>89</v>
      </c>
      <c r="AA49" s="30">
        <v>64</v>
      </c>
      <c r="AB49" s="30">
        <v>23</v>
      </c>
      <c r="AC49" s="30">
        <v>3</v>
      </c>
      <c r="AD49" s="30">
        <v>20</v>
      </c>
    </row>
    <row r="50" spans="1:30">
      <c r="A50" s="7"/>
      <c r="B50" s="7"/>
      <c r="C50" s="18" t="s">
        <v>0</v>
      </c>
      <c r="D50" s="30">
        <v>37</v>
      </c>
      <c r="E50" s="30">
        <v>6</v>
      </c>
      <c r="F50" s="30">
        <v>31</v>
      </c>
      <c r="G50" s="30">
        <v>0</v>
      </c>
      <c r="H50" s="30">
        <v>0</v>
      </c>
      <c r="I50" s="30">
        <v>0</v>
      </c>
      <c r="J50" s="30">
        <v>37</v>
      </c>
      <c r="K50" s="30">
        <v>6</v>
      </c>
      <c r="L50" s="30">
        <v>31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37</v>
      </c>
      <c r="T50" s="30">
        <v>6</v>
      </c>
      <c r="U50" s="30">
        <v>31</v>
      </c>
      <c r="V50" s="30">
        <v>0</v>
      </c>
      <c r="W50" s="30">
        <v>0</v>
      </c>
      <c r="X50" s="30">
        <v>0</v>
      </c>
      <c r="Y50" s="30">
        <v>195</v>
      </c>
      <c r="Z50" s="30">
        <v>129</v>
      </c>
      <c r="AA50" s="30">
        <v>66</v>
      </c>
      <c r="AB50" s="30">
        <v>14</v>
      </c>
      <c r="AC50" s="30">
        <v>5</v>
      </c>
      <c r="AD50" s="30">
        <v>9</v>
      </c>
    </row>
    <row r="51" spans="1:30">
      <c r="A51" s="7"/>
      <c r="B51" s="7"/>
      <c r="C51" s="18" t="s">
        <v>79</v>
      </c>
      <c r="D51" s="30">
        <v>0</v>
      </c>
      <c r="E51" s="30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30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0">
        <v>0</v>
      </c>
    </row>
    <row r="52" spans="1:30">
      <c r="A52" s="7"/>
      <c r="B52" s="7"/>
      <c r="C52" s="18" t="s">
        <v>20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30">
        <v>0</v>
      </c>
      <c r="AA52" s="30">
        <v>0</v>
      </c>
      <c r="AB52" s="30">
        <v>0</v>
      </c>
      <c r="AC52" s="30">
        <v>0</v>
      </c>
      <c r="AD52" s="30">
        <v>0</v>
      </c>
    </row>
    <row r="53" spans="1:30">
      <c r="A53" s="7"/>
      <c r="B53" s="7" t="s">
        <v>80</v>
      </c>
      <c r="C53" s="18"/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</v>
      </c>
      <c r="AA53" s="30">
        <v>0</v>
      </c>
      <c r="AB53" s="30">
        <v>0</v>
      </c>
      <c r="AC53" s="30">
        <v>0</v>
      </c>
      <c r="AD53" s="30">
        <v>0</v>
      </c>
    </row>
    <row r="54" spans="1:30">
      <c r="A54" s="7"/>
      <c r="B54" s="7" t="s">
        <v>81</v>
      </c>
      <c r="C54" s="18"/>
      <c r="D54" s="30">
        <v>41</v>
      </c>
      <c r="E54" s="30">
        <v>32</v>
      </c>
      <c r="F54" s="30">
        <v>9</v>
      </c>
      <c r="G54" s="30">
        <v>0</v>
      </c>
      <c r="H54" s="30">
        <v>0</v>
      </c>
      <c r="I54" s="30">
        <v>0</v>
      </c>
      <c r="J54" s="30">
        <v>41</v>
      </c>
      <c r="K54" s="30">
        <v>32</v>
      </c>
      <c r="L54" s="30">
        <v>9</v>
      </c>
      <c r="M54" s="30">
        <v>0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41</v>
      </c>
      <c r="T54" s="30">
        <v>32</v>
      </c>
      <c r="U54" s="30">
        <v>9</v>
      </c>
      <c r="V54" s="30">
        <v>0</v>
      </c>
      <c r="W54" s="30">
        <v>0</v>
      </c>
      <c r="X54" s="30">
        <v>0</v>
      </c>
      <c r="Y54" s="30">
        <v>3</v>
      </c>
      <c r="Z54" s="30">
        <v>2</v>
      </c>
      <c r="AA54" s="30">
        <v>1</v>
      </c>
      <c r="AB54" s="30">
        <v>36</v>
      </c>
      <c r="AC54" s="30">
        <v>22</v>
      </c>
      <c r="AD54" s="30">
        <v>14</v>
      </c>
    </row>
    <row r="55" spans="1:30">
      <c r="A55" s="7"/>
      <c r="B55" s="7" t="s">
        <v>83</v>
      </c>
      <c r="C55" s="18"/>
      <c r="D55" s="30">
        <v>47</v>
      </c>
      <c r="E55" s="30">
        <v>31</v>
      </c>
      <c r="F55" s="30">
        <v>16</v>
      </c>
      <c r="G55" s="30">
        <v>0</v>
      </c>
      <c r="H55" s="30">
        <v>0</v>
      </c>
      <c r="I55" s="30">
        <v>0</v>
      </c>
      <c r="J55" s="30">
        <v>47</v>
      </c>
      <c r="K55" s="30">
        <v>31</v>
      </c>
      <c r="L55" s="30">
        <v>16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47</v>
      </c>
      <c r="T55" s="30">
        <v>31</v>
      </c>
      <c r="U55" s="30">
        <v>16</v>
      </c>
      <c r="V55" s="30">
        <v>0</v>
      </c>
      <c r="W55" s="30">
        <v>0</v>
      </c>
      <c r="X55" s="30">
        <v>0</v>
      </c>
      <c r="Y55" s="30">
        <v>274</v>
      </c>
      <c r="Z55" s="30">
        <v>198</v>
      </c>
      <c r="AA55" s="30">
        <v>76</v>
      </c>
      <c r="AB55" s="30">
        <v>22</v>
      </c>
      <c r="AC55" s="30">
        <v>15</v>
      </c>
      <c r="AD55" s="30">
        <v>7</v>
      </c>
    </row>
    <row r="56" spans="1:30">
      <c r="A56" s="7"/>
      <c r="B56" s="7" t="s">
        <v>84</v>
      </c>
      <c r="C56" s="18"/>
      <c r="D56" s="30">
        <v>5</v>
      </c>
      <c r="E56" s="30">
        <v>4</v>
      </c>
      <c r="F56" s="30">
        <v>1</v>
      </c>
      <c r="G56" s="30">
        <v>0</v>
      </c>
      <c r="H56" s="30">
        <v>0</v>
      </c>
      <c r="I56" s="30">
        <v>0</v>
      </c>
      <c r="J56" s="30">
        <v>5</v>
      </c>
      <c r="K56" s="30">
        <v>4</v>
      </c>
      <c r="L56" s="30">
        <v>1</v>
      </c>
      <c r="M56" s="30">
        <v>0</v>
      </c>
      <c r="N56" s="30">
        <v>0</v>
      </c>
      <c r="O56" s="30">
        <v>0</v>
      </c>
      <c r="P56" s="30">
        <v>0</v>
      </c>
      <c r="Q56" s="30">
        <v>0</v>
      </c>
      <c r="R56" s="30">
        <v>0</v>
      </c>
      <c r="S56" s="30">
        <v>5</v>
      </c>
      <c r="T56" s="30">
        <v>4</v>
      </c>
      <c r="U56" s="30">
        <v>1</v>
      </c>
      <c r="V56" s="30">
        <v>0</v>
      </c>
      <c r="W56" s="30">
        <v>0</v>
      </c>
      <c r="X56" s="30">
        <v>0</v>
      </c>
      <c r="Y56" s="30">
        <v>8</v>
      </c>
      <c r="Z56" s="30">
        <v>8</v>
      </c>
      <c r="AA56" s="30">
        <v>0</v>
      </c>
      <c r="AB56" s="30">
        <v>3</v>
      </c>
      <c r="AC56" s="30">
        <v>1</v>
      </c>
      <c r="AD56" s="30">
        <v>2</v>
      </c>
    </row>
    <row r="57" spans="1:30">
      <c r="A57" s="7"/>
      <c r="B57" s="7" t="s">
        <v>85</v>
      </c>
      <c r="C57" s="18"/>
      <c r="D57" s="30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0">
        <v>0</v>
      </c>
    </row>
    <row r="58" spans="1:30" ht="14.25" customHeight="1">
      <c r="A58" s="7"/>
      <c r="B58" s="6" t="s">
        <v>13</v>
      </c>
      <c r="C58" s="17"/>
      <c r="D58" s="29">
        <f t="shared" ref="D58:AD58" si="9">SUM(D59:D60)</f>
        <v>5</v>
      </c>
      <c r="E58" s="29">
        <f t="shared" si="9"/>
        <v>0</v>
      </c>
      <c r="F58" s="29">
        <f t="shared" si="9"/>
        <v>5</v>
      </c>
      <c r="G58" s="29">
        <f t="shared" si="9"/>
        <v>0</v>
      </c>
      <c r="H58" s="29">
        <f t="shared" si="9"/>
        <v>0</v>
      </c>
      <c r="I58" s="29">
        <f t="shared" si="9"/>
        <v>0</v>
      </c>
      <c r="J58" s="29">
        <f t="shared" si="9"/>
        <v>5</v>
      </c>
      <c r="K58" s="29">
        <f t="shared" si="9"/>
        <v>0</v>
      </c>
      <c r="L58" s="29">
        <f t="shared" si="9"/>
        <v>5</v>
      </c>
      <c r="M58" s="29">
        <f t="shared" si="9"/>
        <v>0</v>
      </c>
      <c r="N58" s="29">
        <f t="shared" si="9"/>
        <v>0</v>
      </c>
      <c r="O58" s="29">
        <f t="shared" si="9"/>
        <v>0</v>
      </c>
      <c r="P58" s="29">
        <f t="shared" si="9"/>
        <v>0</v>
      </c>
      <c r="Q58" s="29">
        <f t="shared" si="9"/>
        <v>0</v>
      </c>
      <c r="R58" s="29">
        <f t="shared" si="9"/>
        <v>0</v>
      </c>
      <c r="S58" s="29">
        <f t="shared" si="9"/>
        <v>5</v>
      </c>
      <c r="T58" s="29">
        <f t="shared" si="9"/>
        <v>0</v>
      </c>
      <c r="U58" s="29">
        <f t="shared" si="9"/>
        <v>5</v>
      </c>
      <c r="V58" s="29">
        <f t="shared" si="9"/>
        <v>0</v>
      </c>
      <c r="W58" s="29">
        <f t="shared" si="9"/>
        <v>0</v>
      </c>
      <c r="X58" s="29">
        <f t="shared" si="9"/>
        <v>0</v>
      </c>
      <c r="Y58" s="29">
        <f t="shared" si="9"/>
        <v>120</v>
      </c>
      <c r="Z58" s="29">
        <f t="shared" si="9"/>
        <v>88</v>
      </c>
      <c r="AA58" s="29">
        <f t="shared" si="9"/>
        <v>32</v>
      </c>
      <c r="AB58" s="29">
        <f t="shared" si="9"/>
        <v>0</v>
      </c>
      <c r="AC58" s="29">
        <f t="shared" si="9"/>
        <v>0</v>
      </c>
      <c r="AD58" s="29">
        <f t="shared" si="9"/>
        <v>0</v>
      </c>
    </row>
    <row r="59" spans="1:30">
      <c r="A59" s="7"/>
      <c r="B59" s="7" t="s">
        <v>86</v>
      </c>
      <c r="C59" s="18"/>
      <c r="D59" s="30">
        <v>5</v>
      </c>
      <c r="E59" s="30">
        <v>0</v>
      </c>
      <c r="F59" s="30">
        <v>5</v>
      </c>
      <c r="G59" s="30">
        <v>0</v>
      </c>
      <c r="H59" s="30">
        <v>0</v>
      </c>
      <c r="I59" s="30">
        <v>0</v>
      </c>
      <c r="J59" s="30">
        <v>5</v>
      </c>
      <c r="K59" s="30">
        <v>0</v>
      </c>
      <c r="L59" s="30">
        <v>5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5</v>
      </c>
      <c r="T59" s="30">
        <v>0</v>
      </c>
      <c r="U59" s="30">
        <v>5</v>
      </c>
      <c r="V59" s="30">
        <v>0</v>
      </c>
      <c r="W59" s="30">
        <v>0</v>
      </c>
      <c r="X59" s="30">
        <v>0</v>
      </c>
      <c r="Y59" s="30">
        <v>120</v>
      </c>
      <c r="Z59" s="30">
        <v>88</v>
      </c>
      <c r="AA59" s="30">
        <v>32</v>
      </c>
      <c r="AB59" s="30">
        <v>0</v>
      </c>
      <c r="AC59" s="30">
        <v>0</v>
      </c>
      <c r="AD59" s="30"/>
    </row>
    <row r="60" spans="1:30">
      <c r="A60" s="7"/>
      <c r="B60" s="7" t="s">
        <v>87</v>
      </c>
      <c r="C60" s="18"/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</row>
    <row r="61" spans="1:30">
      <c r="A61" s="47"/>
      <c r="B61" s="47"/>
      <c r="C61" s="49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</row>
    <row r="62" spans="1:30" ht="13.5" customHeight="1">
      <c r="A62" s="8" t="s">
        <v>29</v>
      </c>
      <c r="B62" s="8"/>
      <c r="C62" s="19"/>
      <c r="D62" s="29">
        <f t="shared" ref="D62:AD62" si="10">SUM(D63:D64)</f>
        <v>22</v>
      </c>
      <c r="E62" s="29">
        <f t="shared" si="10"/>
        <v>3</v>
      </c>
      <c r="F62" s="29">
        <f t="shared" si="10"/>
        <v>19</v>
      </c>
      <c r="G62" s="29">
        <f t="shared" si="10"/>
        <v>0</v>
      </c>
      <c r="H62" s="29">
        <f t="shared" si="10"/>
        <v>0</v>
      </c>
      <c r="I62" s="29">
        <f t="shared" si="10"/>
        <v>0</v>
      </c>
      <c r="J62" s="29">
        <f t="shared" si="10"/>
        <v>22</v>
      </c>
      <c r="K62" s="29">
        <f t="shared" si="10"/>
        <v>3</v>
      </c>
      <c r="L62" s="29">
        <f t="shared" si="10"/>
        <v>19</v>
      </c>
      <c r="M62" s="29">
        <f t="shared" si="10"/>
        <v>0</v>
      </c>
      <c r="N62" s="29">
        <f t="shared" si="10"/>
        <v>0</v>
      </c>
      <c r="O62" s="29">
        <f t="shared" si="10"/>
        <v>0</v>
      </c>
      <c r="P62" s="29">
        <f t="shared" si="10"/>
        <v>9</v>
      </c>
      <c r="Q62" s="29">
        <f t="shared" si="10"/>
        <v>0</v>
      </c>
      <c r="R62" s="29">
        <f t="shared" si="10"/>
        <v>9</v>
      </c>
      <c r="S62" s="29">
        <f t="shared" si="10"/>
        <v>13</v>
      </c>
      <c r="T62" s="29">
        <f t="shared" si="10"/>
        <v>3</v>
      </c>
      <c r="U62" s="29">
        <f t="shared" si="10"/>
        <v>10</v>
      </c>
      <c r="V62" s="29">
        <f t="shared" si="10"/>
        <v>0</v>
      </c>
      <c r="W62" s="29">
        <f t="shared" si="10"/>
        <v>0</v>
      </c>
      <c r="X62" s="29">
        <f t="shared" si="10"/>
        <v>0</v>
      </c>
      <c r="Y62" s="29">
        <f t="shared" si="10"/>
        <v>166</v>
      </c>
      <c r="Z62" s="29">
        <f t="shared" si="10"/>
        <v>102</v>
      </c>
      <c r="AA62" s="29">
        <f t="shared" si="10"/>
        <v>64</v>
      </c>
      <c r="AB62" s="29">
        <f t="shared" si="10"/>
        <v>5</v>
      </c>
      <c r="AC62" s="29">
        <f t="shared" si="10"/>
        <v>1</v>
      </c>
      <c r="AD62" s="29">
        <f t="shared" si="10"/>
        <v>4</v>
      </c>
    </row>
    <row r="63" spans="1:30" ht="13.5" customHeight="1">
      <c r="A63" s="47"/>
      <c r="B63" s="7" t="s">
        <v>89</v>
      </c>
      <c r="C63" s="18"/>
      <c r="D63" s="30">
        <v>22</v>
      </c>
      <c r="E63" s="30">
        <v>3</v>
      </c>
      <c r="F63" s="30">
        <v>19</v>
      </c>
      <c r="G63" s="30">
        <v>0</v>
      </c>
      <c r="H63" s="30">
        <v>0</v>
      </c>
      <c r="I63" s="30">
        <v>0</v>
      </c>
      <c r="J63" s="30">
        <v>22</v>
      </c>
      <c r="K63" s="30">
        <v>3</v>
      </c>
      <c r="L63" s="30">
        <v>19</v>
      </c>
      <c r="M63" s="30">
        <v>0</v>
      </c>
      <c r="N63" s="30">
        <v>0</v>
      </c>
      <c r="O63" s="30">
        <v>0</v>
      </c>
      <c r="P63" s="30">
        <v>9</v>
      </c>
      <c r="Q63" s="30">
        <v>0</v>
      </c>
      <c r="R63" s="30">
        <v>9</v>
      </c>
      <c r="S63" s="30">
        <v>13</v>
      </c>
      <c r="T63" s="30">
        <v>3</v>
      </c>
      <c r="U63" s="30">
        <v>10</v>
      </c>
      <c r="V63" s="30">
        <v>0</v>
      </c>
      <c r="W63" s="30">
        <v>0</v>
      </c>
      <c r="X63" s="30">
        <v>0</v>
      </c>
      <c r="Y63" s="30">
        <v>166</v>
      </c>
      <c r="Z63" s="30">
        <v>102</v>
      </c>
      <c r="AA63" s="30">
        <v>64</v>
      </c>
      <c r="AB63" s="30">
        <v>5</v>
      </c>
      <c r="AC63" s="30">
        <v>1</v>
      </c>
      <c r="AD63" s="30">
        <v>4</v>
      </c>
    </row>
    <row r="64" spans="1:30" ht="13.5" customHeight="1">
      <c r="A64" s="47"/>
      <c r="B64" s="6" t="s">
        <v>13</v>
      </c>
      <c r="C64" s="17"/>
      <c r="D64" s="29">
        <f t="shared" ref="D64:AD64" si="11">SUM(D65:D83)</f>
        <v>0</v>
      </c>
      <c r="E64" s="29">
        <f t="shared" si="11"/>
        <v>0</v>
      </c>
      <c r="F64" s="29">
        <f t="shared" si="11"/>
        <v>0</v>
      </c>
      <c r="G64" s="29">
        <f t="shared" si="11"/>
        <v>0</v>
      </c>
      <c r="H64" s="29">
        <f t="shared" si="11"/>
        <v>0</v>
      </c>
      <c r="I64" s="29">
        <f t="shared" si="11"/>
        <v>0</v>
      </c>
      <c r="J64" s="29">
        <f t="shared" si="11"/>
        <v>0</v>
      </c>
      <c r="K64" s="29">
        <f t="shared" si="11"/>
        <v>0</v>
      </c>
      <c r="L64" s="29">
        <f t="shared" si="11"/>
        <v>0</v>
      </c>
      <c r="M64" s="29">
        <f t="shared" si="11"/>
        <v>0</v>
      </c>
      <c r="N64" s="29">
        <f t="shared" si="11"/>
        <v>0</v>
      </c>
      <c r="O64" s="29">
        <f t="shared" si="11"/>
        <v>0</v>
      </c>
      <c r="P64" s="29">
        <f t="shared" si="11"/>
        <v>0</v>
      </c>
      <c r="Q64" s="29">
        <f t="shared" si="11"/>
        <v>0</v>
      </c>
      <c r="R64" s="29">
        <f t="shared" si="11"/>
        <v>0</v>
      </c>
      <c r="S64" s="29">
        <f t="shared" si="11"/>
        <v>0</v>
      </c>
      <c r="T64" s="29">
        <f t="shared" si="11"/>
        <v>0</v>
      </c>
      <c r="U64" s="29">
        <f t="shared" si="11"/>
        <v>0</v>
      </c>
      <c r="V64" s="29">
        <f t="shared" si="11"/>
        <v>0</v>
      </c>
      <c r="W64" s="29">
        <f t="shared" si="11"/>
        <v>0</v>
      </c>
      <c r="X64" s="29">
        <f t="shared" si="11"/>
        <v>0</v>
      </c>
      <c r="Y64" s="29">
        <f t="shared" si="11"/>
        <v>0</v>
      </c>
      <c r="Z64" s="29">
        <f t="shared" si="11"/>
        <v>0</v>
      </c>
      <c r="AA64" s="29">
        <f t="shared" si="11"/>
        <v>0</v>
      </c>
      <c r="AB64" s="29">
        <f t="shared" si="11"/>
        <v>0</v>
      </c>
      <c r="AC64" s="29">
        <f t="shared" si="11"/>
        <v>0</v>
      </c>
      <c r="AD64" s="29">
        <f t="shared" si="11"/>
        <v>0</v>
      </c>
    </row>
    <row r="65" spans="1:30">
      <c r="A65" s="47"/>
      <c r="B65" s="7" t="s">
        <v>90</v>
      </c>
      <c r="C65" s="18"/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0">
        <v>0</v>
      </c>
    </row>
    <row r="66" spans="1:30">
      <c r="A66" s="47"/>
      <c r="B66" s="7" t="s">
        <v>92</v>
      </c>
      <c r="C66" s="18"/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</row>
    <row r="67" spans="1:30">
      <c r="A67" s="47"/>
      <c r="B67" s="7" t="s">
        <v>95</v>
      </c>
      <c r="C67" s="18"/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</row>
    <row r="68" spans="1:30">
      <c r="A68" s="47"/>
      <c r="B68" s="7" t="s">
        <v>96</v>
      </c>
      <c r="C68" s="18"/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</row>
    <row r="69" spans="1:30">
      <c r="A69" s="47"/>
      <c r="B69" s="7" t="s">
        <v>97</v>
      </c>
      <c r="C69" s="18"/>
      <c r="D69" s="30">
        <v>0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0">
        <v>0</v>
      </c>
    </row>
    <row r="70" spans="1:30">
      <c r="A70" s="47"/>
      <c r="B70" s="7" t="s">
        <v>98</v>
      </c>
      <c r="C70" s="18"/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30">
        <v>0</v>
      </c>
    </row>
    <row r="71" spans="1:30">
      <c r="A71" s="47"/>
      <c r="B71" s="7" t="s">
        <v>99</v>
      </c>
      <c r="C71" s="18"/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30">
        <v>0</v>
      </c>
      <c r="AA71" s="30">
        <v>0</v>
      </c>
      <c r="AB71" s="30">
        <v>0</v>
      </c>
      <c r="AC71" s="30">
        <v>0</v>
      </c>
      <c r="AD71" s="30">
        <v>0</v>
      </c>
    </row>
    <row r="72" spans="1:30">
      <c r="A72" s="47"/>
      <c r="B72" s="7" t="s">
        <v>100</v>
      </c>
      <c r="C72" s="18"/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30">
        <v>0</v>
      </c>
      <c r="AA72" s="30">
        <v>0</v>
      </c>
      <c r="AB72" s="30">
        <v>0</v>
      </c>
      <c r="AC72" s="30">
        <v>0</v>
      </c>
      <c r="AD72" s="30">
        <v>0</v>
      </c>
    </row>
    <row r="73" spans="1:30">
      <c r="A73" s="47"/>
      <c r="B73" s="7" t="s">
        <v>101</v>
      </c>
      <c r="C73" s="18"/>
      <c r="D73" s="30">
        <v>0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30">
        <v>0</v>
      </c>
      <c r="AA73" s="30">
        <v>0</v>
      </c>
      <c r="AB73" s="30">
        <v>0</v>
      </c>
      <c r="AC73" s="30">
        <v>0</v>
      </c>
      <c r="AD73" s="30">
        <v>0</v>
      </c>
    </row>
    <row r="74" spans="1:30">
      <c r="A74" s="47"/>
      <c r="B74" s="7" t="s">
        <v>103</v>
      </c>
      <c r="C74" s="18"/>
      <c r="D74" s="30">
        <v>0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30">
        <v>0</v>
      </c>
      <c r="AA74" s="30">
        <v>0</v>
      </c>
      <c r="AB74" s="30">
        <v>0</v>
      </c>
      <c r="AC74" s="30">
        <v>0</v>
      </c>
      <c r="AD74" s="30">
        <v>0</v>
      </c>
    </row>
    <row r="75" spans="1:30">
      <c r="A75" s="47"/>
      <c r="B75" s="7" t="s">
        <v>104</v>
      </c>
      <c r="C75" s="18"/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30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30">
        <v>0</v>
      </c>
      <c r="AA75" s="30">
        <v>0</v>
      </c>
      <c r="AB75" s="30">
        <v>0</v>
      </c>
      <c r="AC75" s="30">
        <v>0</v>
      </c>
      <c r="AD75" s="30">
        <v>0</v>
      </c>
    </row>
    <row r="76" spans="1:30" ht="13.5" customHeight="1">
      <c r="A76" s="47"/>
      <c r="B76" s="7" t="s">
        <v>93</v>
      </c>
      <c r="C76" s="18"/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</row>
    <row r="77" spans="1:30">
      <c r="A77" s="47"/>
      <c r="B77" s="7" t="s">
        <v>105</v>
      </c>
      <c r="C77" s="18"/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</row>
    <row r="78" spans="1:30" ht="14.25" customHeight="1">
      <c r="A78" s="47"/>
      <c r="B78" s="7" t="s">
        <v>107</v>
      </c>
      <c r="C78" s="18"/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</row>
    <row r="79" spans="1:30">
      <c r="A79" s="47"/>
      <c r="B79" s="7" t="s">
        <v>108</v>
      </c>
      <c r="C79" s="18"/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30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</row>
    <row r="80" spans="1:30">
      <c r="A80" s="47"/>
      <c r="B80" s="7" t="s">
        <v>109</v>
      </c>
      <c r="C80" s="18"/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30">
        <v>0</v>
      </c>
      <c r="AA80" s="30">
        <v>0</v>
      </c>
      <c r="AB80" s="30">
        <v>0</v>
      </c>
      <c r="AC80" s="30">
        <v>0</v>
      </c>
      <c r="AD80" s="30">
        <v>0</v>
      </c>
    </row>
    <row r="81" spans="1:30">
      <c r="A81" s="47"/>
      <c r="B81" s="7" t="s">
        <v>111</v>
      </c>
      <c r="C81" s="18"/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0">
        <v>0</v>
      </c>
      <c r="AC81" s="30">
        <v>0</v>
      </c>
      <c r="AD81" s="30">
        <v>0</v>
      </c>
    </row>
    <row r="82" spans="1:30">
      <c r="A82" s="47"/>
      <c r="B82" s="7" t="s">
        <v>113</v>
      </c>
      <c r="C82" s="18"/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30">
        <v>0</v>
      </c>
      <c r="AA82" s="30">
        <v>0</v>
      </c>
      <c r="AB82" s="30">
        <v>0</v>
      </c>
      <c r="AC82" s="30">
        <v>0</v>
      </c>
      <c r="AD82" s="30">
        <v>0</v>
      </c>
    </row>
    <row r="83" spans="1:30">
      <c r="A83" s="47"/>
      <c r="B83" s="7" t="s">
        <v>114</v>
      </c>
      <c r="C83" s="18"/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30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30">
        <v>0</v>
      </c>
      <c r="AA83" s="30">
        <v>0</v>
      </c>
      <c r="AB83" s="30">
        <v>0</v>
      </c>
      <c r="AC83" s="30">
        <v>0</v>
      </c>
      <c r="AD83" s="30">
        <v>0</v>
      </c>
    </row>
    <row r="84" spans="1:30">
      <c r="A84" s="47"/>
      <c r="B84" s="47"/>
      <c r="C84" s="49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</row>
    <row r="85" spans="1:30" ht="13.5" customHeight="1">
      <c r="A85" s="8" t="s">
        <v>6</v>
      </c>
      <c r="B85" s="8"/>
      <c r="C85" s="19"/>
      <c r="D85" s="29">
        <f t="shared" ref="D85:AD85" si="12">D86+D91</f>
        <v>100</v>
      </c>
      <c r="E85" s="29">
        <f t="shared" si="12"/>
        <v>43</v>
      </c>
      <c r="F85" s="29">
        <f t="shared" si="12"/>
        <v>57</v>
      </c>
      <c r="G85" s="29">
        <f t="shared" si="12"/>
        <v>12</v>
      </c>
      <c r="H85" s="29">
        <f t="shared" si="12"/>
        <v>11</v>
      </c>
      <c r="I85" s="29">
        <f t="shared" si="12"/>
        <v>1</v>
      </c>
      <c r="J85" s="29">
        <f t="shared" si="12"/>
        <v>88</v>
      </c>
      <c r="K85" s="29">
        <f t="shared" si="12"/>
        <v>32</v>
      </c>
      <c r="L85" s="29">
        <f t="shared" si="12"/>
        <v>56</v>
      </c>
      <c r="M85" s="29">
        <f t="shared" si="12"/>
        <v>0</v>
      </c>
      <c r="N85" s="29">
        <f t="shared" si="12"/>
        <v>0</v>
      </c>
      <c r="O85" s="29">
        <f t="shared" si="12"/>
        <v>0</v>
      </c>
      <c r="P85" s="29">
        <f t="shared" si="12"/>
        <v>10</v>
      </c>
      <c r="Q85" s="29">
        <f t="shared" si="12"/>
        <v>3</v>
      </c>
      <c r="R85" s="29">
        <f t="shared" si="12"/>
        <v>7</v>
      </c>
      <c r="S85" s="29">
        <f t="shared" si="12"/>
        <v>78</v>
      </c>
      <c r="T85" s="29">
        <f t="shared" si="12"/>
        <v>29</v>
      </c>
      <c r="U85" s="29">
        <f t="shared" si="12"/>
        <v>49</v>
      </c>
      <c r="V85" s="29">
        <f t="shared" si="12"/>
        <v>0</v>
      </c>
      <c r="W85" s="29">
        <f t="shared" si="12"/>
        <v>0</v>
      </c>
      <c r="X85" s="29">
        <f t="shared" si="12"/>
        <v>0</v>
      </c>
      <c r="Y85" s="29">
        <f t="shared" si="12"/>
        <v>405</v>
      </c>
      <c r="Z85" s="29">
        <f t="shared" si="12"/>
        <v>225</v>
      </c>
      <c r="AA85" s="29">
        <f t="shared" si="12"/>
        <v>180</v>
      </c>
      <c r="AB85" s="29">
        <f t="shared" si="12"/>
        <v>26</v>
      </c>
      <c r="AC85" s="29">
        <f t="shared" si="12"/>
        <v>13</v>
      </c>
      <c r="AD85" s="29">
        <f t="shared" si="12"/>
        <v>13</v>
      </c>
    </row>
    <row r="86" spans="1:30" ht="13.5" customHeight="1">
      <c r="A86" s="7"/>
      <c r="B86" s="6" t="s">
        <v>14</v>
      </c>
      <c r="C86" s="17"/>
      <c r="D86" s="29">
        <f t="shared" ref="D86:AD86" si="13">SUM(D87:D90)</f>
        <v>100</v>
      </c>
      <c r="E86" s="29">
        <f t="shared" si="13"/>
        <v>43</v>
      </c>
      <c r="F86" s="29">
        <f t="shared" si="13"/>
        <v>57</v>
      </c>
      <c r="G86" s="29">
        <f t="shared" si="13"/>
        <v>12</v>
      </c>
      <c r="H86" s="29">
        <f t="shared" si="13"/>
        <v>11</v>
      </c>
      <c r="I86" s="29">
        <f t="shared" si="13"/>
        <v>1</v>
      </c>
      <c r="J86" s="29">
        <f t="shared" si="13"/>
        <v>88</v>
      </c>
      <c r="K86" s="29">
        <f t="shared" si="13"/>
        <v>32</v>
      </c>
      <c r="L86" s="29">
        <f t="shared" si="13"/>
        <v>56</v>
      </c>
      <c r="M86" s="29">
        <f t="shared" si="13"/>
        <v>0</v>
      </c>
      <c r="N86" s="29">
        <f t="shared" si="13"/>
        <v>0</v>
      </c>
      <c r="O86" s="29">
        <f t="shared" si="13"/>
        <v>0</v>
      </c>
      <c r="P86" s="29">
        <f t="shared" si="13"/>
        <v>10</v>
      </c>
      <c r="Q86" s="29">
        <f t="shared" si="13"/>
        <v>3</v>
      </c>
      <c r="R86" s="29">
        <f t="shared" si="13"/>
        <v>7</v>
      </c>
      <c r="S86" s="29">
        <f t="shared" si="13"/>
        <v>78</v>
      </c>
      <c r="T86" s="29">
        <f t="shared" si="13"/>
        <v>29</v>
      </c>
      <c r="U86" s="29">
        <f t="shared" si="13"/>
        <v>49</v>
      </c>
      <c r="V86" s="29">
        <f t="shared" si="13"/>
        <v>0</v>
      </c>
      <c r="W86" s="29">
        <f t="shared" si="13"/>
        <v>0</v>
      </c>
      <c r="X86" s="29">
        <f t="shared" si="13"/>
        <v>0</v>
      </c>
      <c r="Y86" s="29">
        <f t="shared" si="13"/>
        <v>405</v>
      </c>
      <c r="Z86" s="29">
        <f t="shared" si="13"/>
        <v>225</v>
      </c>
      <c r="AA86" s="29">
        <f t="shared" si="13"/>
        <v>180</v>
      </c>
      <c r="AB86" s="29">
        <f t="shared" si="13"/>
        <v>26</v>
      </c>
      <c r="AC86" s="29">
        <f t="shared" si="13"/>
        <v>13</v>
      </c>
      <c r="AD86" s="29">
        <f t="shared" si="13"/>
        <v>13</v>
      </c>
    </row>
    <row r="87" spans="1:30">
      <c r="A87" s="47"/>
      <c r="B87" s="7" t="s">
        <v>115</v>
      </c>
      <c r="C87" s="18"/>
      <c r="D87" s="30">
        <v>34</v>
      </c>
      <c r="E87" s="30">
        <v>10</v>
      </c>
      <c r="F87" s="30">
        <v>24</v>
      </c>
      <c r="G87" s="30">
        <v>0</v>
      </c>
      <c r="H87" s="30">
        <v>0</v>
      </c>
      <c r="I87" s="30">
        <v>0</v>
      </c>
      <c r="J87" s="30">
        <v>34</v>
      </c>
      <c r="K87" s="30">
        <v>10</v>
      </c>
      <c r="L87" s="30">
        <v>24</v>
      </c>
      <c r="M87" s="30">
        <v>0</v>
      </c>
      <c r="N87" s="30">
        <v>0</v>
      </c>
      <c r="O87" s="30">
        <v>0</v>
      </c>
      <c r="P87" s="30">
        <v>10</v>
      </c>
      <c r="Q87" s="30">
        <v>3</v>
      </c>
      <c r="R87" s="30">
        <v>7</v>
      </c>
      <c r="S87" s="30">
        <v>24</v>
      </c>
      <c r="T87" s="30">
        <v>7</v>
      </c>
      <c r="U87" s="30">
        <v>17</v>
      </c>
      <c r="V87" s="30">
        <v>0</v>
      </c>
      <c r="W87" s="30">
        <v>0</v>
      </c>
      <c r="X87" s="30">
        <v>0</v>
      </c>
      <c r="Y87" s="30">
        <v>213</v>
      </c>
      <c r="Z87" s="30">
        <v>113</v>
      </c>
      <c r="AA87" s="30">
        <v>100</v>
      </c>
      <c r="AB87" s="30">
        <v>12</v>
      </c>
      <c r="AC87" s="30">
        <v>7</v>
      </c>
      <c r="AD87" s="30">
        <v>5</v>
      </c>
    </row>
    <row r="88" spans="1:30">
      <c r="A88" s="47"/>
      <c r="B88" s="7" t="s">
        <v>116</v>
      </c>
      <c r="C88" s="18"/>
      <c r="D88" s="30">
        <v>34</v>
      </c>
      <c r="E88" s="30">
        <v>11</v>
      </c>
      <c r="F88" s="30">
        <v>23</v>
      </c>
      <c r="G88" s="30">
        <v>12</v>
      </c>
      <c r="H88" s="30">
        <v>11</v>
      </c>
      <c r="I88" s="30">
        <v>1</v>
      </c>
      <c r="J88" s="30">
        <v>22</v>
      </c>
      <c r="K88" s="30">
        <v>0</v>
      </c>
      <c r="L88" s="30">
        <v>22</v>
      </c>
      <c r="M88" s="30">
        <v>0</v>
      </c>
      <c r="N88" s="30">
        <v>0</v>
      </c>
      <c r="O88" s="30">
        <v>0</v>
      </c>
      <c r="P88" s="30">
        <v>0</v>
      </c>
      <c r="Q88" s="30">
        <v>0</v>
      </c>
      <c r="R88" s="30">
        <v>0</v>
      </c>
      <c r="S88" s="30">
        <v>22</v>
      </c>
      <c r="T88" s="30">
        <v>0</v>
      </c>
      <c r="U88" s="30">
        <v>22</v>
      </c>
      <c r="V88" s="30">
        <v>0</v>
      </c>
      <c r="W88" s="30">
        <v>0</v>
      </c>
      <c r="X88" s="30">
        <v>0</v>
      </c>
      <c r="Y88" s="30">
        <v>147</v>
      </c>
      <c r="Z88" s="30">
        <v>88</v>
      </c>
      <c r="AA88" s="30">
        <v>59</v>
      </c>
      <c r="AB88" s="30">
        <v>6</v>
      </c>
      <c r="AC88" s="30">
        <v>1</v>
      </c>
      <c r="AD88" s="30">
        <v>5</v>
      </c>
    </row>
    <row r="89" spans="1:30">
      <c r="A89" s="47"/>
      <c r="B89" s="7" t="s">
        <v>37</v>
      </c>
      <c r="C89" s="18"/>
      <c r="D89" s="30">
        <v>23</v>
      </c>
      <c r="E89" s="30">
        <v>22</v>
      </c>
      <c r="F89" s="30">
        <v>1</v>
      </c>
      <c r="G89" s="30">
        <v>0</v>
      </c>
      <c r="H89" s="30">
        <v>0</v>
      </c>
      <c r="I89" s="30">
        <v>0</v>
      </c>
      <c r="J89" s="30">
        <v>23</v>
      </c>
      <c r="K89" s="30">
        <v>22</v>
      </c>
      <c r="L89" s="30">
        <v>1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23</v>
      </c>
      <c r="T89" s="30">
        <v>22</v>
      </c>
      <c r="U89" s="30">
        <v>1</v>
      </c>
      <c r="V89" s="30">
        <v>0</v>
      </c>
      <c r="W89" s="30">
        <v>0</v>
      </c>
      <c r="X89" s="30">
        <v>0</v>
      </c>
      <c r="Y89" s="30">
        <v>33</v>
      </c>
      <c r="Z89" s="30">
        <v>20</v>
      </c>
      <c r="AA89" s="30">
        <v>13</v>
      </c>
      <c r="AB89" s="30">
        <v>7</v>
      </c>
      <c r="AC89" s="30">
        <v>5</v>
      </c>
      <c r="AD89" s="30">
        <v>2</v>
      </c>
    </row>
    <row r="90" spans="1:30">
      <c r="A90" s="47"/>
      <c r="B90" s="7" t="s">
        <v>60</v>
      </c>
      <c r="C90" s="18"/>
      <c r="D90" s="30">
        <v>9</v>
      </c>
      <c r="E90" s="30">
        <v>0</v>
      </c>
      <c r="F90" s="30">
        <v>9</v>
      </c>
      <c r="G90" s="30">
        <v>0</v>
      </c>
      <c r="H90" s="30">
        <v>0</v>
      </c>
      <c r="I90" s="30">
        <v>0</v>
      </c>
      <c r="J90" s="30">
        <v>9</v>
      </c>
      <c r="K90" s="30">
        <v>0</v>
      </c>
      <c r="L90" s="30">
        <v>9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9</v>
      </c>
      <c r="T90" s="30">
        <v>0</v>
      </c>
      <c r="U90" s="30">
        <v>9</v>
      </c>
      <c r="V90" s="30">
        <v>0</v>
      </c>
      <c r="W90" s="30">
        <v>0</v>
      </c>
      <c r="X90" s="30">
        <v>0</v>
      </c>
      <c r="Y90" s="30">
        <v>12</v>
      </c>
      <c r="Z90" s="30">
        <v>4</v>
      </c>
      <c r="AA90" s="30">
        <v>8</v>
      </c>
      <c r="AB90" s="30">
        <v>1</v>
      </c>
      <c r="AC90" s="30">
        <v>0</v>
      </c>
      <c r="AD90" s="30">
        <v>1</v>
      </c>
    </row>
    <row r="91" spans="1:30" ht="13.5" customHeight="1">
      <c r="A91" s="47"/>
      <c r="B91" s="6" t="s">
        <v>13</v>
      </c>
      <c r="C91" s="17"/>
      <c r="D91" s="29">
        <f t="shared" ref="D91:AD91" si="14">SUM(D92:D98)</f>
        <v>0</v>
      </c>
      <c r="E91" s="29">
        <f t="shared" si="14"/>
        <v>0</v>
      </c>
      <c r="F91" s="29">
        <f t="shared" si="14"/>
        <v>0</v>
      </c>
      <c r="G91" s="29">
        <f t="shared" si="14"/>
        <v>0</v>
      </c>
      <c r="H91" s="29">
        <f t="shared" si="14"/>
        <v>0</v>
      </c>
      <c r="I91" s="29">
        <f t="shared" si="14"/>
        <v>0</v>
      </c>
      <c r="J91" s="29">
        <f t="shared" si="14"/>
        <v>0</v>
      </c>
      <c r="K91" s="29">
        <f t="shared" si="14"/>
        <v>0</v>
      </c>
      <c r="L91" s="29">
        <f t="shared" si="14"/>
        <v>0</v>
      </c>
      <c r="M91" s="29">
        <f t="shared" si="14"/>
        <v>0</v>
      </c>
      <c r="N91" s="29">
        <f t="shared" si="14"/>
        <v>0</v>
      </c>
      <c r="O91" s="29">
        <f t="shared" si="14"/>
        <v>0</v>
      </c>
      <c r="P91" s="29">
        <f t="shared" si="14"/>
        <v>0</v>
      </c>
      <c r="Q91" s="29">
        <f t="shared" si="14"/>
        <v>0</v>
      </c>
      <c r="R91" s="29">
        <f t="shared" si="14"/>
        <v>0</v>
      </c>
      <c r="S91" s="29">
        <f t="shared" si="14"/>
        <v>0</v>
      </c>
      <c r="T91" s="29">
        <f t="shared" si="14"/>
        <v>0</v>
      </c>
      <c r="U91" s="29">
        <f t="shared" si="14"/>
        <v>0</v>
      </c>
      <c r="V91" s="29">
        <f t="shared" si="14"/>
        <v>0</v>
      </c>
      <c r="W91" s="29">
        <f t="shared" si="14"/>
        <v>0</v>
      </c>
      <c r="X91" s="29">
        <f t="shared" si="14"/>
        <v>0</v>
      </c>
      <c r="Y91" s="29">
        <f t="shared" si="14"/>
        <v>0</v>
      </c>
      <c r="Z91" s="29">
        <f t="shared" si="14"/>
        <v>0</v>
      </c>
      <c r="AA91" s="29">
        <f t="shared" si="14"/>
        <v>0</v>
      </c>
      <c r="AB91" s="29">
        <f t="shared" si="14"/>
        <v>0</v>
      </c>
      <c r="AC91" s="29">
        <f t="shared" si="14"/>
        <v>0</v>
      </c>
      <c r="AD91" s="29">
        <f t="shared" si="14"/>
        <v>0</v>
      </c>
    </row>
    <row r="92" spans="1:30">
      <c r="A92" s="47"/>
      <c r="B92" s="7" t="s">
        <v>117</v>
      </c>
      <c r="C92" s="18"/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0</v>
      </c>
      <c r="J92" s="30">
        <v>0</v>
      </c>
      <c r="K92" s="30">
        <v>0</v>
      </c>
      <c r="L92" s="30">
        <v>0</v>
      </c>
      <c r="M92" s="30">
        <v>0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30">
        <v>0</v>
      </c>
      <c r="AA92" s="30">
        <v>0</v>
      </c>
      <c r="AB92" s="30">
        <v>0</v>
      </c>
      <c r="AC92" s="30">
        <v>0</v>
      </c>
      <c r="AD92" s="30">
        <v>0</v>
      </c>
    </row>
    <row r="93" spans="1:30" ht="14.25" customHeight="1">
      <c r="A93" s="47"/>
      <c r="B93" s="7" t="s">
        <v>119</v>
      </c>
      <c r="C93" s="18"/>
      <c r="D93" s="30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0</v>
      </c>
      <c r="AD93" s="30">
        <v>0</v>
      </c>
    </row>
    <row r="94" spans="1:30">
      <c r="A94" s="47"/>
      <c r="B94" s="7" t="s">
        <v>120</v>
      </c>
      <c r="C94" s="18"/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0</v>
      </c>
      <c r="AD94" s="30">
        <v>0</v>
      </c>
    </row>
    <row r="95" spans="1:30">
      <c r="A95" s="47"/>
      <c r="B95" s="7" t="s">
        <v>88</v>
      </c>
      <c r="C95" s="18"/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0</v>
      </c>
      <c r="AB95" s="30">
        <v>0</v>
      </c>
      <c r="AC95" s="30">
        <v>0</v>
      </c>
      <c r="AD95" s="30">
        <v>0</v>
      </c>
    </row>
    <row r="96" spans="1:30">
      <c r="A96" s="47"/>
      <c r="B96" s="7" t="s">
        <v>11</v>
      </c>
      <c r="C96" s="18"/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</row>
    <row r="97" spans="1:30">
      <c r="A97" s="47"/>
      <c r="B97" s="7" t="s">
        <v>15</v>
      </c>
      <c r="C97" s="18"/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</v>
      </c>
      <c r="AA97" s="30">
        <v>0</v>
      </c>
      <c r="AB97" s="30">
        <v>0</v>
      </c>
      <c r="AC97" s="30">
        <v>0</v>
      </c>
      <c r="AD97" s="30">
        <v>0</v>
      </c>
    </row>
    <row r="98" spans="1:30">
      <c r="A98" s="47"/>
      <c r="B98" s="7" t="s">
        <v>122</v>
      </c>
      <c r="C98" s="18"/>
      <c r="D98" s="30">
        <v>0</v>
      </c>
      <c r="E98" s="30">
        <v>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  <c r="O98" s="30">
        <v>0</v>
      </c>
      <c r="P98" s="30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30">
        <v>0</v>
      </c>
      <c r="AA98" s="30">
        <v>0</v>
      </c>
      <c r="AB98" s="30">
        <v>0</v>
      </c>
      <c r="AC98" s="30">
        <v>0</v>
      </c>
      <c r="AD98" s="30">
        <v>0</v>
      </c>
    </row>
    <row r="99" spans="1:30" ht="13.5" customHeight="1">
      <c r="A99" s="47"/>
      <c r="B99" s="47"/>
      <c r="C99" s="49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</row>
    <row r="100" spans="1:30" ht="13.5" customHeight="1">
      <c r="A100" s="8" t="s">
        <v>40</v>
      </c>
      <c r="B100" s="8"/>
      <c r="C100" s="19"/>
      <c r="D100" s="29">
        <f t="shared" ref="D100:AD100" si="15">SUM(D101:D107)</f>
        <v>9</v>
      </c>
      <c r="E100" s="29">
        <f t="shared" si="15"/>
        <v>1</v>
      </c>
      <c r="F100" s="29">
        <f t="shared" si="15"/>
        <v>8</v>
      </c>
      <c r="G100" s="29">
        <f t="shared" si="15"/>
        <v>0</v>
      </c>
      <c r="H100" s="29">
        <f t="shared" si="15"/>
        <v>0</v>
      </c>
      <c r="I100" s="29">
        <f t="shared" si="15"/>
        <v>0</v>
      </c>
      <c r="J100" s="29">
        <f t="shared" si="15"/>
        <v>9</v>
      </c>
      <c r="K100" s="29">
        <f t="shared" si="15"/>
        <v>1</v>
      </c>
      <c r="L100" s="29">
        <f t="shared" si="15"/>
        <v>8</v>
      </c>
      <c r="M100" s="29">
        <f t="shared" si="15"/>
        <v>0</v>
      </c>
      <c r="N100" s="29">
        <f t="shared" si="15"/>
        <v>0</v>
      </c>
      <c r="O100" s="29">
        <f t="shared" si="15"/>
        <v>0</v>
      </c>
      <c r="P100" s="29">
        <f t="shared" si="15"/>
        <v>0</v>
      </c>
      <c r="Q100" s="29">
        <f t="shared" si="15"/>
        <v>0</v>
      </c>
      <c r="R100" s="29">
        <f t="shared" si="15"/>
        <v>0</v>
      </c>
      <c r="S100" s="29">
        <f t="shared" si="15"/>
        <v>9</v>
      </c>
      <c r="T100" s="29">
        <f t="shared" si="15"/>
        <v>1</v>
      </c>
      <c r="U100" s="29">
        <f t="shared" si="15"/>
        <v>8</v>
      </c>
      <c r="V100" s="29">
        <f t="shared" si="15"/>
        <v>0</v>
      </c>
      <c r="W100" s="29">
        <f t="shared" si="15"/>
        <v>0</v>
      </c>
      <c r="X100" s="29">
        <f t="shared" si="15"/>
        <v>0</v>
      </c>
      <c r="Y100" s="29">
        <f t="shared" si="15"/>
        <v>44</v>
      </c>
      <c r="Z100" s="29">
        <f t="shared" si="15"/>
        <v>28</v>
      </c>
      <c r="AA100" s="29">
        <f t="shared" si="15"/>
        <v>16</v>
      </c>
      <c r="AB100" s="29">
        <f t="shared" si="15"/>
        <v>1</v>
      </c>
      <c r="AC100" s="29">
        <f t="shared" si="15"/>
        <v>0</v>
      </c>
      <c r="AD100" s="29">
        <f t="shared" si="15"/>
        <v>1</v>
      </c>
    </row>
    <row r="101" spans="1:30">
      <c r="A101" s="47"/>
      <c r="B101" s="7" t="s">
        <v>74</v>
      </c>
      <c r="C101" s="18"/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0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0</v>
      </c>
      <c r="AD101" s="30">
        <v>0</v>
      </c>
    </row>
    <row r="102" spans="1:30">
      <c r="A102" s="47"/>
      <c r="B102" s="7" t="s">
        <v>123</v>
      </c>
      <c r="C102" s="18"/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30">
        <v>0</v>
      </c>
      <c r="P102" s="30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  <c r="Z102" s="30">
        <v>0</v>
      </c>
      <c r="AA102" s="30">
        <v>0</v>
      </c>
      <c r="AB102" s="30">
        <v>0</v>
      </c>
      <c r="AC102" s="30">
        <v>0</v>
      </c>
      <c r="AD102" s="30">
        <v>0</v>
      </c>
    </row>
    <row r="103" spans="1:30">
      <c r="A103" s="47"/>
      <c r="B103" s="7" t="s">
        <v>124</v>
      </c>
      <c r="C103" s="18"/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0</v>
      </c>
    </row>
    <row r="104" spans="1:30">
      <c r="A104" s="47"/>
      <c r="B104" s="7" t="s">
        <v>125</v>
      </c>
      <c r="C104" s="18"/>
      <c r="D104" s="30">
        <v>9</v>
      </c>
      <c r="E104" s="30">
        <v>1</v>
      </c>
      <c r="F104" s="30">
        <v>8</v>
      </c>
      <c r="G104" s="30">
        <v>0</v>
      </c>
      <c r="H104" s="30">
        <v>0</v>
      </c>
      <c r="I104" s="30">
        <v>0</v>
      </c>
      <c r="J104" s="30">
        <v>9</v>
      </c>
      <c r="K104" s="30">
        <v>1</v>
      </c>
      <c r="L104" s="30">
        <v>8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9</v>
      </c>
      <c r="T104" s="30">
        <v>1</v>
      </c>
      <c r="U104" s="30">
        <v>8</v>
      </c>
      <c r="V104" s="30">
        <v>0</v>
      </c>
      <c r="W104" s="30">
        <v>0</v>
      </c>
      <c r="X104" s="30">
        <v>0</v>
      </c>
      <c r="Y104" s="30">
        <v>44</v>
      </c>
      <c r="Z104" s="30">
        <v>28</v>
      </c>
      <c r="AA104" s="30">
        <v>16</v>
      </c>
      <c r="AB104" s="30">
        <v>1</v>
      </c>
      <c r="AC104" s="30">
        <v>0</v>
      </c>
      <c r="AD104" s="30">
        <v>1</v>
      </c>
    </row>
    <row r="105" spans="1:30">
      <c r="A105" s="47"/>
      <c r="B105" s="7" t="s">
        <v>126</v>
      </c>
      <c r="C105" s="18"/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</row>
    <row r="106" spans="1:30">
      <c r="A106" s="47"/>
      <c r="B106" s="7" t="s">
        <v>128</v>
      </c>
      <c r="C106" s="18"/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0</v>
      </c>
      <c r="AD106" s="30">
        <v>0</v>
      </c>
    </row>
    <row r="107" spans="1:30">
      <c r="A107" s="47"/>
      <c r="B107" s="7" t="s">
        <v>21</v>
      </c>
      <c r="C107" s="18"/>
      <c r="D107" s="30">
        <v>0</v>
      </c>
      <c r="E107" s="30">
        <v>0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0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30">
        <v>0</v>
      </c>
      <c r="AA107" s="30">
        <v>0</v>
      </c>
      <c r="AB107" s="30">
        <v>0</v>
      </c>
      <c r="AC107" s="30">
        <v>0</v>
      </c>
      <c r="AD107" s="30">
        <v>0</v>
      </c>
    </row>
    <row r="108" spans="1:30">
      <c r="A108" s="47"/>
      <c r="B108" s="7"/>
      <c r="C108" s="18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</row>
    <row r="109" spans="1:30" ht="13.5" customHeight="1">
      <c r="A109" s="8" t="s">
        <v>24</v>
      </c>
      <c r="B109" s="8"/>
      <c r="C109" s="19"/>
      <c r="D109" s="29">
        <f t="shared" ref="D109:AD109" si="16">D110+D113</f>
        <v>107</v>
      </c>
      <c r="E109" s="29">
        <f t="shared" si="16"/>
        <v>36</v>
      </c>
      <c r="F109" s="29">
        <f t="shared" si="16"/>
        <v>71</v>
      </c>
      <c r="G109" s="29">
        <f t="shared" si="16"/>
        <v>0</v>
      </c>
      <c r="H109" s="29">
        <f t="shared" si="16"/>
        <v>0</v>
      </c>
      <c r="I109" s="29">
        <f t="shared" si="16"/>
        <v>0</v>
      </c>
      <c r="J109" s="29">
        <f t="shared" si="16"/>
        <v>107</v>
      </c>
      <c r="K109" s="29">
        <f t="shared" si="16"/>
        <v>36</v>
      </c>
      <c r="L109" s="29">
        <f t="shared" si="16"/>
        <v>71</v>
      </c>
      <c r="M109" s="29">
        <f t="shared" si="16"/>
        <v>8</v>
      </c>
      <c r="N109" s="29">
        <f t="shared" si="16"/>
        <v>6</v>
      </c>
      <c r="O109" s="29">
        <f t="shared" si="16"/>
        <v>2</v>
      </c>
      <c r="P109" s="29">
        <f t="shared" si="16"/>
        <v>13</v>
      </c>
      <c r="Q109" s="29">
        <f t="shared" si="16"/>
        <v>0</v>
      </c>
      <c r="R109" s="29">
        <f t="shared" si="16"/>
        <v>13</v>
      </c>
      <c r="S109" s="29">
        <f t="shared" si="16"/>
        <v>86</v>
      </c>
      <c r="T109" s="29">
        <f t="shared" si="16"/>
        <v>30</v>
      </c>
      <c r="U109" s="29">
        <f t="shared" si="16"/>
        <v>56</v>
      </c>
      <c r="V109" s="29">
        <f t="shared" si="16"/>
        <v>0</v>
      </c>
      <c r="W109" s="29">
        <f t="shared" si="16"/>
        <v>0</v>
      </c>
      <c r="X109" s="29">
        <f t="shared" si="16"/>
        <v>0</v>
      </c>
      <c r="Y109" s="29">
        <f t="shared" si="16"/>
        <v>631</v>
      </c>
      <c r="Z109" s="29">
        <f t="shared" si="16"/>
        <v>392</v>
      </c>
      <c r="AA109" s="29">
        <f t="shared" si="16"/>
        <v>239</v>
      </c>
      <c r="AB109" s="29">
        <f t="shared" si="16"/>
        <v>49</v>
      </c>
      <c r="AC109" s="29">
        <f t="shared" si="16"/>
        <v>27</v>
      </c>
      <c r="AD109" s="29">
        <f t="shared" si="16"/>
        <v>22</v>
      </c>
    </row>
    <row r="110" spans="1:30" ht="13.5" customHeight="1">
      <c r="A110" s="6"/>
      <c r="B110" s="6" t="s">
        <v>14</v>
      </c>
      <c r="C110" s="17"/>
      <c r="D110" s="29">
        <f t="shared" ref="D110:AD110" si="17">SUM(D111:D112)</f>
        <v>107</v>
      </c>
      <c r="E110" s="29">
        <f t="shared" si="17"/>
        <v>36</v>
      </c>
      <c r="F110" s="29">
        <f t="shared" si="17"/>
        <v>71</v>
      </c>
      <c r="G110" s="29">
        <f t="shared" si="17"/>
        <v>0</v>
      </c>
      <c r="H110" s="29">
        <f t="shared" si="17"/>
        <v>0</v>
      </c>
      <c r="I110" s="29">
        <f t="shared" si="17"/>
        <v>0</v>
      </c>
      <c r="J110" s="29">
        <f t="shared" si="17"/>
        <v>107</v>
      </c>
      <c r="K110" s="29">
        <f t="shared" si="17"/>
        <v>36</v>
      </c>
      <c r="L110" s="29">
        <f t="shared" si="17"/>
        <v>71</v>
      </c>
      <c r="M110" s="29">
        <f t="shared" si="17"/>
        <v>8</v>
      </c>
      <c r="N110" s="29">
        <f t="shared" si="17"/>
        <v>6</v>
      </c>
      <c r="O110" s="29">
        <f t="shared" si="17"/>
        <v>2</v>
      </c>
      <c r="P110" s="29">
        <f t="shared" si="17"/>
        <v>13</v>
      </c>
      <c r="Q110" s="29">
        <f t="shared" si="17"/>
        <v>0</v>
      </c>
      <c r="R110" s="29">
        <f t="shared" si="17"/>
        <v>13</v>
      </c>
      <c r="S110" s="29">
        <f t="shared" si="17"/>
        <v>86</v>
      </c>
      <c r="T110" s="29">
        <f t="shared" si="17"/>
        <v>30</v>
      </c>
      <c r="U110" s="29">
        <f t="shared" si="17"/>
        <v>56</v>
      </c>
      <c r="V110" s="29">
        <f t="shared" si="17"/>
        <v>0</v>
      </c>
      <c r="W110" s="29">
        <f t="shared" si="17"/>
        <v>0</v>
      </c>
      <c r="X110" s="29">
        <f t="shared" si="17"/>
        <v>0</v>
      </c>
      <c r="Y110" s="29">
        <f t="shared" si="17"/>
        <v>631</v>
      </c>
      <c r="Z110" s="29">
        <f t="shared" si="17"/>
        <v>392</v>
      </c>
      <c r="AA110" s="29">
        <f t="shared" si="17"/>
        <v>239</v>
      </c>
      <c r="AB110" s="29">
        <f t="shared" si="17"/>
        <v>49</v>
      </c>
      <c r="AC110" s="29">
        <f t="shared" si="17"/>
        <v>27</v>
      </c>
      <c r="AD110" s="29">
        <f t="shared" si="17"/>
        <v>22</v>
      </c>
    </row>
    <row r="111" spans="1:30">
      <c r="A111" s="47"/>
      <c r="B111" s="7" t="s">
        <v>130</v>
      </c>
      <c r="C111" s="18"/>
      <c r="D111" s="30">
        <v>107</v>
      </c>
      <c r="E111" s="30">
        <v>36</v>
      </c>
      <c r="F111" s="30">
        <v>71</v>
      </c>
      <c r="G111" s="30">
        <v>0</v>
      </c>
      <c r="H111" s="30">
        <v>0</v>
      </c>
      <c r="I111" s="30">
        <v>0</v>
      </c>
      <c r="J111" s="30">
        <v>107</v>
      </c>
      <c r="K111" s="30">
        <v>36</v>
      </c>
      <c r="L111" s="30">
        <v>71</v>
      </c>
      <c r="M111" s="30">
        <v>8</v>
      </c>
      <c r="N111" s="30">
        <v>6</v>
      </c>
      <c r="O111" s="30">
        <v>2</v>
      </c>
      <c r="P111" s="30">
        <v>13</v>
      </c>
      <c r="Q111" s="30">
        <v>0</v>
      </c>
      <c r="R111" s="30">
        <v>13</v>
      </c>
      <c r="S111" s="30">
        <v>86</v>
      </c>
      <c r="T111" s="30">
        <v>30</v>
      </c>
      <c r="U111" s="30">
        <v>56</v>
      </c>
      <c r="V111" s="30">
        <v>0</v>
      </c>
      <c r="W111" s="30">
        <v>0</v>
      </c>
      <c r="X111" s="30">
        <v>0</v>
      </c>
      <c r="Y111" s="30">
        <v>631</v>
      </c>
      <c r="Z111" s="30">
        <v>392</v>
      </c>
      <c r="AA111" s="30">
        <v>239</v>
      </c>
      <c r="AB111" s="30">
        <v>49</v>
      </c>
      <c r="AC111" s="30">
        <v>27</v>
      </c>
      <c r="AD111" s="30">
        <v>22</v>
      </c>
    </row>
    <row r="112" spans="1:30">
      <c r="A112" s="47"/>
      <c r="B112" s="7" t="s">
        <v>16</v>
      </c>
      <c r="C112" s="18"/>
      <c r="D112" s="30">
        <v>0</v>
      </c>
      <c r="E112" s="30">
        <v>0</v>
      </c>
      <c r="F112" s="30">
        <v>0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30">
        <v>0</v>
      </c>
      <c r="AA112" s="30">
        <v>0</v>
      </c>
      <c r="AB112" s="30">
        <v>0</v>
      </c>
      <c r="AC112" s="30">
        <v>0</v>
      </c>
      <c r="AD112" s="30">
        <v>0</v>
      </c>
    </row>
    <row r="113" spans="1:30" ht="13.5" customHeight="1">
      <c r="A113" s="47"/>
      <c r="B113" s="6" t="s">
        <v>13</v>
      </c>
      <c r="C113" s="17"/>
      <c r="D113" s="29">
        <f t="shared" ref="D113:AD113" si="18">SUM(D114:D122)</f>
        <v>0</v>
      </c>
      <c r="E113" s="29">
        <f t="shared" si="18"/>
        <v>0</v>
      </c>
      <c r="F113" s="29">
        <f t="shared" si="18"/>
        <v>0</v>
      </c>
      <c r="G113" s="29">
        <f t="shared" si="18"/>
        <v>0</v>
      </c>
      <c r="H113" s="29">
        <f t="shared" si="18"/>
        <v>0</v>
      </c>
      <c r="I113" s="29">
        <f t="shared" si="18"/>
        <v>0</v>
      </c>
      <c r="J113" s="29">
        <f t="shared" si="18"/>
        <v>0</v>
      </c>
      <c r="K113" s="29">
        <f t="shared" si="18"/>
        <v>0</v>
      </c>
      <c r="L113" s="29">
        <f t="shared" si="18"/>
        <v>0</v>
      </c>
      <c r="M113" s="29">
        <f t="shared" si="18"/>
        <v>0</v>
      </c>
      <c r="N113" s="29">
        <f t="shared" si="18"/>
        <v>0</v>
      </c>
      <c r="O113" s="29">
        <f t="shared" si="18"/>
        <v>0</v>
      </c>
      <c r="P113" s="29">
        <f t="shared" si="18"/>
        <v>0</v>
      </c>
      <c r="Q113" s="29">
        <f t="shared" si="18"/>
        <v>0</v>
      </c>
      <c r="R113" s="29">
        <f t="shared" si="18"/>
        <v>0</v>
      </c>
      <c r="S113" s="29">
        <f t="shared" si="18"/>
        <v>0</v>
      </c>
      <c r="T113" s="29">
        <f t="shared" si="18"/>
        <v>0</v>
      </c>
      <c r="U113" s="29">
        <f t="shared" si="18"/>
        <v>0</v>
      </c>
      <c r="V113" s="29">
        <f t="shared" si="18"/>
        <v>0</v>
      </c>
      <c r="W113" s="29">
        <f t="shared" si="18"/>
        <v>0</v>
      </c>
      <c r="X113" s="29">
        <f t="shared" si="18"/>
        <v>0</v>
      </c>
      <c r="Y113" s="29">
        <f t="shared" si="18"/>
        <v>0</v>
      </c>
      <c r="Z113" s="29">
        <f t="shared" si="18"/>
        <v>0</v>
      </c>
      <c r="AA113" s="29">
        <f t="shared" si="18"/>
        <v>0</v>
      </c>
      <c r="AB113" s="29">
        <f t="shared" si="18"/>
        <v>0</v>
      </c>
      <c r="AC113" s="29">
        <f t="shared" si="18"/>
        <v>0</v>
      </c>
      <c r="AD113" s="29">
        <f t="shared" si="18"/>
        <v>0</v>
      </c>
    </row>
    <row r="114" spans="1:30">
      <c r="A114" s="47"/>
      <c r="B114" s="7" t="s">
        <v>94</v>
      </c>
      <c r="C114" s="18"/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30">
        <v>0</v>
      </c>
      <c r="P114" s="30">
        <v>0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30">
        <v>0</v>
      </c>
      <c r="X114" s="30">
        <v>0</v>
      </c>
      <c r="Y114" s="30">
        <v>0</v>
      </c>
      <c r="Z114" s="30">
        <v>0</v>
      </c>
      <c r="AA114" s="30">
        <v>0</v>
      </c>
      <c r="AB114" s="30">
        <v>0</v>
      </c>
      <c r="AC114" s="30">
        <v>0</v>
      </c>
      <c r="AD114" s="30">
        <v>0</v>
      </c>
    </row>
    <row r="115" spans="1:30" ht="13.5" customHeight="1">
      <c r="A115" s="47"/>
      <c r="B115" s="7" t="s">
        <v>22</v>
      </c>
      <c r="C115" s="18"/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0">
        <v>0</v>
      </c>
      <c r="P115" s="30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  <c r="Z115" s="30">
        <v>0</v>
      </c>
      <c r="AA115" s="30">
        <v>0</v>
      </c>
      <c r="AB115" s="30">
        <v>0</v>
      </c>
      <c r="AC115" s="30">
        <v>0</v>
      </c>
      <c r="AD115" s="30">
        <v>0</v>
      </c>
    </row>
    <row r="116" spans="1:30">
      <c r="A116" s="47"/>
      <c r="B116" s="7" t="s">
        <v>132</v>
      </c>
      <c r="C116" s="18"/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0</v>
      </c>
      <c r="O116" s="30">
        <v>0</v>
      </c>
      <c r="P116" s="30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30">
        <v>0</v>
      </c>
      <c r="X116" s="30">
        <v>0</v>
      </c>
      <c r="Y116" s="30">
        <v>0</v>
      </c>
      <c r="Z116" s="30">
        <v>0</v>
      </c>
      <c r="AA116" s="30">
        <v>0</v>
      </c>
      <c r="AB116" s="30">
        <v>0</v>
      </c>
      <c r="AC116" s="30">
        <v>0</v>
      </c>
      <c r="AD116" s="30">
        <v>0</v>
      </c>
    </row>
    <row r="117" spans="1:30" ht="14.25" customHeight="1">
      <c r="A117" s="47"/>
      <c r="B117" s="7" t="s">
        <v>133</v>
      </c>
      <c r="C117" s="18"/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30">
        <v>0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  <c r="Z117" s="30">
        <v>0</v>
      </c>
      <c r="AA117" s="30">
        <v>0</v>
      </c>
      <c r="AB117" s="30">
        <v>0</v>
      </c>
      <c r="AC117" s="30">
        <v>0</v>
      </c>
      <c r="AD117" s="30">
        <v>0</v>
      </c>
    </row>
    <row r="118" spans="1:30">
      <c r="A118" s="47"/>
      <c r="B118" s="7" t="s">
        <v>135</v>
      </c>
      <c r="C118" s="18"/>
      <c r="D118" s="30">
        <v>0</v>
      </c>
      <c r="E118" s="30">
        <v>0</v>
      </c>
      <c r="F118" s="30">
        <v>0</v>
      </c>
      <c r="G118" s="30">
        <v>0</v>
      </c>
      <c r="H118" s="30">
        <v>0</v>
      </c>
      <c r="I118" s="30">
        <v>0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30">
        <v>0</v>
      </c>
      <c r="P118" s="30">
        <v>0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</v>
      </c>
      <c r="AA118" s="30">
        <v>0</v>
      </c>
      <c r="AB118" s="30">
        <v>0</v>
      </c>
      <c r="AC118" s="30">
        <v>0</v>
      </c>
      <c r="AD118" s="30">
        <v>0</v>
      </c>
    </row>
    <row r="119" spans="1:30">
      <c r="A119" s="47"/>
      <c r="B119" s="7" t="s">
        <v>17</v>
      </c>
      <c r="C119" s="18"/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30">
        <v>0</v>
      </c>
      <c r="P119" s="30">
        <v>0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>
        <v>0</v>
      </c>
      <c r="X119" s="30">
        <v>0</v>
      </c>
      <c r="Y119" s="30">
        <v>0</v>
      </c>
      <c r="Z119" s="30">
        <v>0</v>
      </c>
      <c r="AA119" s="30">
        <v>0</v>
      </c>
      <c r="AB119" s="30">
        <v>0</v>
      </c>
      <c r="AC119" s="30">
        <v>0</v>
      </c>
      <c r="AD119" s="30">
        <v>0</v>
      </c>
    </row>
    <row r="120" spans="1:30">
      <c r="A120" s="47"/>
      <c r="B120" s="7" t="s">
        <v>136</v>
      </c>
      <c r="C120" s="18"/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0</v>
      </c>
      <c r="M120" s="30">
        <v>0</v>
      </c>
      <c r="N120" s="30">
        <v>0</v>
      </c>
      <c r="O120" s="30">
        <v>0</v>
      </c>
      <c r="P120" s="30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30">
        <v>0</v>
      </c>
      <c r="X120" s="30">
        <v>0</v>
      </c>
      <c r="Y120" s="30">
        <v>0</v>
      </c>
      <c r="Z120" s="30">
        <v>0</v>
      </c>
      <c r="AA120" s="30">
        <v>0</v>
      </c>
      <c r="AB120" s="30">
        <v>0</v>
      </c>
      <c r="AC120" s="30">
        <v>0</v>
      </c>
      <c r="AD120" s="30">
        <v>0</v>
      </c>
    </row>
    <row r="121" spans="1:30">
      <c r="A121" s="47"/>
      <c r="B121" s="7" t="s">
        <v>137</v>
      </c>
      <c r="C121" s="18"/>
      <c r="D121" s="30">
        <v>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30">
        <v>0</v>
      </c>
      <c r="X121" s="30">
        <v>0</v>
      </c>
      <c r="Y121" s="30">
        <v>0</v>
      </c>
      <c r="Z121" s="30">
        <v>0</v>
      </c>
      <c r="AA121" s="30">
        <v>0</v>
      </c>
      <c r="AB121" s="30">
        <v>0</v>
      </c>
      <c r="AC121" s="30">
        <v>0</v>
      </c>
      <c r="AD121" s="30">
        <v>0</v>
      </c>
    </row>
    <row r="122" spans="1:30">
      <c r="A122" s="47"/>
      <c r="B122" s="7" t="s">
        <v>139</v>
      </c>
      <c r="C122" s="18"/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30">
        <v>0</v>
      </c>
      <c r="AA122" s="30">
        <v>0</v>
      </c>
      <c r="AB122" s="30">
        <v>0</v>
      </c>
      <c r="AC122" s="30">
        <v>0</v>
      </c>
      <c r="AD122" s="30">
        <v>0</v>
      </c>
    </row>
    <row r="123" spans="1:30">
      <c r="A123" s="47"/>
      <c r="B123" s="47"/>
      <c r="C123" s="49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</row>
    <row r="124" spans="1:30" ht="13.5" customHeight="1">
      <c r="A124" s="8" t="s">
        <v>28</v>
      </c>
      <c r="B124" s="8"/>
      <c r="C124" s="19"/>
      <c r="D124" s="29">
        <f t="shared" ref="D124:AD124" si="19">SUM(D125:D131)</f>
        <v>8</v>
      </c>
      <c r="E124" s="29">
        <f t="shared" si="19"/>
        <v>0</v>
      </c>
      <c r="F124" s="29">
        <f t="shared" si="19"/>
        <v>8</v>
      </c>
      <c r="G124" s="29">
        <f t="shared" si="19"/>
        <v>0</v>
      </c>
      <c r="H124" s="29">
        <f t="shared" si="19"/>
        <v>0</v>
      </c>
      <c r="I124" s="29">
        <f t="shared" si="19"/>
        <v>0</v>
      </c>
      <c r="J124" s="29">
        <f t="shared" si="19"/>
        <v>8</v>
      </c>
      <c r="K124" s="29">
        <f t="shared" si="19"/>
        <v>0</v>
      </c>
      <c r="L124" s="29">
        <f t="shared" si="19"/>
        <v>8</v>
      </c>
      <c r="M124" s="29">
        <f t="shared" si="19"/>
        <v>0</v>
      </c>
      <c r="N124" s="29">
        <f t="shared" si="19"/>
        <v>0</v>
      </c>
      <c r="O124" s="29">
        <f t="shared" si="19"/>
        <v>0</v>
      </c>
      <c r="P124" s="29">
        <f t="shared" si="19"/>
        <v>8</v>
      </c>
      <c r="Q124" s="29">
        <f t="shared" si="19"/>
        <v>0</v>
      </c>
      <c r="R124" s="29">
        <f t="shared" si="19"/>
        <v>8</v>
      </c>
      <c r="S124" s="29">
        <f t="shared" si="19"/>
        <v>0</v>
      </c>
      <c r="T124" s="29">
        <f t="shared" si="19"/>
        <v>0</v>
      </c>
      <c r="U124" s="29">
        <f t="shared" si="19"/>
        <v>0</v>
      </c>
      <c r="V124" s="29">
        <f t="shared" si="19"/>
        <v>0</v>
      </c>
      <c r="W124" s="29">
        <f t="shared" si="19"/>
        <v>0</v>
      </c>
      <c r="X124" s="29">
        <f t="shared" si="19"/>
        <v>0</v>
      </c>
      <c r="Y124" s="29">
        <f t="shared" si="19"/>
        <v>29</v>
      </c>
      <c r="Z124" s="29">
        <f t="shared" si="19"/>
        <v>16</v>
      </c>
      <c r="AA124" s="29">
        <f t="shared" si="19"/>
        <v>13</v>
      </c>
      <c r="AB124" s="29">
        <f t="shared" si="19"/>
        <v>4</v>
      </c>
      <c r="AC124" s="29">
        <f t="shared" si="19"/>
        <v>2</v>
      </c>
      <c r="AD124" s="29">
        <f t="shared" si="19"/>
        <v>2</v>
      </c>
    </row>
    <row r="125" spans="1:30">
      <c r="A125" s="47"/>
      <c r="B125" s="7" t="s">
        <v>140</v>
      </c>
      <c r="C125" s="18"/>
      <c r="D125" s="30">
        <v>8</v>
      </c>
      <c r="E125" s="30">
        <v>0</v>
      </c>
      <c r="F125" s="30">
        <v>8</v>
      </c>
      <c r="G125" s="30">
        <v>0</v>
      </c>
      <c r="H125" s="30">
        <v>0</v>
      </c>
      <c r="I125" s="30">
        <v>0</v>
      </c>
      <c r="J125" s="30">
        <v>8</v>
      </c>
      <c r="K125" s="30">
        <v>0</v>
      </c>
      <c r="L125" s="30">
        <v>8</v>
      </c>
      <c r="M125" s="30">
        <v>0</v>
      </c>
      <c r="N125" s="30">
        <v>0</v>
      </c>
      <c r="O125" s="30">
        <v>0</v>
      </c>
      <c r="P125" s="30">
        <v>8</v>
      </c>
      <c r="Q125" s="30">
        <v>0</v>
      </c>
      <c r="R125" s="30">
        <v>8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30">
        <v>0</v>
      </c>
      <c r="Y125" s="30">
        <v>29</v>
      </c>
      <c r="Z125" s="30">
        <v>16</v>
      </c>
      <c r="AA125" s="30">
        <v>13</v>
      </c>
      <c r="AB125" s="30">
        <v>4</v>
      </c>
      <c r="AC125" s="30">
        <v>2</v>
      </c>
      <c r="AD125" s="30">
        <v>2</v>
      </c>
    </row>
    <row r="126" spans="1:30">
      <c r="A126" s="47"/>
      <c r="B126" s="7" t="s">
        <v>46</v>
      </c>
      <c r="C126" s="18"/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0</v>
      </c>
      <c r="Y126" s="30">
        <v>0</v>
      </c>
      <c r="Z126" s="30">
        <v>0</v>
      </c>
      <c r="AA126" s="30">
        <v>0</v>
      </c>
      <c r="AB126" s="30">
        <v>0</v>
      </c>
      <c r="AC126" s="30">
        <v>0</v>
      </c>
      <c r="AD126" s="30">
        <v>0</v>
      </c>
    </row>
    <row r="127" spans="1:30">
      <c r="A127" s="47"/>
      <c r="B127" s="7" t="s">
        <v>141</v>
      </c>
      <c r="C127" s="18"/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0">
        <v>0</v>
      </c>
      <c r="X127" s="30">
        <v>0</v>
      </c>
      <c r="Y127" s="30">
        <v>0</v>
      </c>
      <c r="Z127" s="30">
        <v>0</v>
      </c>
      <c r="AA127" s="30">
        <v>0</v>
      </c>
      <c r="AB127" s="30">
        <v>0</v>
      </c>
      <c r="AC127" s="30">
        <v>0</v>
      </c>
      <c r="AD127" s="30">
        <v>0</v>
      </c>
    </row>
    <row r="128" spans="1:30">
      <c r="A128" s="47"/>
      <c r="B128" s="7" t="s">
        <v>142</v>
      </c>
      <c r="C128" s="18"/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0</v>
      </c>
      <c r="W128" s="30">
        <v>0</v>
      </c>
      <c r="X128" s="30">
        <v>0</v>
      </c>
      <c r="Y128" s="30">
        <v>0</v>
      </c>
      <c r="Z128" s="30">
        <v>0</v>
      </c>
      <c r="AA128" s="30">
        <v>0</v>
      </c>
      <c r="AB128" s="30">
        <v>0</v>
      </c>
      <c r="AC128" s="30">
        <v>0</v>
      </c>
      <c r="AD128" s="30">
        <v>0</v>
      </c>
    </row>
    <row r="129" spans="1:30">
      <c r="A129" s="47"/>
      <c r="B129" s="7" t="s">
        <v>143</v>
      </c>
      <c r="C129" s="18"/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0</v>
      </c>
      <c r="N129" s="30">
        <v>0</v>
      </c>
      <c r="O129" s="30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30">
        <v>0</v>
      </c>
      <c r="AA129" s="30">
        <v>0</v>
      </c>
      <c r="AB129" s="30">
        <v>0</v>
      </c>
      <c r="AC129" s="30">
        <v>0</v>
      </c>
      <c r="AD129" s="30">
        <v>0</v>
      </c>
    </row>
    <row r="130" spans="1:30">
      <c r="A130" s="47"/>
      <c r="B130" s="7" t="s">
        <v>144</v>
      </c>
      <c r="C130" s="18"/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0</v>
      </c>
      <c r="T130" s="30">
        <v>0</v>
      </c>
      <c r="U130" s="30">
        <v>0</v>
      </c>
      <c r="V130" s="30">
        <v>0</v>
      </c>
      <c r="W130" s="30">
        <v>0</v>
      </c>
      <c r="X130" s="30">
        <v>0</v>
      </c>
      <c r="Y130" s="30">
        <v>0</v>
      </c>
      <c r="Z130" s="30">
        <v>0</v>
      </c>
      <c r="AA130" s="30">
        <v>0</v>
      </c>
      <c r="AB130" s="30">
        <v>0</v>
      </c>
      <c r="AC130" s="30">
        <v>0</v>
      </c>
      <c r="AD130" s="30">
        <v>0</v>
      </c>
    </row>
    <row r="131" spans="1:30">
      <c r="A131" s="47"/>
      <c r="B131" s="7" t="s">
        <v>9</v>
      </c>
      <c r="C131" s="18"/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30">
        <v>0</v>
      </c>
      <c r="P131" s="30">
        <v>0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30">
        <v>0</v>
      </c>
      <c r="AA131" s="30">
        <v>0</v>
      </c>
      <c r="AB131" s="30">
        <v>0</v>
      </c>
      <c r="AC131" s="30">
        <v>0</v>
      </c>
      <c r="AD131" s="30">
        <v>0</v>
      </c>
    </row>
    <row r="132" spans="1:30">
      <c r="A132" s="47"/>
      <c r="B132" s="47"/>
      <c r="C132" s="49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</row>
    <row r="133" spans="1:30" ht="13.5" customHeight="1">
      <c r="A133" s="8" t="s">
        <v>36</v>
      </c>
      <c r="B133" s="8"/>
      <c r="C133" s="19"/>
      <c r="D133" s="29">
        <f t="shared" ref="D133:AD133" si="20">D134+D139</f>
        <v>170</v>
      </c>
      <c r="E133" s="29">
        <f t="shared" si="20"/>
        <v>59</v>
      </c>
      <c r="F133" s="29">
        <f t="shared" si="20"/>
        <v>111</v>
      </c>
      <c r="G133" s="29">
        <f t="shared" si="20"/>
        <v>12</v>
      </c>
      <c r="H133" s="29">
        <f t="shared" si="20"/>
        <v>2</v>
      </c>
      <c r="I133" s="29">
        <f t="shared" si="20"/>
        <v>10</v>
      </c>
      <c r="J133" s="29">
        <f t="shared" si="20"/>
        <v>158</v>
      </c>
      <c r="K133" s="29">
        <f t="shared" si="20"/>
        <v>57</v>
      </c>
      <c r="L133" s="29">
        <f t="shared" si="20"/>
        <v>101</v>
      </c>
      <c r="M133" s="29">
        <f t="shared" si="20"/>
        <v>0</v>
      </c>
      <c r="N133" s="29">
        <f t="shared" si="20"/>
        <v>0</v>
      </c>
      <c r="O133" s="29">
        <f t="shared" si="20"/>
        <v>0</v>
      </c>
      <c r="P133" s="29">
        <f t="shared" si="20"/>
        <v>40</v>
      </c>
      <c r="Q133" s="29">
        <f t="shared" si="20"/>
        <v>14</v>
      </c>
      <c r="R133" s="29">
        <f t="shared" si="20"/>
        <v>26</v>
      </c>
      <c r="S133" s="29">
        <f t="shared" si="20"/>
        <v>118</v>
      </c>
      <c r="T133" s="29">
        <f t="shared" si="20"/>
        <v>43</v>
      </c>
      <c r="U133" s="29">
        <f t="shared" si="20"/>
        <v>75</v>
      </c>
      <c r="V133" s="29">
        <f t="shared" si="20"/>
        <v>0</v>
      </c>
      <c r="W133" s="29">
        <f t="shared" si="20"/>
        <v>0</v>
      </c>
      <c r="X133" s="29">
        <f t="shared" si="20"/>
        <v>0</v>
      </c>
      <c r="Y133" s="29">
        <f t="shared" si="20"/>
        <v>778</v>
      </c>
      <c r="Z133" s="29">
        <f t="shared" si="20"/>
        <v>497</v>
      </c>
      <c r="AA133" s="29">
        <f t="shared" si="20"/>
        <v>281</v>
      </c>
      <c r="AB133" s="29">
        <f t="shared" si="20"/>
        <v>69</v>
      </c>
      <c r="AC133" s="29">
        <f t="shared" si="20"/>
        <v>37</v>
      </c>
      <c r="AD133" s="29">
        <f t="shared" si="20"/>
        <v>32</v>
      </c>
    </row>
    <row r="134" spans="1:30" ht="13.5" customHeight="1">
      <c r="A134" s="7"/>
      <c r="B134" s="6" t="s">
        <v>14</v>
      </c>
      <c r="C134" s="17"/>
      <c r="D134" s="29">
        <f t="shared" ref="D134:AD134" si="21">SUM(D135:D138)</f>
        <v>142</v>
      </c>
      <c r="E134" s="29">
        <f t="shared" si="21"/>
        <v>47</v>
      </c>
      <c r="F134" s="29">
        <f t="shared" si="21"/>
        <v>95</v>
      </c>
      <c r="G134" s="29">
        <f t="shared" si="21"/>
        <v>12</v>
      </c>
      <c r="H134" s="29">
        <f t="shared" si="21"/>
        <v>2</v>
      </c>
      <c r="I134" s="29">
        <f t="shared" si="21"/>
        <v>10</v>
      </c>
      <c r="J134" s="29">
        <f t="shared" si="21"/>
        <v>130</v>
      </c>
      <c r="K134" s="29">
        <f t="shared" si="21"/>
        <v>45</v>
      </c>
      <c r="L134" s="29">
        <f t="shared" si="21"/>
        <v>85</v>
      </c>
      <c r="M134" s="29">
        <f t="shared" si="21"/>
        <v>0</v>
      </c>
      <c r="N134" s="29">
        <f t="shared" si="21"/>
        <v>0</v>
      </c>
      <c r="O134" s="29">
        <f t="shared" si="21"/>
        <v>0</v>
      </c>
      <c r="P134" s="29">
        <f t="shared" si="21"/>
        <v>40</v>
      </c>
      <c r="Q134" s="29">
        <f t="shared" si="21"/>
        <v>14</v>
      </c>
      <c r="R134" s="29">
        <f t="shared" si="21"/>
        <v>26</v>
      </c>
      <c r="S134" s="29">
        <f t="shared" si="21"/>
        <v>90</v>
      </c>
      <c r="T134" s="29">
        <f t="shared" si="21"/>
        <v>31</v>
      </c>
      <c r="U134" s="29">
        <f t="shared" si="21"/>
        <v>59</v>
      </c>
      <c r="V134" s="29">
        <f t="shared" si="21"/>
        <v>0</v>
      </c>
      <c r="W134" s="29">
        <f t="shared" si="21"/>
        <v>0</v>
      </c>
      <c r="X134" s="29">
        <f t="shared" si="21"/>
        <v>0</v>
      </c>
      <c r="Y134" s="29">
        <f t="shared" si="21"/>
        <v>752</v>
      </c>
      <c r="Z134" s="29">
        <f t="shared" si="21"/>
        <v>484</v>
      </c>
      <c r="AA134" s="29">
        <f t="shared" si="21"/>
        <v>268</v>
      </c>
      <c r="AB134" s="29">
        <f t="shared" si="21"/>
        <v>49</v>
      </c>
      <c r="AC134" s="29">
        <f t="shared" si="21"/>
        <v>27</v>
      </c>
      <c r="AD134" s="29">
        <f t="shared" si="21"/>
        <v>22</v>
      </c>
    </row>
    <row r="135" spans="1:30">
      <c r="A135" s="47"/>
      <c r="B135" s="7" t="s">
        <v>145</v>
      </c>
      <c r="C135" s="18"/>
      <c r="D135" s="32">
        <v>130</v>
      </c>
      <c r="E135" s="32">
        <v>44</v>
      </c>
      <c r="F135" s="32">
        <v>86</v>
      </c>
      <c r="G135" s="32">
        <v>12</v>
      </c>
      <c r="H135" s="32">
        <v>2</v>
      </c>
      <c r="I135" s="32">
        <v>10</v>
      </c>
      <c r="J135" s="32">
        <v>118</v>
      </c>
      <c r="K135" s="32">
        <v>42</v>
      </c>
      <c r="L135" s="32">
        <v>76</v>
      </c>
      <c r="M135" s="32">
        <v>0</v>
      </c>
      <c r="N135" s="32">
        <v>0</v>
      </c>
      <c r="O135" s="32">
        <v>0</v>
      </c>
      <c r="P135" s="32">
        <v>28</v>
      </c>
      <c r="Q135" s="32">
        <v>11</v>
      </c>
      <c r="R135" s="32">
        <v>17</v>
      </c>
      <c r="S135" s="32">
        <v>90</v>
      </c>
      <c r="T135" s="32">
        <v>31</v>
      </c>
      <c r="U135" s="32">
        <v>59</v>
      </c>
      <c r="V135" s="32">
        <v>0</v>
      </c>
      <c r="W135" s="32">
        <v>0</v>
      </c>
      <c r="X135" s="32">
        <v>0</v>
      </c>
      <c r="Y135" s="32">
        <v>650</v>
      </c>
      <c r="Z135" s="32">
        <v>422</v>
      </c>
      <c r="AA135" s="32">
        <v>228</v>
      </c>
      <c r="AB135" s="32">
        <v>47</v>
      </c>
      <c r="AC135" s="32">
        <v>25</v>
      </c>
      <c r="AD135" s="32">
        <v>22</v>
      </c>
    </row>
    <row r="136" spans="1:30">
      <c r="A136" s="47"/>
      <c r="B136" s="7" t="s">
        <v>146</v>
      </c>
      <c r="C136" s="18"/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30">
        <v>0</v>
      </c>
      <c r="AA136" s="30">
        <v>0</v>
      </c>
      <c r="AB136" s="30">
        <v>0</v>
      </c>
      <c r="AC136" s="30">
        <v>0</v>
      </c>
      <c r="AD136" s="30">
        <v>0</v>
      </c>
    </row>
    <row r="137" spans="1:30">
      <c r="A137" s="47"/>
      <c r="B137" s="7" t="s">
        <v>147</v>
      </c>
      <c r="C137" s="18"/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0</v>
      </c>
      <c r="Y137" s="30">
        <v>0</v>
      </c>
      <c r="Z137" s="30">
        <v>0</v>
      </c>
      <c r="AA137" s="30">
        <v>0</v>
      </c>
      <c r="AB137" s="30">
        <v>0</v>
      </c>
      <c r="AC137" s="30">
        <v>0</v>
      </c>
      <c r="AD137" s="30">
        <v>0</v>
      </c>
    </row>
    <row r="138" spans="1:30" ht="13.5" customHeight="1">
      <c r="A138" s="47"/>
      <c r="B138" s="7" t="s">
        <v>148</v>
      </c>
      <c r="C138" s="18"/>
      <c r="D138" s="30">
        <v>12</v>
      </c>
      <c r="E138" s="30">
        <v>3</v>
      </c>
      <c r="F138" s="30">
        <v>9</v>
      </c>
      <c r="G138" s="30">
        <v>0</v>
      </c>
      <c r="H138" s="30">
        <v>0</v>
      </c>
      <c r="I138" s="30">
        <v>0</v>
      </c>
      <c r="J138" s="30">
        <v>12</v>
      </c>
      <c r="K138" s="30">
        <v>3</v>
      </c>
      <c r="L138" s="30">
        <v>9</v>
      </c>
      <c r="M138" s="30">
        <v>0</v>
      </c>
      <c r="N138" s="30">
        <v>0</v>
      </c>
      <c r="O138" s="30">
        <v>0</v>
      </c>
      <c r="P138" s="30">
        <v>12</v>
      </c>
      <c r="Q138" s="30">
        <v>3</v>
      </c>
      <c r="R138" s="30">
        <v>9</v>
      </c>
      <c r="S138" s="30">
        <v>0</v>
      </c>
      <c r="T138" s="30">
        <v>0</v>
      </c>
      <c r="U138" s="30">
        <v>0</v>
      </c>
      <c r="V138" s="30">
        <v>0</v>
      </c>
      <c r="W138" s="30">
        <v>0</v>
      </c>
      <c r="X138" s="30">
        <v>0</v>
      </c>
      <c r="Y138" s="30">
        <v>102</v>
      </c>
      <c r="Z138" s="30">
        <v>62</v>
      </c>
      <c r="AA138" s="30">
        <v>40</v>
      </c>
      <c r="AB138" s="30">
        <v>2</v>
      </c>
      <c r="AC138" s="30">
        <v>2</v>
      </c>
      <c r="AD138" s="30">
        <v>0</v>
      </c>
    </row>
    <row r="139" spans="1:30" ht="14.25" customHeight="1">
      <c r="A139" s="47"/>
      <c r="B139" s="6" t="s">
        <v>13</v>
      </c>
      <c r="C139" s="17"/>
      <c r="D139" s="29">
        <f t="shared" ref="D139:AD139" si="22">SUM(D140:D158)</f>
        <v>28</v>
      </c>
      <c r="E139" s="29">
        <f t="shared" si="22"/>
        <v>12</v>
      </c>
      <c r="F139" s="29">
        <f t="shared" si="22"/>
        <v>16</v>
      </c>
      <c r="G139" s="29">
        <f t="shared" si="22"/>
        <v>0</v>
      </c>
      <c r="H139" s="29">
        <f t="shared" si="22"/>
        <v>0</v>
      </c>
      <c r="I139" s="29">
        <f t="shared" si="22"/>
        <v>0</v>
      </c>
      <c r="J139" s="29">
        <f t="shared" si="22"/>
        <v>28</v>
      </c>
      <c r="K139" s="29">
        <f t="shared" si="22"/>
        <v>12</v>
      </c>
      <c r="L139" s="29">
        <f t="shared" si="22"/>
        <v>16</v>
      </c>
      <c r="M139" s="29">
        <f t="shared" si="22"/>
        <v>0</v>
      </c>
      <c r="N139" s="29">
        <f t="shared" si="22"/>
        <v>0</v>
      </c>
      <c r="O139" s="29">
        <f t="shared" si="22"/>
        <v>0</v>
      </c>
      <c r="P139" s="29">
        <f t="shared" si="22"/>
        <v>0</v>
      </c>
      <c r="Q139" s="29">
        <f t="shared" si="22"/>
        <v>0</v>
      </c>
      <c r="R139" s="29">
        <f t="shared" si="22"/>
        <v>0</v>
      </c>
      <c r="S139" s="29">
        <f t="shared" si="22"/>
        <v>28</v>
      </c>
      <c r="T139" s="29">
        <f t="shared" si="22"/>
        <v>12</v>
      </c>
      <c r="U139" s="29">
        <f t="shared" si="22"/>
        <v>16</v>
      </c>
      <c r="V139" s="29">
        <f t="shared" si="22"/>
        <v>0</v>
      </c>
      <c r="W139" s="29">
        <f t="shared" si="22"/>
        <v>0</v>
      </c>
      <c r="X139" s="29">
        <f t="shared" si="22"/>
        <v>0</v>
      </c>
      <c r="Y139" s="29">
        <f t="shared" si="22"/>
        <v>26</v>
      </c>
      <c r="Z139" s="29">
        <f t="shared" si="22"/>
        <v>13</v>
      </c>
      <c r="AA139" s="29">
        <f t="shared" si="22"/>
        <v>13</v>
      </c>
      <c r="AB139" s="29">
        <f t="shared" si="22"/>
        <v>20</v>
      </c>
      <c r="AC139" s="29">
        <f t="shared" si="22"/>
        <v>10</v>
      </c>
      <c r="AD139" s="29">
        <f t="shared" si="22"/>
        <v>10</v>
      </c>
    </row>
    <row r="140" spans="1:30" ht="13.5" customHeight="1">
      <c r="A140" s="47"/>
      <c r="B140" s="7" t="s">
        <v>151</v>
      </c>
      <c r="C140" s="18"/>
      <c r="D140" s="30">
        <v>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0">
        <v>0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</row>
    <row r="141" spans="1:30">
      <c r="A141" s="47"/>
      <c r="B141" s="7" t="s">
        <v>152</v>
      </c>
      <c r="C141" s="18"/>
      <c r="D141" s="30">
        <v>0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  <c r="W141" s="30">
        <v>0</v>
      </c>
      <c r="X141" s="30">
        <v>0</v>
      </c>
      <c r="Y141" s="30">
        <v>0</v>
      </c>
      <c r="Z141" s="30">
        <v>0</v>
      </c>
      <c r="AA141" s="30">
        <v>0</v>
      </c>
      <c r="AB141" s="30">
        <v>0</v>
      </c>
      <c r="AC141" s="30">
        <v>0</v>
      </c>
      <c r="AD141" s="30">
        <v>0</v>
      </c>
    </row>
    <row r="142" spans="1:30">
      <c r="A142" s="47"/>
      <c r="B142" s="7" t="s">
        <v>127</v>
      </c>
      <c r="C142" s="18"/>
      <c r="D142" s="30">
        <v>0</v>
      </c>
      <c r="E142" s="30">
        <v>0</v>
      </c>
      <c r="F142" s="30">
        <v>0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0</v>
      </c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30">
        <v>0</v>
      </c>
      <c r="X142" s="30">
        <v>0</v>
      </c>
      <c r="Y142" s="30">
        <v>0</v>
      </c>
      <c r="Z142" s="30">
        <v>0</v>
      </c>
      <c r="AA142" s="30">
        <v>0</v>
      </c>
      <c r="AB142" s="30">
        <v>0</v>
      </c>
      <c r="AC142" s="30">
        <v>0</v>
      </c>
      <c r="AD142" s="30">
        <v>0</v>
      </c>
    </row>
    <row r="143" spans="1:30">
      <c r="A143" s="47"/>
      <c r="B143" s="7" t="s">
        <v>82</v>
      </c>
      <c r="C143" s="18"/>
      <c r="D143" s="30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0</v>
      </c>
      <c r="AA143" s="30">
        <v>0</v>
      </c>
      <c r="AB143" s="30">
        <v>0</v>
      </c>
      <c r="AC143" s="30">
        <v>0</v>
      </c>
      <c r="AD143" s="30">
        <v>0</v>
      </c>
    </row>
    <row r="144" spans="1:30">
      <c r="A144" s="47"/>
      <c r="B144" s="7" t="s">
        <v>153</v>
      </c>
      <c r="C144" s="18"/>
      <c r="D144" s="30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0">
        <v>0</v>
      </c>
      <c r="X144" s="30">
        <v>0</v>
      </c>
      <c r="Y144" s="30">
        <v>0</v>
      </c>
      <c r="Z144" s="30">
        <v>0</v>
      </c>
      <c r="AA144" s="30">
        <v>0</v>
      </c>
      <c r="AB144" s="30">
        <v>0</v>
      </c>
      <c r="AC144" s="30">
        <v>0</v>
      </c>
      <c r="AD144" s="30">
        <v>0</v>
      </c>
    </row>
    <row r="145" spans="1:30" ht="14.25" customHeight="1">
      <c r="A145" s="47"/>
      <c r="B145" s="7" t="s">
        <v>155</v>
      </c>
      <c r="C145" s="18"/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  <c r="AD145" s="30">
        <v>0</v>
      </c>
    </row>
    <row r="146" spans="1:30">
      <c r="A146" s="47"/>
      <c r="B146" s="7" t="s">
        <v>102</v>
      </c>
      <c r="C146" s="18"/>
      <c r="D146" s="30">
        <v>28</v>
      </c>
      <c r="E146" s="30">
        <v>12</v>
      </c>
      <c r="F146" s="30">
        <v>16</v>
      </c>
      <c r="G146" s="30">
        <v>0</v>
      </c>
      <c r="H146" s="30">
        <v>0</v>
      </c>
      <c r="I146" s="30">
        <v>0</v>
      </c>
      <c r="J146" s="30">
        <v>28</v>
      </c>
      <c r="K146" s="30">
        <v>12</v>
      </c>
      <c r="L146" s="30">
        <v>16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28</v>
      </c>
      <c r="T146" s="30">
        <v>12</v>
      </c>
      <c r="U146" s="30">
        <v>16</v>
      </c>
      <c r="V146" s="30">
        <v>0</v>
      </c>
      <c r="W146" s="30">
        <v>0</v>
      </c>
      <c r="X146" s="30">
        <v>0</v>
      </c>
      <c r="Y146" s="30">
        <v>26</v>
      </c>
      <c r="Z146" s="30">
        <v>13</v>
      </c>
      <c r="AA146" s="30">
        <v>13</v>
      </c>
      <c r="AB146" s="30">
        <v>20</v>
      </c>
      <c r="AC146" s="30">
        <v>10</v>
      </c>
      <c r="AD146" s="30">
        <v>10</v>
      </c>
    </row>
    <row r="147" spans="1:30">
      <c r="A147" s="47"/>
      <c r="B147" s="7" t="s">
        <v>156</v>
      </c>
      <c r="C147" s="18"/>
      <c r="D147" s="30">
        <v>0</v>
      </c>
      <c r="E147" s="30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  <c r="AD147" s="30">
        <v>0</v>
      </c>
    </row>
    <row r="148" spans="1:30">
      <c r="A148" s="47"/>
      <c r="B148" s="7" t="s">
        <v>158</v>
      </c>
      <c r="C148" s="18"/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0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</v>
      </c>
      <c r="AA148" s="30">
        <v>0</v>
      </c>
      <c r="AB148" s="30">
        <v>0</v>
      </c>
      <c r="AC148" s="30">
        <v>0</v>
      </c>
      <c r="AD148" s="30">
        <v>0</v>
      </c>
    </row>
    <row r="149" spans="1:30">
      <c r="A149" s="47"/>
      <c r="B149" s="7" t="s">
        <v>159</v>
      </c>
      <c r="C149" s="18"/>
      <c r="D149" s="30">
        <v>0</v>
      </c>
      <c r="E149" s="30">
        <v>0</v>
      </c>
      <c r="F149" s="30">
        <v>0</v>
      </c>
      <c r="G149" s="30">
        <v>0</v>
      </c>
      <c r="H149" s="30">
        <v>0</v>
      </c>
      <c r="I149" s="30">
        <v>0</v>
      </c>
      <c r="J149" s="30">
        <v>0</v>
      </c>
      <c r="K149" s="30">
        <v>0</v>
      </c>
      <c r="L149" s="30">
        <v>0</v>
      </c>
      <c r="M149" s="30">
        <v>0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  <c r="W149" s="30">
        <v>0</v>
      </c>
      <c r="X149" s="30">
        <v>0</v>
      </c>
      <c r="Y149" s="30">
        <v>0</v>
      </c>
      <c r="Z149" s="30">
        <v>0</v>
      </c>
      <c r="AA149" s="30">
        <v>0</v>
      </c>
      <c r="AB149" s="30">
        <v>0</v>
      </c>
      <c r="AC149" s="30">
        <v>0</v>
      </c>
      <c r="AD149" s="30">
        <v>0</v>
      </c>
    </row>
    <row r="150" spans="1:30">
      <c r="A150" s="47"/>
      <c r="B150" s="7" t="s">
        <v>160</v>
      </c>
      <c r="C150" s="18"/>
      <c r="D150" s="30">
        <v>0</v>
      </c>
      <c r="E150" s="30">
        <v>0</v>
      </c>
      <c r="F150" s="30">
        <v>0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30">
        <v>0</v>
      </c>
      <c r="AA150" s="30">
        <v>0</v>
      </c>
      <c r="AB150" s="30">
        <v>0</v>
      </c>
      <c r="AC150" s="30">
        <v>0</v>
      </c>
      <c r="AD150" s="30">
        <v>0</v>
      </c>
    </row>
    <row r="151" spans="1:30">
      <c r="A151" s="47"/>
      <c r="B151" s="7" t="s">
        <v>161</v>
      </c>
      <c r="C151" s="18"/>
      <c r="D151" s="30">
        <v>0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0</v>
      </c>
      <c r="AC151" s="30">
        <v>0</v>
      </c>
      <c r="AD151" s="30">
        <v>0</v>
      </c>
    </row>
    <row r="152" spans="1:30">
      <c r="A152" s="47"/>
      <c r="B152" s="7" t="s">
        <v>162</v>
      </c>
      <c r="C152" s="18"/>
      <c r="D152" s="30">
        <v>0</v>
      </c>
      <c r="E152" s="30">
        <v>0</v>
      </c>
      <c r="F152" s="30">
        <v>0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  <c r="AD152" s="30">
        <v>0</v>
      </c>
    </row>
    <row r="153" spans="1:30">
      <c r="A153" s="47"/>
      <c r="B153" s="7" t="s">
        <v>106</v>
      </c>
      <c r="C153" s="18"/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</row>
    <row r="154" spans="1:30">
      <c r="A154" s="47"/>
      <c r="B154" s="7" t="s">
        <v>163</v>
      </c>
      <c r="C154" s="18"/>
      <c r="D154" s="30">
        <v>0</v>
      </c>
      <c r="E154" s="30">
        <v>0</v>
      </c>
      <c r="F154" s="30">
        <v>0</v>
      </c>
      <c r="G154" s="30">
        <v>0</v>
      </c>
      <c r="H154" s="30">
        <v>0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30">
        <v>0</v>
      </c>
      <c r="AA154" s="30">
        <v>0</v>
      </c>
      <c r="AB154" s="30">
        <v>0</v>
      </c>
      <c r="AC154" s="30">
        <v>0</v>
      </c>
      <c r="AD154" s="30">
        <v>0</v>
      </c>
    </row>
    <row r="155" spans="1:30">
      <c r="A155" s="47"/>
      <c r="B155" s="7" t="s">
        <v>164</v>
      </c>
      <c r="C155" s="18"/>
      <c r="D155" s="30">
        <v>0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  <c r="AD155" s="30">
        <v>0</v>
      </c>
    </row>
    <row r="156" spans="1:30">
      <c r="A156" s="47"/>
      <c r="B156" s="7" t="s">
        <v>39</v>
      </c>
      <c r="C156" s="18"/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  <c r="AD156" s="30">
        <v>0</v>
      </c>
    </row>
    <row r="157" spans="1:30">
      <c r="A157" s="47"/>
      <c r="B157" s="7" t="s">
        <v>110</v>
      </c>
      <c r="C157" s="18"/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30">
        <v>0</v>
      </c>
      <c r="AA157" s="30">
        <v>0</v>
      </c>
      <c r="AB157" s="30">
        <v>0</v>
      </c>
      <c r="AC157" s="30">
        <v>0</v>
      </c>
      <c r="AD157" s="30">
        <v>0</v>
      </c>
    </row>
    <row r="158" spans="1:30">
      <c r="A158" s="47"/>
      <c r="B158" s="7" t="s">
        <v>149</v>
      </c>
      <c r="C158" s="18"/>
      <c r="D158" s="30">
        <v>0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0</v>
      </c>
      <c r="AA158" s="30">
        <v>0</v>
      </c>
      <c r="AB158" s="30">
        <v>0</v>
      </c>
      <c r="AC158" s="30">
        <v>0</v>
      </c>
      <c r="AD158" s="30">
        <v>0</v>
      </c>
    </row>
    <row r="159" spans="1:30">
      <c r="A159" s="47"/>
      <c r="B159" s="47"/>
      <c r="C159" s="49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</row>
    <row r="160" spans="1:30" ht="13.5" customHeight="1">
      <c r="A160" s="8" t="s">
        <v>25</v>
      </c>
      <c r="B160" s="8"/>
      <c r="C160" s="19"/>
      <c r="D160" s="29">
        <f t="shared" ref="D160:AD160" si="23">SUM(D161:D162)</f>
        <v>0</v>
      </c>
      <c r="E160" s="29">
        <f t="shared" si="23"/>
        <v>0</v>
      </c>
      <c r="F160" s="29">
        <f t="shared" si="23"/>
        <v>0</v>
      </c>
      <c r="G160" s="29">
        <f t="shared" si="23"/>
        <v>0</v>
      </c>
      <c r="H160" s="29">
        <f t="shared" si="23"/>
        <v>0</v>
      </c>
      <c r="I160" s="29">
        <f t="shared" si="23"/>
        <v>0</v>
      </c>
      <c r="J160" s="29">
        <f t="shared" si="23"/>
        <v>0</v>
      </c>
      <c r="K160" s="29">
        <f t="shared" si="23"/>
        <v>0</v>
      </c>
      <c r="L160" s="29">
        <f t="shared" si="23"/>
        <v>0</v>
      </c>
      <c r="M160" s="29">
        <f t="shared" si="23"/>
        <v>0</v>
      </c>
      <c r="N160" s="29">
        <f t="shared" si="23"/>
        <v>0</v>
      </c>
      <c r="O160" s="29">
        <f t="shared" si="23"/>
        <v>0</v>
      </c>
      <c r="P160" s="29">
        <f t="shared" si="23"/>
        <v>0</v>
      </c>
      <c r="Q160" s="29">
        <f t="shared" si="23"/>
        <v>0</v>
      </c>
      <c r="R160" s="29">
        <f t="shared" si="23"/>
        <v>0</v>
      </c>
      <c r="S160" s="29">
        <f t="shared" si="23"/>
        <v>0</v>
      </c>
      <c r="T160" s="29">
        <f t="shared" si="23"/>
        <v>0</v>
      </c>
      <c r="U160" s="29">
        <f t="shared" si="23"/>
        <v>0</v>
      </c>
      <c r="V160" s="29">
        <f t="shared" si="23"/>
        <v>0</v>
      </c>
      <c r="W160" s="29">
        <f t="shared" si="23"/>
        <v>0</v>
      </c>
      <c r="X160" s="29">
        <f t="shared" si="23"/>
        <v>0</v>
      </c>
      <c r="Y160" s="29">
        <f t="shared" si="23"/>
        <v>0</v>
      </c>
      <c r="Z160" s="29">
        <f t="shared" si="23"/>
        <v>0</v>
      </c>
      <c r="AA160" s="29">
        <f t="shared" si="23"/>
        <v>0</v>
      </c>
      <c r="AB160" s="29">
        <f t="shared" si="23"/>
        <v>0</v>
      </c>
      <c r="AC160" s="29">
        <f t="shared" si="23"/>
        <v>0</v>
      </c>
      <c r="AD160" s="29">
        <f t="shared" si="23"/>
        <v>0</v>
      </c>
    </row>
    <row r="161" spans="1:30" ht="13.5" customHeight="1">
      <c r="A161" s="47"/>
      <c r="B161" s="7" t="s">
        <v>165</v>
      </c>
      <c r="C161" s="18"/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30">
        <v>0</v>
      </c>
      <c r="AA161" s="30">
        <v>0</v>
      </c>
      <c r="AB161" s="30">
        <v>0</v>
      </c>
      <c r="AC161" s="30">
        <v>0</v>
      </c>
      <c r="AD161" s="30">
        <v>0</v>
      </c>
    </row>
    <row r="162" spans="1:30" ht="13.5" customHeight="1">
      <c r="A162" s="47"/>
      <c r="B162" s="6" t="s">
        <v>13</v>
      </c>
      <c r="C162" s="17"/>
      <c r="D162" s="29">
        <f t="shared" ref="D162:AD162" si="24">SUM(D163:D169)</f>
        <v>0</v>
      </c>
      <c r="E162" s="29">
        <f t="shared" si="24"/>
        <v>0</v>
      </c>
      <c r="F162" s="29">
        <f t="shared" si="24"/>
        <v>0</v>
      </c>
      <c r="G162" s="29">
        <f t="shared" si="24"/>
        <v>0</v>
      </c>
      <c r="H162" s="29">
        <f t="shared" si="24"/>
        <v>0</v>
      </c>
      <c r="I162" s="29">
        <f t="shared" si="24"/>
        <v>0</v>
      </c>
      <c r="J162" s="29">
        <f t="shared" si="24"/>
        <v>0</v>
      </c>
      <c r="K162" s="29">
        <f t="shared" si="24"/>
        <v>0</v>
      </c>
      <c r="L162" s="29">
        <f t="shared" si="24"/>
        <v>0</v>
      </c>
      <c r="M162" s="29">
        <f t="shared" si="24"/>
        <v>0</v>
      </c>
      <c r="N162" s="29">
        <f t="shared" si="24"/>
        <v>0</v>
      </c>
      <c r="O162" s="29">
        <f t="shared" si="24"/>
        <v>0</v>
      </c>
      <c r="P162" s="29">
        <f t="shared" si="24"/>
        <v>0</v>
      </c>
      <c r="Q162" s="29">
        <f t="shared" si="24"/>
        <v>0</v>
      </c>
      <c r="R162" s="29">
        <f t="shared" si="24"/>
        <v>0</v>
      </c>
      <c r="S162" s="29">
        <f t="shared" si="24"/>
        <v>0</v>
      </c>
      <c r="T162" s="29">
        <f t="shared" si="24"/>
        <v>0</v>
      </c>
      <c r="U162" s="29">
        <f t="shared" si="24"/>
        <v>0</v>
      </c>
      <c r="V162" s="29">
        <f t="shared" si="24"/>
        <v>0</v>
      </c>
      <c r="W162" s="29">
        <f t="shared" si="24"/>
        <v>0</v>
      </c>
      <c r="X162" s="29">
        <f t="shared" si="24"/>
        <v>0</v>
      </c>
      <c r="Y162" s="29">
        <f t="shared" si="24"/>
        <v>0</v>
      </c>
      <c r="Z162" s="29">
        <f t="shared" si="24"/>
        <v>0</v>
      </c>
      <c r="AA162" s="29">
        <f t="shared" si="24"/>
        <v>0</v>
      </c>
      <c r="AB162" s="29">
        <f t="shared" si="24"/>
        <v>0</v>
      </c>
      <c r="AC162" s="29">
        <f t="shared" si="24"/>
        <v>0</v>
      </c>
      <c r="AD162" s="29">
        <f t="shared" si="24"/>
        <v>0</v>
      </c>
    </row>
    <row r="163" spans="1:30">
      <c r="A163" s="47"/>
      <c r="B163" s="7" t="s">
        <v>166</v>
      </c>
      <c r="C163" s="18"/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30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0">
        <v>0</v>
      </c>
      <c r="AA163" s="30">
        <v>0</v>
      </c>
      <c r="AB163" s="30">
        <v>0</v>
      </c>
      <c r="AC163" s="30">
        <v>0</v>
      </c>
      <c r="AD163" s="30">
        <v>0</v>
      </c>
    </row>
    <row r="164" spans="1:30" ht="14.25" customHeight="1">
      <c r="A164" s="47"/>
      <c r="B164" s="7" t="s">
        <v>167</v>
      </c>
      <c r="C164" s="18"/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30">
        <v>0</v>
      </c>
      <c r="AA164" s="30">
        <v>0</v>
      </c>
      <c r="AB164" s="30">
        <v>0</v>
      </c>
      <c r="AC164" s="30">
        <v>0</v>
      </c>
      <c r="AD164" s="30">
        <v>0</v>
      </c>
    </row>
    <row r="165" spans="1:30">
      <c r="A165" s="47"/>
      <c r="B165" s="7" t="s">
        <v>168</v>
      </c>
      <c r="C165" s="18"/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30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  <c r="AD165" s="30">
        <v>0</v>
      </c>
    </row>
    <row r="166" spans="1:30">
      <c r="A166" s="47"/>
      <c r="B166" s="7" t="s">
        <v>169</v>
      </c>
      <c r="C166" s="18"/>
      <c r="D166" s="30">
        <v>0</v>
      </c>
      <c r="E166" s="30">
        <v>0</v>
      </c>
      <c r="F166" s="30">
        <v>0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0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  <c r="Z166" s="30">
        <v>0</v>
      </c>
      <c r="AA166" s="30">
        <v>0</v>
      </c>
      <c r="AB166" s="30">
        <v>0</v>
      </c>
      <c r="AC166" s="30">
        <v>0</v>
      </c>
      <c r="AD166" s="30">
        <v>0</v>
      </c>
    </row>
    <row r="167" spans="1:30">
      <c r="A167" s="47"/>
      <c r="B167" s="7" t="s">
        <v>26</v>
      </c>
      <c r="C167" s="18"/>
      <c r="D167" s="30">
        <v>0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30">
        <v>0</v>
      </c>
      <c r="AA167" s="30">
        <v>0</v>
      </c>
      <c r="AB167" s="30">
        <v>0</v>
      </c>
      <c r="AC167" s="30">
        <v>0</v>
      </c>
      <c r="AD167" s="30">
        <v>0</v>
      </c>
    </row>
    <row r="168" spans="1:30">
      <c r="A168" s="47"/>
      <c r="B168" s="7" t="s">
        <v>30</v>
      </c>
      <c r="C168" s="18"/>
      <c r="D168" s="30">
        <v>0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</row>
    <row r="169" spans="1:30">
      <c r="A169" s="47"/>
      <c r="B169" s="7" t="s">
        <v>157</v>
      </c>
      <c r="C169" s="18"/>
      <c r="D169" s="30">
        <v>0</v>
      </c>
      <c r="E169" s="30">
        <v>0</v>
      </c>
      <c r="F169" s="30">
        <v>0</v>
      </c>
      <c r="G169" s="30">
        <v>0</v>
      </c>
      <c r="H169" s="30">
        <v>0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0">
        <v>0</v>
      </c>
      <c r="AC169" s="30">
        <v>0</v>
      </c>
      <c r="AD169" s="30">
        <v>0</v>
      </c>
    </row>
    <row r="170" spans="1:30">
      <c r="A170" s="47"/>
      <c r="B170" s="47"/>
      <c r="C170" s="49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</row>
    <row r="171" spans="1:30" ht="13.5" customHeight="1">
      <c r="A171" s="8" t="s">
        <v>38</v>
      </c>
      <c r="B171" s="8"/>
      <c r="C171" s="19"/>
      <c r="D171" s="29">
        <f t="shared" ref="D171:AD171" si="25">SUM(D172:D173)</f>
        <v>0</v>
      </c>
      <c r="E171" s="29">
        <f t="shared" si="25"/>
        <v>0</v>
      </c>
      <c r="F171" s="29">
        <f t="shared" si="25"/>
        <v>0</v>
      </c>
      <c r="G171" s="29">
        <f t="shared" si="25"/>
        <v>0</v>
      </c>
      <c r="H171" s="29">
        <f t="shared" si="25"/>
        <v>0</v>
      </c>
      <c r="I171" s="29">
        <f t="shared" si="25"/>
        <v>0</v>
      </c>
      <c r="J171" s="29">
        <f t="shared" si="25"/>
        <v>0</v>
      </c>
      <c r="K171" s="29">
        <f t="shared" si="25"/>
        <v>0</v>
      </c>
      <c r="L171" s="29">
        <f t="shared" si="25"/>
        <v>0</v>
      </c>
      <c r="M171" s="29">
        <f t="shared" si="25"/>
        <v>0</v>
      </c>
      <c r="N171" s="29">
        <f t="shared" si="25"/>
        <v>0</v>
      </c>
      <c r="O171" s="29">
        <f t="shared" si="25"/>
        <v>0</v>
      </c>
      <c r="P171" s="29">
        <f t="shared" si="25"/>
        <v>0</v>
      </c>
      <c r="Q171" s="29">
        <f t="shared" si="25"/>
        <v>0</v>
      </c>
      <c r="R171" s="29">
        <f t="shared" si="25"/>
        <v>0</v>
      </c>
      <c r="S171" s="29">
        <f t="shared" si="25"/>
        <v>0</v>
      </c>
      <c r="T171" s="29">
        <f t="shared" si="25"/>
        <v>0</v>
      </c>
      <c r="U171" s="29">
        <f t="shared" si="25"/>
        <v>0</v>
      </c>
      <c r="V171" s="29">
        <f t="shared" si="25"/>
        <v>0</v>
      </c>
      <c r="W171" s="29">
        <f t="shared" si="25"/>
        <v>0</v>
      </c>
      <c r="X171" s="29">
        <f t="shared" si="25"/>
        <v>0</v>
      </c>
      <c r="Y171" s="29">
        <f t="shared" si="25"/>
        <v>0</v>
      </c>
      <c r="Z171" s="29">
        <f t="shared" si="25"/>
        <v>0</v>
      </c>
      <c r="AA171" s="29">
        <f t="shared" si="25"/>
        <v>0</v>
      </c>
      <c r="AB171" s="29">
        <f t="shared" si="25"/>
        <v>0</v>
      </c>
      <c r="AC171" s="29">
        <f t="shared" si="25"/>
        <v>0</v>
      </c>
      <c r="AD171" s="29">
        <f t="shared" si="25"/>
        <v>0</v>
      </c>
    </row>
    <row r="172" spans="1:30">
      <c r="A172" s="47"/>
      <c r="B172" s="7" t="s">
        <v>170</v>
      </c>
      <c r="C172" s="18"/>
      <c r="D172" s="30">
        <v>0</v>
      </c>
      <c r="E172" s="30">
        <v>0</v>
      </c>
      <c r="F172" s="30">
        <v>0</v>
      </c>
      <c r="G172" s="30">
        <v>0</v>
      </c>
      <c r="H172" s="30">
        <v>0</v>
      </c>
      <c r="I172" s="30">
        <v>0</v>
      </c>
      <c r="J172" s="30">
        <v>0</v>
      </c>
      <c r="K172" s="30">
        <v>0</v>
      </c>
      <c r="L172" s="30">
        <v>0</v>
      </c>
      <c r="M172" s="30">
        <v>0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30">
        <v>0</v>
      </c>
      <c r="X172" s="30">
        <v>0</v>
      </c>
      <c r="Y172" s="30">
        <v>0</v>
      </c>
      <c r="Z172" s="30">
        <v>0</v>
      </c>
      <c r="AA172" s="30">
        <v>0</v>
      </c>
      <c r="AB172" s="30">
        <v>0</v>
      </c>
      <c r="AC172" s="30">
        <v>0</v>
      </c>
      <c r="AD172" s="30">
        <v>0</v>
      </c>
    </row>
    <row r="173" spans="1:30" ht="13.5" customHeight="1">
      <c r="A173" s="47"/>
      <c r="B173" s="6" t="s">
        <v>13</v>
      </c>
      <c r="C173" s="17"/>
      <c r="D173" s="29">
        <f t="shared" ref="D173:AD173" si="26">SUM(D174:D182)</f>
        <v>0</v>
      </c>
      <c r="E173" s="29">
        <f t="shared" si="26"/>
        <v>0</v>
      </c>
      <c r="F173" s="29">
        <f t="shared" si="26"/>
        <v>0</v>
      </c>
      <c r="G173" s="29">
        <f t="shared" si="26"/>
        <v>0</v>
      </c>
      <c r="H173" s="29">
        <f t="shared" si="26"/>
        <v>0</v>
      </c>
      <c r="I173" s="29">
        <f t="shared" si="26"/>
        <v>0</v>
      </c>
      <c r="J173" s="29">
        <f t="shared" si="26"/>
        <v>0</v>
      </c>
      <c r="K173" s="29">
        <f t="shared" si="26"/>
        <v>0</v>
      </c>
      <c r="L173" s="29">
        <f t="shared" si="26"/>
        <v>0</v>
      </c>
      <c r="M173" s="29">
        <f t="shared" si="26"/>
        <v>0</v>
      </c>
      <c r="N173" s="29">
        <f t="shared" si="26"/>
        <v>0</v>
      </c>
      <c r="O173" s="29">
        <f t="shared" si="26"/>
        <v>0</v>
      </c>
      <c r="P173" s="29">
        <f t="shared" si="26"/>
        <v>0</v>
      </c>
      <c r="Q173" s="29">
        <f t="shared" si="26"/>
        <v>0</v>
      </c>
      <c r="R173" s="29">
        <f t="shared" si="26"/>
        <v>0</v>
      </c>
      <c r="S173" s="29">
        <f t="shared" si="26"/>
        <v>0</v>
      </c>
      <c r="T173" s="29">
        <f t="shared" si="26"/>
        <v>0</v>
      </c>
      <c r="U173" s="29">
        <f t="shared" si="26"/>
        <v>0</v>
      </c>
      <c r="V173" s="29">
        <f t="shared" si="26"/>
        <v>0</v>
      </c>
      <c r="W173" s="29">
        <f t="shared" si="26"/>
        <v>0</v>
      </c>
      <c r="X173" s="29">
        <f t="shared" si="26"/>
        <v>0</v>
      </c>
      <c r="Y173" s="29">
        <f t="shared" si="26"/>
        <v>0</v>
      </c>
      <c r="Z173" s="29">
        <f t="shared" si="26"/>
        <v>0</v>
      </c>
      <c r="AA173" s="29">
        <f t="shared" si="26"/>
        <v>0</v>
      </c>
      <c r="AB173" s="29">
        <f t="shared" si="26"/>
        <v>0</v>
      </c>
      <c r="AC173" s="29">
        <f t="shared" si="26"/>
        <v>0</v>
      </c>
      <c r="AD173" s="29">
        <f t="shared" si="26"/>
        <v>0</v>
      </c>
    </row>
    <row r="174" spans="1:30">
      <c r="A174" s="47"/>
      <c r="B174" s="7" t="s">
        <v>173</v>
      </c>
      <c r="C174" s="18"/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0</v>
      </c>
      <c r="Y174" s="30">
        <v>0</v>
      </c>
      <c r="Z174" s="30">
        <v>0</v>
      </c>
      <c r="AA174" s="30">
        <v>0</v>
      </c>
      <c r="AB174" s="30">
        <v>0</v>
      </c>
      <c r="AC174" s="30">
        <v>0</v>
      </c>
      <c r="AD174" s="30">
        <v>0</v>
      </c>
    </row>
    <row r="175" spans="1:30">
      <c r="A175" s="47"/>
      <c r="B175" s="7" t="s">
        <v>150</v>
      </c>
      <c r="C175" s="18"/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30">
        <v>0</v>
      </c>
      <c r="AA175" s="30">
        <v>0</v>
      </c>
      <c r="AB175" s="30">
        <v>0</v>
      </c>
      <c r="AC175" s="30">
        <v>0</v>
      </c>
      <c r="AD175" s="30">
        <v>0</v>
      </c>
    </row>
    <row r="176" spans="1:30" ht="13.5" customHeight="1">
      <c r="A176" s="47"/>
      <c r="B176" s="7" t="s">
        <v>174</v>
      </c>
      <c r="C176" s="18"/>
      <c r="D176" s="30">
        <v>0</v>
      </c>
      <c r="E176" s="30">
        <v>0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  <c r="W176" s="30">
        <v>0</v>
      </c>
      <c r="X176" s="30">
        <v>0</v>
      </c>
      <c r="Y176" s="30">
        <v>0</v>
      </c>
      <c r="Z176" s="30">
        <v>0</v>
      </c>
      <c r="AA176" s="30">
        <v>0</v>
      </c>
      <c r="AB176" s="30">
        <v>0</v>
      </c>
      <c r="AC176" s="30">
        <v>0</v>
      </c>
      <c r="AD176" s="30">
        <v>0</v>
      </c>
    </row>
    <row r="177" spans="1:30">
      <c r="A177" s="47"/>
      <c r="B177" s="7" t="s">
        <v>176</v>
      </c>
      <c r="C177" s="18"/>
      <c r="D177" s="30">
        <v>0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  <c r="AD177" s="30">
        <v>0</v>
      </c>
    </row>
    <row r="178" spans="1:30" ht="14.25" customHeight="1">
      <c r="A178" s="47"/>
      <c r="B178" s="7" t="s">
        <v>178</v>
      </c>
      <c r="C178" s="18"/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  <c r="AD178" s="30">
        <v>0</v>
      </c>
    </row>
    <row r="179" spans="1:30">
      <c r="A179" s="47"/>
      <c r="B179" s="7" t="s">
        <v>179</v>
      </c>
      <c r="C179" s="18"/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30">
        <v>0</v>
      </c>
      <c r="AA179" s="30">
        <v>0</v>
      </c>
      <c r="AB179" s="30">
        <v>0</v>
      </c>
      <c r="AC179" s="30">
        <v>0</v>
      </c>
      <c r="AD179" s="30">
        <v>0</v>
      </c>
    </row>
    <row r="180" spans="1:30">
      <c r="A180" s="47"/>
      <c r="B180" s="7" t="s">
        <v>65</v>
      </c>
      <c r="C180" s="18"/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30">
        <v>0</v>
      </c>
      <c r="AD180" s="30">
        <v>0</v>
      </c>
    </row>
    <row r="181" spans="1:30">
      <c r="A181" s="47"/>
      <c r="B181" s="7" t="s">
        <v>180</v>
      </c>
      <c r="C181" s="18"/>
      <c r="D181" s="30">
        <v>0</v>
      </c>
      <c r="E181" s="30">
        <v>0</v>
      </c>
      <c r="F181" s="30">
        <v>0</v>
      </c>
      <c r="G181" s="30">
        <v>0</v>
      </c>
      <c r="H181" s="30">
        <v>0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0</v>
      </c>
      <c r="O181" s="30">
        <v>0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  <c r="W181" s="30">
        <v>0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  <c r="AD181" s="30">
        <v>0</v>
      </c>
    </row>
    <row r="182" spans="1:30">
      <c r="A182" s="47"/>
      <c r="B182" s="7" t="s">
        <v>172</v>
      </c>
      <c r="C182" s="18"/>
      <c r="D182" s="30">
        <v>0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0</v>
      </c>
      <c r="M182" s="30">
        <v>0</v>
      </c>
      <c r="N182" s="30">
        <v>0</v>
      </c>
      <c r="O182" s="30">
        <v>0</v>
      </c>
      <c r="P182" s="30">
        <v>0</v>
      </c>
      <c r="Q182" s="30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30">
        <v>0</v>
      </c>
      <c r="AD182" s="30">
        <v>0</v>
      </c>
    </row>
    <row r="183" spans="1:30">
      <c r="A183" s="47"/>
      <c r="B183" s="47"/>
      <c r="C183" s="49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</row>
    <row r="184" spans="1:30" ht="27" customHeight="1">
      <c r="A184" s="10" t="s">
        <v>43</v>
      </c>
      <c r="B184" s="13"/>
      <c r="C184" s="21"/>
      <c r="D184" s="29">
        <f t="shared" ref="D184:AD184" si="27">D185+D189</f>
        <v>57</v>
      </c>
      <c r="E184" s="29">
        <f t="shared" si="27"/>
        <v>17</v>
      </c>
      <c r="F184" s="29">
        <f t="shared" si="27"/>
        <v>40</v>
      </c>
      <c r="G184" s="29">
        <f t="shared" si="27"/>
        <v>8</v>
      </c>
      <c r="H184" s="29">
        <f t="shared" si="27"/>
        <v>6</v>
      </c>
      <c r="I184" s="29">
        <f t="shared" si="27"/>
        <v>2</v>
      </c>
      <c r="J184" s="29">
        <f t="shared" si="27"/>
        <v>49</v>
      </c>
      <c r="K184" s="29">
        <f t="shared" si="27"/>
        <v>11</v>
      </c>
      <c r="L184" s="29">
        <f t="shared" si="27"/>
        <v>38</v>
      </c>
      <c r="M184" s="29">
        <f t="shared" si="27"/>
        <v>0</v>
      </c>
      <c r="N184" s="29">
        <f t="shared" si="27"/>
        <v>0</v>
      </c>
      <c r="O184" s="29">
        <f t="shared" si="27"/>
        <v>0</v>
      </c>
      <c r="P184" s="29">
        <f t="shared" si="27"/>
        <v>9</v>
      </c>
      <c r="Q184" s="29">
        <f t="shared" si="27"/>
        <v>2</v>
      </c>
      <c r="R184" s="29">
        <f t="shared" si="27"/>
        <v>7</v>
      </c>
      <c r="S184" s="29">
        <f t="shared" si="27"/>
        <v>40</v>
      </c>
      <c r="T184" s="29">
        <f t="shared" si="27"/>
        <v>9</v>
      </c>
      <c r="U184" s="29">
        <f t="shared" si="27"/>
        <v>31</v>
      </c>
      <c r="V184" s="29">
        <f t="shared" si="27"/>
        <v>0</v>
      </c>
      <c r="W184" s="29">
        <f t="shared" si="27"/>
        <v>0</v>
      </c>
      <c r="X184" s="29">
        <f t="shared" si="27"/>
        <v>0</v>
      </c>
      <c r="Y184" s="29">
        <f t="shared" si="27"/>
        <v>320</v>
      </c>
      <c r="Z184" s="29">
        <f t="shared" si="27"/>
        <v>175</v>
      </c>
      <c r="AA184" s="29">
        <f t="shared" si="27"/>
        <v>145</v>
      </c>
      <c r="AB184" s="29">
        <f t="shared" si="27"/>
        <v>38</v>
      </c>
      <c r="AC184" s="29">
        <f t="shared" si="27"/>
        <v>9</v>
      </c>
      <c r="AD184" s="29">
        <f t="shared" si="27"/>
        <v>29</v>
      </c>
    </row>
    <row r="185" spans="1:30" ht="13.5" customHeight="1">
      <c r="A185" s="7"/>
      <c r="B185" s="6" t="s">
        <v>14</v>
      </c>
      <c r="C185" s="17"/>
      <c r="D185" s="29">
        <f t="shared" ref="D185:AD185" si="28">SUM(D186:D188)</f>
        <v>54</v>
      </c>
      <c r="E185" s="29">
        <f t="shared" si="28"/>
        <v>17</v>
      </c>
      <c r="F185" s="29">
        <f t="shared" si="28"/>
        <v>37</v>
      </c>
      <c r="G185" s="29">
        <f t="shared" si="28"/>
        <v>8</v>
      </c>
      <c r="H185" s="29">
        <f t="shared" si="28"/>
        <v>6</v>
      </c>
      <c r="I185" s="29">
        <f t="shared" si="28"/>
        <v>2</v>
      </c>
      <c r="J185" s="29">
        <f t="shared" si="28"/>
        <v>46</v>
      </c>
      <c r="K185" s="29">
        <f t="shared" si="28"/>
        <v>11</v>
      </c>
      <c r="L185" s="29">
        <f t="shared" si="28"/>
        <v>35</v>
      </c>
      <c r="M185" s="29">
        <f t="shared" si="28"/>
        <v>0</v>
      </c>
      <c r="N185" s="29">
        <f t="shared" si="28"/>
        <v>0</v>
      </c>
      <c r="O185" s="29">
        <f t="shared" si="28"/>
        <v>0</v>
      </c>
      <c r="P185" s="29">
        <f t="shared" si="28"/>
        <v>9</v>
      </c>
      <c r="Q185" s="29">
        <f t="shared" si="28"/>
        <v>2</v>
      </c>
      <c r="R185" s="29">
        <f t="shared" si="28"/>
        <v>7</v>
      </c>
      <c r="S185" s="29">
        <f t="shared" si="28"/>
        <v>37</v>
      </c>
      <c r="T185" s="29">
        <f t="shared" si="28"/>
        <v>9</v>
      </c>
      <c r="U185" s="29">
        <f t="shared" si="28"/>
        <v>28</v>
      </c>
      <c r="V185" s="29">
        <f t="shared" si="28"/>
        <v>0</v>
      </c>
      <c r="W185" s="29">
        <f t="shared" si="28"/>
        <v>0</v>
      </c>
      <c r="X185" s="29">
        <f t="shared" si="28"/>
        <v>0</v>
      </c>
      <c r="Y185" s="29">
        <f t="shared" si="28"/>
        <v>318</v>
      </c>
      <c r="Z185" s="29">
        <f t="shared" si="28"/>
        <v>175</v>
      </c>
      <c r="AA185" s="29">
        <f t="shared" si="28"/>
        <v>143</v>
      </c>
      <c r="AB185" s="29">
        <f t="shared" si="28"/>
        <v>33</v>
      </c>
      <c r="AC185" s="29">
        <f t="shared" si="28"/>
        <v>9</v>
      </c>
      <c r="AD185" s="29">
        <f t="shared" si="28"/>
        <v>24</v>
      </c>
    </row>
    <row r="186" spans="1:30" ht="13.5" customHeight="1">
      <c r="A186" s="47"/>
      <c r="B186" s="7" t="s">
        <v>182</v>
      </c>
      <c r="C186" s="18"/>
      <c r="D186" s="30">
        <v>43</v>
      </c>
      <c r="E186" s="30">
        <v>15</v>
      </c>
      <c r="F186" s="30">
        <v>28</v>
      </c>
      <c r="G186" s="30">
        <v>8</v>
      </c>
      <c r="H186" s="30">
        <v>6</v>
      </c>
      <c r="I186" s="30">
        <v>2</v>
      </c>
      <c r="J186" s="30">
        <v>35</v>
      </c>
      <c r="K186" s="30">
        <v>9</v>
      </c>
      <c r="L186" s="30">
        <v>26</v>
      </c>
      <c r="M186" s="30">
        <v>0</v>
      </c>
      <c r="N186" s="30">
        <v>0</v>
      </c>
      <c r="O186" s="30">
        <v>0</v>
      </c>
      <c r="P186" s="30">
        <v>0</v>
      </c>
      <c r="Q186" s="30">
        <v>0</v>
      </c>
      <c r="R186" s="30">
        <v>0</v>
      </c>
      <c r="S186" s="30">
        <v>35</v>
      </c>
      <c r="T186" s="30">
        <v>9</v>
      </c>
      <c r="U186" s="30">
        <v>26</v>
      </c>
      <c r="V186" s="30">
        <v>0</v>
      </c>
      <c r="W186" s="30">
        <v>0</v>
      </c>
      <c r="X186" s="30">
        <v>0</v>
      </c>
      <c r="Y186" s="30">
        <v>244</v>
      </c>
      <c r="Z186" s="30">
        <v>134</v>
      </c>
      <c r="AA186" s="30">
        <v>110</v>
      </c>
      <c r="AB186" s="30">
        <v>30</v>
      </c>
      <c r="AC186" s="30">
        <v>8</v>
      </c>
      <c r="AD186" s="30">
        <v>22</v>
      </c>
    </row>
    <row r="187" spans="1:30" ht="13.5" customHeight="1">
      <c r="A187" s="47"/>
      <c r="B187" s="7" t="s">
        <v>183</v>
      </c>
      <c r="C187" s="18"/>
      <c r="D187" s="30">
        <v>2</v>
      </c>
      <c r="E187" s="30">
        <v>0</v>
      </c>
      <c r="F187" s="30">
        <v>2</v>
      </c>
      <c r="G187" s="30">
        <v>0</v>
      </c>
      <c r="H187" s="30">
        <v>0</v>
      </c>
      <c r="I187" s="30">
        <v>0</v>
      </c>
      <c r="J187" s="30">
        <v>2</v>
      </c>
      <c r="K187" s="30">
        <v>0</v>
      </c>
      <c r="L187" s="30">
        <v>2</v>
      </c>
      <c r="M187" s="30">
        <v>0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  <c r="S187" s="30">
        <v>2</v>
      </c>
      <c r="T187" s="30">
        <v>0</v>
      </c>
      <c r="U187" s="30">
        <v>2</v>
      </c>
      <c r="V187" s="30">
        <v>0</v>
      </c>
      <c r="W187" s="30">
        <v>0</v>
      </c>
      <c r="X187" s="30">
        <v>0</v>
      </c>
      <c r="Y187" s="30"/>
      <c r="Z187" s="30"/>
      <c r="AA187" s="30"/>
      <c r="AB187" s="30"/>
      <c r="AC187" s="30"/>
      <c r="AD187" s="30"/>
    </row>
    <row r="188" spans="1:30">
      <c r="A188" s="47"/>
      <c r="B188" s="7" t="s">
        <v>184</v>
      </c>
      <c r="C188" s="18"/>
      <c r="D188" s="30">
        <v>9</v>
      </c>
      <c r="E188" s="30">
        <v>2</v>
      </c>
      <c r="F188" s="30">
        <v>7</v>
      </c>
      <c r="G188" s="30">
        <v>0</v>
      </c>
      <c r="H188" s="30">
        <v>0</v>
      </c>
      <c r="I188" s="30">
        <v>0</v>
      </c>
      <c r="J188" s="30">
        <v>9</v>
      </c>
      <c r="K188" s="30">
        <v>2</v>
      </c>
      <c r="L188" s="30">
        <v>7</v>
      </c>
      <c r="M188" s="30">
        <v>0</v>
      </c>
      <c r="N188" s="30">
        <v>0</v>
      </c>
      <c r="O188" s="30">
        <v>0</v>
      </c>
      <c r="P188" s="30">
        <v>9</v>
      </c>
      <c r="Q188" s="30">
        <v>2</v>
      </c>
      <c r="R188" s="30">
        <v>7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74</v>
      </c>
      <c r="Z188" s="30">
        <v>41</v>
      </c>
      <c r="AA188" s="30">
        <v>33</v>
      </c>
      <c r="AB188" s="30">
        <v>3</v>
      </c>
      <c r="AC188" s="30">
        <v>1</v>
      </c>
      <c r="AD188" s="30">
        <v>2</v>
      </c>
    </row>
    <row r="189" spans="1:30" ht="13.5" customHeight="1">
      <c r="A189" s="47"/>
      <c r="B189" s="6" t="s">
        <v>13</v>
      </c>
      <c r="C189" s="17"/>
      <c r="D189" s="29">
        <f t="shared" ref="D189:AD189" si="29">SUM(D190:D204)</f>
        <v>3</v>
      </c>
      <c r="E189" s="29">
        <f t="shared" si="29"/>
        <v>0</v>
      </c>
      <c r="F189" s="29">
        <f t="shared" si="29"/>
        <v>3</v>
      </c>
      <c r="G189" s="29">
        <f t="shared" si="29"/>
        <v>0</v>
      </c>
      <c r="H189" s="29">
        <f t="shared" si="29"/>
        <v>0</v>
      </c>
      <c r="I189" s="29">
        <f t="shared" si="29"/>
        <v>0</v>
      </c>
      <c r="J189" s="29">
        <f t="shared" si="29"/>
        <v>3</v>
      </c>
      <c r="K189" s="29">
        <f t="shared" si="29"/>
        <v>0</v>
      </c>
      <c r="L189" s="29">
        <f t="shared" si="29"/>
        <v>3</v>
      </c>
      <c r="M189" s="29">
        <f t="shared" si="29"/>
        <v>0</v>
      </c>
      <c r="N189" s="29">
        <f t="shared" si="29"/>
        <v>0</v>
      </c>
      <c r="O189" s="29">
        <f t="shared" si="29"/>
        <v>0</v>
      </c>
      <c r="P189" s="29">
        <f t="shared" si="29"/>
        <v>0</v>
      </c>
      <c r="Q189" s="29">
        <f t="shared" si="29"/>
        <v>0</v>
      </c>
      <c r="R189" s="29">
        <f t="shared" si="29"/>
        <v>0</v>
      </c>
      <c r="S189" s="29">
        <f t="shared" si="29"/>
        <v>3</v>
      </c>
      <c r="T189" s="29">
        <f t="shared" si="29"/>
        <v>0</v>
      </c>
      <c r="U189" s="29">
        <f t="shared" si="29"/>
        <v>3</v>
      </c>
      <c r="V189" s="29">
        <f t="shared" si="29"/>
        <v>0</v>
      </c>
      <c r="W189" s="29">
        <f t="shared" si="29"/>
        <v>0</v>
      </c>
      <c r="X189" s="29">
        <f t="shared" si="29"/>
        <v>0</v>
      </c>
      <c r="Y189" s="29">
        <f t="shared" si="29"/>
        <v>2</v>
      </c>
      <c r="Z189" s="29">
        <f t="shared" si="29"/>
        <v>0</v>
      </c>
      <c r="AA189" s="29">
        <f t="shared" si="29"/>
        <v>2</v>
      </c>
      <c r="AB189" s="29">
        <f t="shared" si="29"/>
        <v>5</v>
      </c>
      <c r="AC189" s="29">
        <f t="shared" si="29"/>
        <v>0</v>
      </c>
      <c r="AD189" s="29">
        <f t="shared" si="29"/>
        <v>5</v>
      </c>
    </row>
    <row r="190" spans="1:30">
      <c r="A190" s="47"/>
      <c r="B190" s="7" t="s">
        <v>177</v>
      </c>
      <c r="C190" s="18"/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0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30">
        <v>0</v>
      </c>
      <c r="AA190" s="30">
        <v>0</v>
      </c>
      <c r="AB190" s="30">
        <v>0</v>
      </c>
      <c r="AC190" s="30">
        <v>0</v>
      </c>
      <c r="AD190" s="30">
        <v>0</v>
      </c>
    </row>
    <row r="191" spans="1:30">
      <c r="A191" s="47"/>
      <c r="B191" s="7" t="s">
        <v>185</v>
      </c>
      <c r="C191" s="18"/>
      <c r="D191" s="30">
        <v>0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30">
        <v>0</v>
      </c>
      <c r="P191" s="30">
        <v>0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30">
        <v>0</v>
      </c>
      <c r="AA191" s="30">
        <v>0</v>
      </c>
      <c r="AB191" s="30">
        <v>0</v>
      </c>
      <c r="AC191" s="30">
        <v>0</v>
      </c>
      <c r="AD191" s="30">
        <v>0</v>
      </c>
    </row>
    <row r="192" spans="1:30" ht="14.25" customHeight="1">
      <c r="A192" s="47"/>
      <c r="B192" s="7" t="s">
        <v>186</v>
      </c>
      <c r="C192" s="18"/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0</v>
      </c>
      <c r="AA192" s="30">
        <v>0</v>
      </c>
      <c r="AB192" s="30">
        <v>0</v>
      </c>
      <c r="AC192" s="30">
        <v>0</v>
      </c>
      <c r="AD192" s="30">
        <v>0</v>
      </c>
    </row>
    <row r="193" spans="1:30">
      <c r="A193" s="47"/>
      <c r="B193" s="7" t="s">
        <v>187</v>
      </c>
      <c r="C193" s="18"/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0</v>
      </c>
      <c r="W193" s="30">
        <v>0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  <c r="AD193" s="30">
        <v>0</v>
      </c>
    </row>
    <row r="194" spans="1:30">
      <c r="A194" s="47"/>
      <c r="B194" s="7" t="s">
        <v>188</v>
      </c>
      <c r="C194" s="18"/>
      <c r="D194" s="30">
        <v>0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0</v>
      </c>
      <c r="AD194" s="30">
        <v>0</v>
      </c>
    </row>
    <row r="195" spans="1:30">
      <c r="A195" s="47"/>
      <c r="B195" s="7" t="s">
        <v>118</v>
      </c>
      <c r="C195" s="18"/>
      <c r="D195" s="30">
        <v>0</v>
      </c>
      <c r="E195" s="30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  <c r="W195" s="30">
        <v>0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  <c r="AD195" s="30">
        <v>0</v>
      </c>
    </row>
    <row r="196" spans="1:30">
      <c r="A196" s="47"/>
      <c r="B196" s="7" t="s">
        <v>189</v>
      </c>
      <c r="C196" s="18"/>
      <c r="D196" s="30">
        <v>0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0</v>
      </c>
    </row>
    <row r="197" spans="1:30">
      <c r="A197" s="47"/>
      <c r="B197" s="7" t="s">
        <v>69</v>
      </c>
      <c r="C197" s="18"/>
      <c r="D197" s="30">
        <v>0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30">
        <v>0</v>
      </c>
      <c r="X197" s="30">
        <v>0</v>
      </c>
      <c r="Y197" s="30">
        <v>0</v>
      </c>
      <c r="Z197" s="30">
        <v>0</v>
      </c>
      <c r="AA197" s="30">
        <v>0</v>
      </c>
      <c r="AB197" s="30">
        <v>0</v>
      </c>
      <c r="AC197" s="30">
        <v>0</v>
      </c>
      <c r="AD197" s="30">
        <v>0</v>
      </c>
    </row>
    <row r="198" spans="1:30">
      <c r="A198" s="47"/>
      <c r="B198" s="7" t="s">
        <v>191</v>
      </c>
      <c r="C198" s="18"/>
      <c r="D198" s="30">
        <v>3</v>
      </c>
      <c r="E198" s="30">
        <v>0</v>
      </c>
      <c r="F198" s="30">
        <v>3</v>
      </c>
      <c r="G198" s="30">
        <v>0</v>
      </c>
      <c r="H198" s="30">
        <v>0</v>
      </c>
      <c r="I198" s="30">
        <v>0</v>
      </c>
      <c r="J198" s="30">
        <v>3</v>
      </c>
      <c r="K198" s="30">
        <v>0</v>
      </c>
      <c r="L198" s="30">
        <v>3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3</v>
      </c>
      <c r="T198" s="30">
        <v>0</v>
      </c>
      <c r="U198" s="30">
        <v>3</v>
      </c>
      <c r="V198" s="30">
        <v>0</v>
      </c>
      <c r="W198" s="30">
        <v>0</v>
      </c>
      <c r="X198" s="30">
        <v>0</v>
      </c>
      <c r="Y198" s="30">
        <v>2</v>
      </c>
      <c r="Z198" s="30">
        <v>0</v>
      </c>
      <c r="AA198" s="30">
        <v>2</v>
      </c>
      <c r="AB198" s="30">
        <v>5</v>
      </c>
      <c r="AC198" s="30">
        <v>0</v>
      </c>
      <c r="AD198" s="30">
        <v>5</v>
      </c>
    </row>
    <row r="199" spans="1:30">
      <c r="A199" s="47"/>
      <c r="B199" s="7" t="s">
        <v>193</v>
      </c>
      <c r="C199" s="18"/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30">
        <v>0</v>
      </c>
      <c r="X199" s="30">
        <v>0</v>
      </c>
      <c r="Y199" s="30">
        <v>0</v>
      </c>
      <c r="Z199" s="30">
        <v>0</v>
      </c>
      <c r="AA199" s="30">
        <v>0</v>
      </c>
      <c r="AB199" s="30">
        <v>0</v>
      </c>
      <c r="AC199" s="30">
        <v>0</v>
      </c>
      <c r="AD199" s="30">
        <v>0</v>
      </c>
    </row>
    <row r="200" spans="1:30">
      <c r="A200" s="47"/>
      <c r="B200" s="7" t="s">
        <v>194</v>
      </c>
      <c r="C200" s="18"/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0</v>
      </c>
      <c r="X200" s="30">
        <v>0</v>
      </c>
      <c r="Y200" s="30">
        <v>0</v>
      </c>
      <c r="Z200" s="30">
        <v>0</v>
      </c>
      <c r="AA200" s="30">
        <v>0</v>
      </c>
      <c r="AB200" s="30">
        <v>0</v>
      </c>
      <c r="AC200" s="30">
        <v>0</v>
      </c>
      <c r="AD200" s="30">
        <v>0</v>
      </c>
    </row>
    <row r="201" spans="1:30">
      <c r="A201" s="47"/>
      <c r="B201" s="7" t="s">
        <v>195</v>
      </c>
      <c r="C201" s="18"/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</v>
      </c>
      <c r="X201" s="30">
        <v>0</v>
      </c>
      <c r="Y201" s="30">
        <v>0</v>
      </c>
      <c r="Z201" s="30">
        <v>0</v>
      </c>
      <c r="AA201" s="30">
        <v>0</v>
      </c>
      <c r="AB201" s="30">
        <v>0</v>
      </c>
      <c r="AC201" s="30">
        <v>0</v>
      </c>
      <c r="AD201" s="30">
        <v>0</v>
      </c>
    </row>
    <row r="202" spans="1:30">
      <c r="A202" s="47"/>
      <c r="B202" s="7" t="s">
        <v>196</v>
      </c>
      <c r="C202" s="18"/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0</v>
      </c>
      <c r="X202" s="30">
        <v>0</v>
      </c>
      <c r="Y202" s="30">
        <v>0</v>
      </c>
      <c r="Z202" s="30">
        <v>0</v>
      </c>
      <c r="AA202" s="30">
        <v>0</v>
      </c>
      <c r="AB202" s="30">
        <v>0</v>
      </c>
      <c r="AC202" s="30">
        <v>0</v>
      </c>
      <c r="AD202" s="30">
        <v>0</v>
      </c>
    </row>
    <row r="203" spans="1:30">
      <c r="A203" s="47"/>
      <c r="B203" s="7" t="s">
        <v>53</v>
      </c>
      <c r="C203" s="18"/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30">
        <v>0</v>
      </c>
      <c r="AA203" s="30">
        <v>0</v>
      </c>
      <c r="AB203" s="30">
        <v>0</v>
      </c>
      <c r="AC203" s="30">
        <v>0</v>
      </c>
      <c r="AD203" s="30">
        <v>0</v>
      </c>
    </row>
    <row r="204" spans="1:30">
      <c r="A204" s="47"/>
      <c r="B204" s="7" t="s">
        <v>7</v>
      </c>
      <c r="C204" s="18"/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0</v>
      </c>
      <c r="Z204" s="30">
        <v>0</v>
      </c>
      <c r="AA204" s="30">
        <v>0</v>
      </c>
      <c r="AB204" s="30">
        <v>0</v>
      </c>
      <c r="AC204" s="30">
        <v>0</v>
      </c>
      <c r="AD204" s="30">
        <v>0</v>
      </c>
    </row>
    <row r="205" spans="1:30">
      <c r="A205" s="47"/>
      <c r="B205" s="47"/>
      <c r="C205" s="49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  <c r="AC205" s="31"/>
      <c r="AD205" s="31"/>
    </row>
    <row r="206" spans="1:30" ht="13.5" customHeight="1">
      <c r="A206" s="8" t="s">
        <v>47</v>
      </c>
      <c r="B206" s="8"/>
      <c r="C206" s="19"/>
      <c r="D206" s="29">
        <f t="shared" ref="D206:AD206" si="30">SUM(D207:D208)</f>
        <v>79</v>
      </c>
      <c r="E206" s="29">
        <f t="shared" si="30"/>
        <v>30</v>
      </c>
      <c r="F206" s="29">
        <f t="shared" si="30"/>
        <v>49</v>
      </c>
      <c r="G206" s="29">
        <f t="shared" si="30"/>
        <v>0</v>
      </c>
      <c r="H206" s="29">
        <f t="shared" si="30"/>
        <v>0</v>
      </c>
      <c r="I206" s="29">
        <f t="shared" si="30"/>
        <v>0</v>
      </c>
      <c r="J206" s="29">
        <f t="shared" si="30"/>
        <v>79</v>
      </c>
      <c r="K206" s="29">
        <f t="shared" si="30"/>
        <v>30</v>
      </c>
      <c r="L206" s="29">
        <f t="shared" si="30"/>
        <v>49</v>
      </c>
      <c r="M206" s="29">
        <f t="shared" si="30"/>
        <v>0</v>
      </c>
      <c r="N206" s="29">
        <f t="shared" si="30"/>
        <v>0</v>
      </c>
      <c r="O206" s="29">
        <f t="shared" si="30"/>
        <v>0</v>
      </c>
      <c r="P206" s="29">
        <f t="shared" si="30"/>
        <v>42</v>
      </c>
      <c r="Q206" s="29">
        <f t="shared" si="30"/>
        <v>26</v>
      </c>
      <c r="R206" s="29">
        <f t="shared" si="30"/>
        <v>16</v>
      </c>
      <c r="S206" s="29">
        <f t="shared" si="30"/>
        <v>37</v>
      </c>
      <c r="T206" s="29">
        <f t="shared" si="30"/>
        <v>4</v>
      </c>
      <c r="U206" s="29">
        <f t="shared" si="30"/>
        <v>33</v>
      </c>
      <c r="V206" s="29">
        <f t="shared" si="30"/>
        <v>0</v>
      </c>
      <c r="W206" s="29">
        <f t="shared" si="30"/>
        <v>0</v>
      </c>
      <c r="X206" s="29">
        <f t="shared" si="30"/>
        <v>0</v>
      </c>
      <c r="Y206" s="29">
        <f t="shared" si="30"/>
        <v>345</v>
      </c>
      <c r="Z206" s="29">
        <f t="shared" si="30"/>
        <v>211</v>
      </c>
      <c r="AA206" s="29">
        <f t="shared" si="30"/>
        <v>134</v>
      </c>
      <c r="AB206" s="29">
        <f t="shared" si="30"/>
        <v>61</v>
      </c>
      <c r="AC206" s="29">
        <f t="shared" si="30"/>
        <v>34</v>
      </c>
      <c r="AD206" s="29">
        <f t="shared" si="30"/>
        <v>27</v>
      </c>
    </row>
    <row r="207" spans="1:30">
      <c r="A207" s="47"/>
      <c r="B207" s="7" t="s">
        <v>66</v>
      </c>
      <c r="C207" s="18"/>
      <c r="D207" s="30">
        <v>49</v>
      </c>
      <c r="E207" s="30">
        <v>5</v>
      </c>
      <c r="F207" s="30">
        <v>44</v>
      </c>
      <c r="G207" s="30">
        <v>0</v>
      </c>
      <c r="H207" s="30">
        <v>0</v>
      </c>
      <c r="I207" s="30">
        <v>0</v>
      </c>
      <c r="J207" s="30">
        <v>49</v>
      </c>
      <c r="K207" s="30">
        <v>5</v>
      </c>
      <c r="L207" s="30">
        <v>44</v>
      </c>
      <c r="M207" s="30">
        <v>0</v>
      </c>
      <c r="N207" s="30">
        <v>0</v>
      </c>
      <c r="O207" s="30">
        <v>0</v>
      </c>
      <c r="P207" s="30">
        <v>12</v>
      </c>
      <c r="Q207" s="30">
        <v>1</v>
      </c>
      <c r="R207" s="30">
        <v>11</v>
      </c>
      <c r="S207" s="30">
        <v>37</v>
      </c>
      <c r="T207" s="30">
        <v>4</v>
      </c>
      <c r="U207" s="30">
        <v>33</v>
      </c>
      <c r="V207" s="30">
        <v>0</v>
      </c>
      <c r="W207" s="30">
        <v>0</v>
      </c>
      <c r="X207" s="30">
        <v>0</v>
      </c>
      <c r="Y207" s="30">
        <v>345</v>
      </c>
      <c r="Z207" s="30">
        <v>211</v>
      </c>
      <c r="AA207" s="30">
        <v>134</v>
      </c>
      <c r="AB207" s="30">
        <v>23</v>
      </c>
      <c r="AC207" s="30">
        <v>5</v>
      </c>
      <c r="AD207" s="30">
        <v>18</v>
      </c>
    </row>
    <row r="208" spans="1:30" ht="13.5" customHeight="1">
      <c r="A208" s="47"/>
      <c r="B208" s="6" t="s">
        <v>13</v>
      </c>
      <c r="C208" s="17"/>
      <c r="D208" s="29">
        <f t="shared" ref="D208:AD208" si="31">SUM(D209:D226)</f>
        <v>30</v>
      </c>
      <c r="E208" s="29">
        <f t="shared" si="31"/>
        <v>25</v>
      </c>
      <c r="F208" s="29">
        <f t="shared" si="31"/>
        <v>5</v>
      </c>
      <c r="G208" s="29">
        <f t="shared" si="31"/>
        <v>0</v>
      </c>
      <c r="H208" s="29">
        <f t="shared" si="31"/>
        <v>0</v>
      </c>
      <c r="I208" s="29">
        <f t="shared" si="31"/>
        <v>0</v>
      </c>
      <c r="J208" s="29">
        <f t="shared" si="31"/>
        <v>30</v>
      </c>
      <c r="K208" s="29">
        <f t="shared" si="31"/>
        <v>25</v>
      </c>
      <c r="L208" s="29">
        <f t="shared" si="31"/>
        <v>5</v>
      </c>
      <c r="M208" s="29">
        <f t="shared" si="31"/>
        <v>0</v>
      </c>
      <c r="N208" s="29">
        <f t="shared" si="31"/>
        <v>0</v>
      </c>
      <c r="O208" s="29">
        <f t="shared" si="31"/>
        <v>0</v>
      </c>
      <c r="P208" s="29">
        <f t="shared" si="31"/>
        <v>30</v>
      </c>
      <c r="Q208" s="29">
        <f t="shared" si="31"/>
        <v>25</v>
      </c>
      <c r="R208" s="29">
        <f t="shared" si="31"/>
        <v>5</v>
      </c>
      <c r="S208" s="29">
        <f t="shared" si="31"/>
        <v>0</v>
      </c>
      <c r="T208" s="29">
        <f t="shared" si="31"/>
        <v>0</v>
      </c>
      <c r="U208" s="29">
        <f t="shared" si="31"/>
        <v>0</v>
      </c>
      <c r="V208" s="29">
        <f t="shared" si="31"/>
        <v>0</v>
      </c>
      <c r="W208" s="29">
        <f t="shared" si="31"/>
        <v>0</v>
      </c>
      <c r="X208" s="29">
        <f t="shared" si="31"/>
        <v>0</v>
      </c>
      <c r="Y208" s="29">
        <f t="shared" si="31"/>
        <v>0</v>
      </c>
      <c r="Z208" s="29">
        <f t="shared" si="31"/>
        <v>0</v>
      </c>
      <c r="AA208" s="29">
        <f t="shared" si="31"/>
        <v>0</v>
      </c>
      <c r="AB208" s="29">
        <f t="shared" si="31"/>
        <v>38</v>
      </c>
      <c r="AC208" s="29">
        <f t="shared" si="31"/>
        <v>29</v>
      </c>
      <c r="AD208" s="29">
        <f t="shared" si="31"/>
        <v>9</v>
      </c>
    </row>
    <row r="209" spans="1:30">
      <c r="A209" s="47"/>
      <c r="B209" s="7" t="s">
        <v>197</v>
      </c>
      <c r="C209" s="18"/>
      <c r="D209" s="30">
        <v>0</v>
      </c>
      <c r="E209" s="30">
        <v>0</v>
      </c>
      <c r="F209" s="30">
        <v>0</v>
      </c>
      <c r="G209" s="30">
        <v>0</v>
      </c>
      <c r="H209" s="30">
        <v>0</v>
      </c>
      <c r="I209" s="30">
        <v>0</v>
      </c>
      <c r="J209" s="30">
        <v>0</v>
      </c>
      <c r="K209" s="30">
        <v>0</v>
      </c>
      <c r="L209" s="30">
        <v>0</v>
      </c>
      <c r="M209" s="30">
        <v>0</v>
      </c>
      <c r="N209" s="30">
        <v>0</v>
      </c>
      <c r="O209" s="30">
        <v>0</v>
      </c>
      <c r="P209" s="30">
        <v>0</v>
      </c>
      <c r="Q209" s="30">
        <v>0</v>
      </c>
      <c r="R209" s="30">
        <v>0</v>
      </c>
      <c r="S209" s="30">
        <v>0</v>
      </c>
      <c r="T209" s="30">
        <v>0</v>
      </c>
      <c r="U209" s="30">
        <v>0</v>
      </c>
      <c r="V209" s="30">
        <v>0</v>
      </c>
      <c r="W209" s="30">
        <v>0</v>
      </c>
      <c r="X209" s="30">
        <v>0</v>
      </c>
      <c r="Y209" s="30">
        <v>0</v>
      </c>
      <c r="Z209" s="30">
        <v>0</v>
      </c>
      <c r="AA209" s="30">
        <v>0</v>
      </c>
      <c r="AB209" s="30">
        <v>0</v>
      </c>
      <c r="AC209" s="30">
        <v>0</v>
      </c>
      <c r="AD209" s="30">
        <v>0</v>
      </c>
    </row>
    <row r="210" spans="1:30" ht="13.5" customHeight="1">
      <c r="A210" s="47"/>
      <c r="B210" s="7" t="s">
        <v>91</v>
      </c>
      <c r="C210" s="18"/>
      <c r="D210" s="30">
        <v>0</v>
      </c>
      <c r="E210" s="30">
        <v>0</v>
      </c>
      <c r="F210" s="30">
        <v>0</v>
      </c>
      <c r="G210" s="30">
        <v>0</v>
      </c>
      <c r="H210" s="30">
        <v>0</v>
      </c>
      <c r="I210" s="30">
        <v>0</v>
      </c>
      <c r="J210" s="30">
        <v>0</v>
      </c>
      <c r="K210" s="30">
        <v>0</v>
      </c>
      <c r="L210" s="30">
        <v>0</v>
      </c>
      <c r="M210" s="30">
        <v>0</v>
      </c>
      <c r="N210" s="30">
        <v>0</v>
      </c>
      <c r="O210" s="30">
        <v>0</v>
      </c>
      <c r="P210" s="30">
        <v>0</v>
      </c>
      <c r="Q210" s="30">
        <v>0</v>
      </c>
      <c r="R210" s="30">
        <v>0</v>
      </c>
      <c r="S210" s="30">
        <v>0</v>
      </c>
      <c r="T210" s="30">
        <v>0</v>
      </c>
      <c r="U210" s="30">
        <v>0</v>
      </c>
      <c r="V210" s="30">
        <v>0</v>
      </c>
      <c r="W210" s="30">
        <v>0</v>
      </c>
      <c r="X210" s="30">
        <v>0</v>
      </c>
      <c r="Y210" s="30">
        <v>0</v>
      </c>
      <c r="Z210" s="30">
        <v>0</v>
      </c>
      <c r="AA210" s="30">
        <v>0</v>
      </c>
      <c r="AB210" s="30">
        <v>0</v>
      </c>
      <c r="AC210" s="30">
        <v>0</v>
      </c>
      <c r="AD210" s="30">
        <v>0</v>
      </c>
    </row>
    <row r="211" spans="1:30">
      <c r="A211" s="47"/>
      <c r="B211" s="7" t="s">
        <v>198</v>
      </c>
      <c r="C211" s="18"/>
      <c r="D211" s="30">
        <v>0</v>
      </c>
      <c r="E211" s="30">
        <v>0</v>
      </c>
      <c r="F211" s="30">
        <v>0</v>
      </c>
      <c r="G211" s="30">
        <v>0</v>
      </c>
      <c r="H211" s="30">
        <v>0</v>
      </c>
      <c r="I211" s="30">
        <v>0</v>
      </c>
      <c r="J211" s="30">
        <v>0</v>
      </c>
      <c r="K211" s="30">
        <v>0</v>
      </c>
      <c r="L211" s="30">
        <v>0</v>
      </c>
      <c r="M211" s="30">
        <v>0</v>
      </c>
      <c r="N211" s="30">
        <v>0</v>
      </c>
      <c r="O211" s="30">
        <v>0</v>
      </c>
      <c r="P211" s="30">
        <v>0</v>
      </c>
      <c r="Q211" s="30">
        <v>0</v>
      </c>
      <c r="R211" s="30">
        <v>0</v>
      </c>
      <c r="S211" s="30">
        <v>0</v>
      </c>
      <c r="T211" s="30">
        <v>0</v>
      </c>
      <c r="U211" s="30">
        <v>0</v>
      </c>
      <c r="V211" s="30">
        <v>0</v>
      </c>
      <c r="W211" s="30">
        <v>0</v>
      </c>
      <c r="X211" s="30">
        <v>0</v>
      </c>
      <c r="Y211" s="30">
        <v>0</v>
      </c>
      <c r="Z211" s="30">
        <v>0</v>
      </c>
      <c r="AA211" s="30">
        <v>0</v>
      </c>
      <c r="AB211" s="30">
        <v>0</v>
      </c>
      <c r="AC211" s="30">
        <v>0</v>
      </c>
      <c r="AD211" s="30">
        <v>0</v>
      </c>
    </row>
    <row r="212" spans="1:30" ht="14.25" customHeight="1">
      <c r="A212" s="47"/>
      <c r="B212" s="7" t="s">
        <v>129</v>
      </c>
      <c r="C212" s="18"/>
      <c r="D212" s="30">
        <v>0</v>
      </c>
      <c r="E212" s="30">
        <v>0</v>
      </c>
      <c r="F212" s="30">
        <v>0</v>
      </c>
      <c r="G212" s="30">
        <v>0</v>
      </c>
      <c r="H212" s="30">
        <v>0</v>
      </c>
      <c r="I212" s="30">
        <v>0</v>
      </c>
      <c r="J212" s="30">
        <v>0</v>
      </c>
      <c r="K212" s="30">
        <v>0</v>
      </c>
      <c r="L212" s="30">
        <v>0</v>
      </c>
      <c r="M212" s="30">
        <v>0</v>
      </c>
      <c r="N212" s="30">
        <v>0</v>
      </c>
      <c r="O212" s="30">
        <v>0</v>
      </c>
      <c r="P212" s="30">
        <v>0</v>
      </c>
      <c r="Q212" s="30">
        <v>0</v>
      </c>
      <c r="R212" s="30">
        <v>0</v>
      </c>
      <c r="S212" s="30">
        <v>0</v>
      </c>
      <c r="T212" s="30">
        <v>0</v>
      </c>
      <c r="U212" s="30">
        <v>0</v>
      </c>
      <c r="V212" s="30">
        <v>0</v>
      </c>
      <c r="W212" s="30">
        <v>0</v>
      </c>
      <c r="X212" s="30">
        <v>0</v>
      </c>
      <c r="Y212" s="30">
        <v>0</v>
      </c>
      <c r="Z212" s="30">
        <v>0</v>
      </c>
      <c r="AA212" s="30">
        <v>0</v>
      </c>
      <c r="AB212" s="30">
        <v>0</v>
      </c>
      <c r="AC212" s="30">
        <v>0</v>
      </c>
      <c r="AD212" s="30">
        <v>0</v>
      </c>
    </row>
    <row r="213" spans="1:30">
      <c r="A213" s="47"/>
      <c r="B213" s="7" t="s">
        <v>199</v>
      </c>
      <c r="C213" s="18"/>
      <c r="D213" s="30">
        <v>0</v>
      </c>
      <c r="E213" s="30">
        <v>0</v>
      </c>
      <c r="F213" s="30">
        <v>0</v>
      </c>
      <c r="G213" s="30">
        <v>0</v>
      </c>
      <c r="H213" s="30">
        <v>0</v>
      </c>
      <c r="I213" s="30">
        <v>0</v>
      </c>
      <c r="J213" s="30">
        <v>0</v>
      </c>
      <c r="K213" s="30">
        <v>0</v>
      </c>
      <c r="L213" s="30">
        <v>0</v>
      </c>
      <c r="M213" s="30">
        <v>0</v>
      </c>
      <c r="N213" s="30">
        <v>0</v>
      </c>
      <c r="O213" s="30">
        <v>0</v>
      </c>
      <c r="P213" s="30">
        <v>0</v>
      </c>
      <c r="Q213" s="30">
        <v>0</v>
      </c>
      <c r="R213" s="30">
        <v>0</v>
      </c>
      <c r="S213" s="30">
        <v>0</v>
      </c>
      <c r="T213" s="30">
        <v>0</v>
      </c>
      <c r="U213" s="30">
        <v>0</v>
      </c>
      <c r="V213" s="30">
        <v>0</v>
      </c>
      <c r="W213" s="30">
        <v>0</v>
      </c>
      <c r="X213" s="30">
        <v>0</v>
      </c>
      <c r="Y213" s="30">
        <v>0</v>
      </c>
      <c r="Z213" s="30">
        <v>0</v>
      </c>
      <c r="AA213" s="30">
        <v>0</v>
      </c>
      <c r="AB213" s="30">
        <v>0</v>
      </c>
      <c r="AC213" s="30">
        <v>0</v>
      </c>
      <c r="AD213" s="30">
        <v>0</v>
      </c>
    </row>
    <row r="214" spans="1:30">
      <c r="A214" s="47"/>
      <c r="B214" s="7" t="s">
        <v>200</v>
      </c>
      <c r="C214" s="18"/>
      <c r="D214" s="30">
        <v>0</v>
      </c>
      <c r="E214" s="30">
        <v>0</v>
      </c>
      <c r="F214" s="30">
        <v>0</v>
      </c>
      <c r="G214" s="30">
        <v>0</v>
      </c>
      <c r="H214" s="30">
        <v>0</v>
      </c>
      <c r="I214" s="30">
        <v>0</v>
      </c>
      <c r="J214" s="30">
        <v>0</v>
      </c>
      <c r="K214" s="30">
        <v>0</v>
      </c>
      <c r="L214" s="30">
        <v>0</v>
      </c>
      <c r="M214" s="30">
        <v>0</v>
      </c>
      <c r="N214" s="30">
        <v>0</v>
      </c>
      <c r="O214" s="30">
        <v>0</v>
      </c>
      <c r="P214" s="30">
        <v>0</v>
      </c>
      <c r="Q214" s="30">
        <v>0</v>
      </c>
      <c r="R214" s="30">
        <v>0</v>
      </c>
      <c r="S214" s="30">
        <v>0</v>
      </c>
      <c r="T214" s="30">
        <v>0</v>
      </c>
      <c r="U214" s="30">
        <v>0</v>
      </c>
      <c r="V214" s="30">
        <v>0</v>
      </c>
      <c r="W214" s="30">
        <v>0</v>
      </c>
      <c r="X214" s="30">
        <v>0</v>
      </c>
      <c r="Y214" s="30">
        <v>0</v>
      </c>
      <c r="Z214" s="30">
        <v>0</v>
      </c>
      <c r="AA214" s="30">
        <v>0</v>
      </c>
      <c r="AB214" s="30">
        <v>0</v>
      </c>
      <c r="AC214" s="30">
        <v>0</v>
      </c>
      <c r="AD214" s="30">
        <v>0</v>
      </c>
    </row>
    <row r="215" spans="1:30">
      <c r="A215" s="47"/>
      <c r="B215" s="7" t="s">
        <v>201</v>
      </c>
      <c r="C215" s="18"/>
      <c r="D215" s="30">
        <v>0</v>
      </c>
      <c r="E215" s="30">
        <v>0</v>
      </c>
      <c r="F215" s="30">
        <v>0</v>
      </c>
      <c r="G215" s="30">
        <v>0</v>
      </c>
      <c r="H215" s="30">
        <v>0</v>
      </c>
      <c r="I215" s="30">
        <v>0</v>
      </c>
      <c r="J215" s="30">
        <v>0</v>
      </c>
      <c r="K215" s="30">
        <v>0</v>
      </c>
      <c r="L215" s="30">
        <v>0</v>
      </c>
      <c r="M215" s="30">
        <v>0</v>
      </c>
      <c r="N215" s="30">
        <v>0</v>
      </c>
      <c r="O215" s="30">
        <v>0</v>
      </c>
      <c r="P215" s="30">
        <v>0</v>
      </c>
      <c r="Q215" s="30">
        <v>0</v>
      </c>
      <c r="R215" s="30">
        <v>0</v>
      </c>
      <c r="S215" s="30">
        <v>0</v>
      </c>
      <c r="T215" s="30">
        <v>0</v>
      </c>
      <c r="U215" s="30">
        <v>0</v>
      </c>
      <c r="V215" s="30">
        <v>0</v>
      </c>
      <c r="W215" s="30">
        <v>0</v>
      </c>
      <c r="X215" s="30">
        <v>0</v>
      </c>
      <c r="Y215" s="30">
        <v>0</v>
      </c>
      <c r="Z215" s="30">
        <v>0</v>
      </c>
      <c r="AA215" s="30">
        <v>0</v>
      </c>
      <c r="AB215" s="30">
        <v>0</v>
      </c>
      <c r="AC215" s="30">
        <v>0</v>
      </c>
      <c r="AD215" s="30">
        <v>0</v>
      </c>
    </row>
    <row r="216" spans="1:30">
      <c r="A216" s="47"/>
      <c r="B216" s="7" t="s">
        <v>202</v>
      </c>
      <c r="C216" s="18"/>
      <c r="D216" s="30">
        <v>0</v>
      </c>
      <c r="E216" s="30">
        <v>0</v>
      </c>
      <c r="F216" s="30">
        <v>0</v>
      </c>
      <c r="G216" s="30">
        <v>0</v>
      </c>
      <c r="H216" s="30">
        <v>0</v>
      </c>
      <c r="I216" s="30">
        <v>0</v>
      </c>
      <c r="J216" s="30">
        <v>0</v>
      </c>
      <c r="K216" s="30">
        <v>0</v>
      </c>
      <c r="L216" s="30">
        <v>0</v>
      </c>
      <c r="M216" s="30">
        <v>0</v>
      </c>
      <c r="N216" s="30">
        <v>0</v>
      </c>
      <c r="O216" s="30">
        <v>0</v>
      </c>
      <c r="P216" s="30">
        <v>0</v>
      </c>
      <c r="Q216" s="30">
        <v>0</v>
      </c>
      <c r="R216" s="30">
        <v>0</v>
      </c>
      <c r="S216" s="30">
        <v>0</v>
      </c>
      <c r="T216" s="30">
        <v>0</v>
      </c>
      <c r="U216" s="30">
        <v>0</v>
      </c>
      <c r="V216" s="30">
        <v>0</v>
      </c>
      <c r="W216" s="30">
        <v>0</v>
      </c>
      <c r="X216" s="30">
        <v>0</v>
      </c>
      <c r="Y216" s="30">
        <v>0</v>
      </c>
      <c r="Z216" s="30">
        <v>0</v>
      </c>
      <c r="AA216" s="30">
        <v>0</v>
      </c>
      <c r="AB216" s="30">
        <v>0</v>
      </c>
      <c r="AC216" s="30">
        <v>0</v>
      </c>
      <c r="AD216" s="30">
        <v>0</v>
      </c>
    </row>
    <row r="217" spans="1:30">
      <c r="A217" s="47"/>
      <c r="B217" s="7" t="s">
        <v>203</v>
      </c>
      <c r="C217" s="18"/>
      <c r="D217" s="30">
        <v>0</v>
      </c>
      <c r="E217" s="30">
        <v>0</v>
      </c>
      <c r="F217" s="30">
        <v>0</v>
      </c>
      <c r="G217" s="30">
        <v>0</v>
      </c>
      <c r="H217" s="30">
        <v>0</v>
      </c>
      <c r="I217" s="30">
        <v>0</v>
      </c>
      <c r="J217" s="30">
        <v>0</v>
      </c>
      <c r="K217" s="30">
        <v>0</v>
      </c>
      <c r="L217" s="30">
        <v>0</v>
      </c>
      <c r="M217" s="30">
        <v>0</v>
      </c>
      <c r="N217" s="30">
        <v>0</v>
      </c>
      <c r="O217" s="30">
        <v>0</v>
      </c>
      <c r="P217" s="30">
        <v>0</v>
      </c>
      <c r="Q217" s="30">
        <v>0</v>
      </c>
      <c r="R217" s="30">
        <v>0</v>
      </c>
      <c r="S217" s="30">
        <v>0</v>
      </c>
      <c r="T217" s="30">
        <v>0</v>
      </c>
      <c r="U217" s="30">
        <v>0</v>
      </c>
      <c r="V217" s="30">
        <v>0</v>
      </c>
      <c r="W217" s="30">
        <v>0</v>
      </c>
      <c r="X217" s="30">
        <v>0</v>
      </c>
      <c r="Y217" s="30">
        <v>0</v>
      </c>
      <c r="Z217" s="30">
        <v>0</v>
      </c>
      <c r="AA217" s="30">
        <v>0</v>
      </c>
      <c r="AB217" s="30">
        <v>0</v>
      </c>
      <c r="AC217" s="30">
        <v>0</v>
      </c>
      <c r="AD217" s="30">
        <v>0</v>
      </c>
    </row>
    <row r="218" spans="1:30">
      <c r="A218" s="47"/>
      <c r="B218" s="7" t="s">
        <v>51</v>
      </c>
      <c r="C218" s="18"/>
      <c r="D218" s="30">
        <v>0</v>
      </c>
      <c r="E218" s="30">
        <v>0</v>
      </c>
      <c r="F218" s="30">
        <v>0</v>
      </c>
      <c r="G218" s="30">
        <v>0</v>
      </c>
      <c r="H218" s="30">
        <v>0</v>
      </c>
      <c r="I218" s="30">
        <v>0</v>
      </c>
      <c r="J218" s="30">
        <v>0</v>
      </c>
      <c r="K218" s="30">
        <v>0</v>
      </c>
      <c r="L218" s="30">
        <v>0</v>
      </c>
      <c r="M218" s="30">
        <v>0</v>
      </c>
      <c r="N218" s="30">
        <v>0</v>
      </c>
      <c r="O218" s="30">
        <v>0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0</v>
      </c>
      <c r="V218" s="30">
        <v>0</v>
      </c>
      <c r="W218" s="30">
        <v>0</v>
      </c>
      <c r="X218" s="30">
        <v>0</v>
      </c>
      <c r="Y218" s="30">
        <v>0</v>
      </c>
      <c r="Z218" s="30">
        <v>0</v>
      </c>
      <c r="AA218" s="30">
        <v>0</v>
      </c>
      <c r="AB218" s="30">
        <v>0</v>
      </c>
      <c r="AC218" s="30">
        <v>0</v>
      </c>
      <c r="AD218" s="30">
        <v>0</v>
      </c>
    </row>
    <row r="219" spans="1:30">
      <c r="A219" s="47"/>
      <c r="B219" s="7" t="s">
        <v>204</v>
      </c>
      <c r="C219" s="18"/>
      <c r="D219" s="30">
        <v>0</v>
      </c>
      <c r="E219" s="30">
        <v>0</v>
      </c>
      <c r="F219" s="30">
        <v>0</v>
      </c>
      <c r="G219" s="30">
        <v>0</v>
      </c>
      <c r="H219" s="30">
        <v>0</v>
      </c>
      <c r="I219" s="30">
        <v>0</v>
      </c>
      <c r="J219" s="30">
        <v>0</v>
      </c>
      <c r="K219" s="30">
        <v>0</v>
      </c>
      <c r="L219" s="30">
        <v>0</v>
      </c>
      <c r="M219" s="30">
        <v>0</v>
      </c>
      <c r="N219" s="30">
        <v>0</v>
      </c>
      <c r="O219" s="30">
        <v>0</v>
      </c>
      <c r="P219" s="30">
        <v>0</v>
      </c>
      <c r="Q219" s="30">
        <v>0</v>
      </c>
      <c r="R219" s="30">
        <v>0</v>
      </c>
      <c r="S219" s="30">
        <v>0</v>
      </c>
      <c r="T219" s="30">
        <v>0</v>
      </c>
      <c r="U219" s="30">
        <v>0</v>
      </c>
      <c r="V219" s="30">
        <v>0</v>
      </c>
      <c r="W219" s="30">
        <v>0</v>
      </c>
      <c r="X219" s="30">
        <v>0</v>
      </c>
      <c r="Y219" s="30">
        <v>0</v>
      </c>
      <c r="Z219" s="30">
        <v>0</v>
      </c>
      <c r="AA219" s="30">
        <v>0</v>
      </c>
      <c r="AB219" s="30">
        <v>0</v>
      </c>
      <c r="AC219" s="30">
        <v>0</v>
      </c>
      <c r="AD219" s="30">
        <v>0</v>
      </c>
    </row>
    <row r="220" spans="1:30">
      <c r="A220" s="47"/>
      <c r="B220" s="7" t="s">
        <v>205</v>
      </c>
      <c r="C220" s="18"/>
      <c r="D220" s="30">
        <v>0</v>
      </c>
      <c r="E220" s="30">
        <v>0</v>
      </c>
      <c r="F220" s="30">
        <v>0</v>
      </c>
      <c r="G220" s="30">
        <v>0</v>
      </c>
      <c r="H220" s="30">
        <v>0</v>
      </c>
      <c r="I220" s="30">
        <v>0</v>
      </c>
      <c r="J220" s="30">
        <v>0</v>
      </c>
      <c r="K220" s="30">
        <v>0</v>
      </c>
      <c r="L220" s="30">
        <v>0</v>
      </c>
      <c r="M220" s="30">
        <v>0</v>
      </c>
      <c r="N220" s="30">
        <v>0</v>
      </c>
      <c r="O220" s="30">
        <v>0</v>
      </c>
      <c r="P220" s="30">
        <v>0</v>
      </c>
      <c r="Q220" s="30">
        <v>0</v>
      </c>
      <c r="R220" s="30">
        <v>0</v>
      </c>
      <c r="S220" s="30">
        <v>0</v>
      </c>
      <c r="T220" s="30">
        <v>0</v>
      </c>
      <c r="U220" s="30">
        <v>0</v>
      </c>
      <c r="V220" s="30">
        <v>0</v>
      </c>
      <c r="W220" s="30">
        <v>0</v>
      </c>
      <c r="X220" s="30">
        <v>0</v>
      </c>
      <c r="Y220" s="30">
        <v>0</v>
      </c>
      <c r="Z220" s="30">
        <v>0</v>
      </c>
      <c r="AA220" s="30">
        <v>0</v>
      </c>
      <c r="AB220" s="30">
        <v>0</v>
      </c>
      <c r="AC220" s="30">
        <v>0</v>
      </c>
      <c r="AD220" s="30">
        <v>0</v>
      </c>
    </row>
    <row r="221" spans="1:30">
      <c r="A221" s="47"/>
      <c r="B221" s="7" t="s">
        <v>154</v>
      </c>
      <c r="C221" s="18"/>
      <c r="D221" s="30">
        <v>0</v>
      </c>
      <c r="E221" s="30">
        <v>0</v>
      </c>
      <c r="F221" s="30">
        <v>0</v>
      </c>
      <c r="G221" s="30">
        <v>0</v>
      </c>
      <c r="H221" s="30">
        <v>0</v>
      </c>
      <c r="I221" s="30">
        <v>0</v>
      </c>
      <c r="J221" s="30">
        <v>0</v>
      </c>
      <c r="K221" s="30">
        <v>0</v>
      </c>
      <c r="L221" s="30">
        <v>0</v>
      </c>
      <c r="M221" s="30">
        <v>0</v>
      </c>
      <c r="N221" s="30">
        <v>0</v>
      </c>
      <c r="O221" s="30">
        <v>0</v>
      </c>
      <c r="P221" s="30">
        <v>0</v>
      </c>
      <c r="Q221" s="30">
        <v>0</v>
      </c>
      <c r="R221" s="30">
        <v>0</v>
      </c>
      <c r="S221" s="30">
        <v>0</v>
      </c>
      <c r="T221" s="30">
        <v>0</v>
      </c>
      <c r="U221" s="30">
        <v>0</v>
      </c>
      <c r="V221" s="30">
        <v>0</v>
      </c>
      <c r="W221" s="30">
        <v>0</v>
      </c>
      <c r="X221" s="30">
        <v>0</v>
      </c>
      <c r="Y221" s="30">
        <v>0</v>
      </c>
      <c r="Z221" s="30">
        <v>0</v>
      </c>
      <c r="AA221" s="30">
        <v>0</v>
      </c>
      <c r="AB221" s="30">
        <v>0</v>
      </c>
      <c r="AC221" s="30">
        <v>0</v>
      </c>
      <c r="AD221" s="30">
        <v>0</v>
      </c>
    </row>
    <row r="222" spans="1:30">
      <c r="A222" s="47"/>
      <c r="B222" s="7" t="s">
        <v>206</v>
      </c>
      <c r="C222" s="18"/>
      <c r="D222" s="30">
        <v>0</v>
      </c>
      <c r="E222" s="30">
        <v>0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0</v>
      </c>
      <c r="R222" s="30">
        <v>0</v>
      </c>
      <c r="S222" s="30">
        <v>0</v>
      </c>
      <c r="T222" s="30">
        <v>0</v>
      </c>
      <c r="U222" s="30">
        <v>0</v>
      </c>
      <c r="V222" s="30">
        <v>0</v>
      </c>
      <c r="W222" s="30">
        <v>0</v>
      </c>
      <c r="X222" s="30">
        <v>0</v>
      </c>
      <c r="Y222" s="30">
        <v>0</v>
      </c>
      <c r="Z222" s="30">
        <v>0</v>
      </c>
      <c r="AA222" s="30">
        <v>0</v>
      </c>
      <c r="AB222" s="30">
        <v>0</v>
      </c>
      <c r="AC222" s="30">
        <v>0</v>
      </c>
      <c r="AD222" s="30">
        <v>0</v>
      </c>
    </row>
    <row r="223" spans="1:30">
      <c r="A223" s="47"/>
      <c r="B223" s="7" t="s">
        <v>207</v>
      </c>
      <c r="C223" s="18"/>
      <c r="D223" s="30">
        <v>30</v>
      </c>
      <c r="E223" s="30">
        <v>25</v>
      </c>
      <c r="F223" s="30">
        <v>5</v>
      </c>
      <c r="G223" s="30">
        <v>0</v>
      </c>
      <c r="H223" s="30">
        <v>0</v>
      </c>
      <c r="I223" s="30">
        <v>0</v>
      </c>
      <c r="J223" s="30">
        <v>30</v>
      </c>
      <c r="K223" s="30">
        <v>25</v>
      </c>
      <c r="L223" s="30">
        <v>5</v>
      </c>
      <c r="M223" s="30">
        <v>0</v>
      </c>
      <c r="N223" s="30">
        <v>0</v>
      </c>
      <c r="O223" s="30">
        <v>0</v>
      </c>
      <c r="P223" s="30">
        <v>30</v>
      </c>
      <c r="Q223" s="30">
        <v>25</v>
      </c>
      <c r="R223" s="30">
        <v>5</v>
      </c>
      <c r="S223" s="30">
        <v>0</v>
      </c>
      <c r="T223" s="30">
        <v>0</v>
      </c>
      <c r="U223" s="30">
        <v>0</v>
      </c>
      <c r="V223" s="30">
        <v>0</v>
      </c>
      <c r="W223" s="30">
        <v>0</v>
      </c>
      <c r="X223" s="30">
        <v>0</v>
      </c>
      <c r="Y223" s="30">
        <v>0</v>
      </c>
      <c r="Z223" s="30">
        <v>0</v>
      </c>
      <c r="AA223" s="30">
        <v>0</v>
      </c>
      <c r="AB223" s="30">
        <v>38</v>
      </c>
      <c r="AC223" s="30">
        <v>29</v>
      </c>
      <c r="AD223" s="30">
        <v>9</v>
      </c>
    </row>
    <row r="224" spans="1:30">
      <c r="A224" s="47"/>
      <c r="B224" s="7" t="s">
        <v>208</v>
      </c>
      <c r="C224" s="18"/>
      <c r="D224" s="30">
        <v>0</v>
      </c>
      <c r="E224" s="30">
        <v>0</v>
      </c>
      <c r="F224" s="30">
        <v>0</v>
      </c>
      <c r="G224" s="30">
        <v>0</v>
      </c>
      <c r="H224" s="30">
        <v>0</v>
      </c>
      <c r="I224" s="30">
        <v>0</v>
      </c>
      <c r="J224" s="30">
        <v>0</v>
      </c>
      <c r="K224" s="30">
        <v>0</v>
      </c>
      <c r="L224" s="30">
        <v>0</v>
      </c>
      <c r="M224" s="30">
        <v>0</v>
      </c>
      <c r="N224" s="30">
        <v>0</v>
      </c>
      <c r="O224" s="30">
        <v>0</v>
      </c>
      <c r="P224" s="30">
        <v>0</v>
      </c>
      <c r="Q224" s="30">
        <v>0</v>
      </c>
      <c r="R224" s="30">
        <v>0</v>
      </c>
      <c r="S224" s="30">
        <v>0</v>
      </c>
      <c r="T224" s="30">
        <v>0</v>
      </c>
      <c r="U224" s="30">
        <v>0</v>
      </c>
      <c r="V224" s="30">
        <v>0</v>
      </c>
      <c r="W224" s="30">
        <v>0</v>
      </c>
      <c r="X224" s="30">
        <v>0</v>
      </c>
      <c r="Y224" s="30">
        <v>0</v>
      </c>
      <c r="Z224" s="30">
        <v>0</v>
      </c>
      <c r="AA224" s="30">
        <v>0</v>
      </c>
      <c r="AB224" s="30">
        <v>0</v>
      </c>
      <c r="AC224" s="30">
        <v>0</v>
      </c>
      <c r="AD224" s="30">
        <v>0</v>
      </c>
    </row>
    <row r="225" spans="1:30">
      <c r="A225" s="47"/>
      <c r="B225" s="7" t="s">
        <v>131</v>
      </c>
      <c r="C225" s="18"/>
      <c r="D225" s="30">
        <v>0</v>
      </c>
      <c r="E225" s="30">
        <v>0</v>
      </c>
      <c r="F225" s="30">
        <v>0</v>
      </c>
      <c r="G225" s="30">
        <v>0</v>
      </c>
      <c r="H225" s="30">
        <v>0</v>
      </c>
      <c r="I225" s="30">
        <v>0</v>
      </c>
      <c r="J225" s="30">
        <v>0</v>
      </c>
      <c r="K225" s="30">
        <v>0</v>
      </c>
      <c r="L225" s="30">
        <v>0</v>
      </c>
      <c r="M225" s="30">
        <v>0</v>
      </c>
      <c r="N225" s="30">
        <v>0</v>
      </c>
      <c r="O225" s="30">
        <v>0</v>
      </c>
      <c r="P225" s="30">
        <v>0</v>
      </c>
      <c r="Q225" s="30">
        <v>0</v>
      </c>
      <c r="R225" s="30">
        <v>0</v>
      </c>
      <c r="S225" s="30">
        <v>0</v>
      </c>
      <c r="T225" s="30">
        <v>0</v>
      </c>
      <c r="U225" s="30">
        <v>0</v>
      </c>
      <c r="V225" s="30">
        <v>0</v>
      </c>
      <c r="W225" s="30">
        <v>0</v>
      </c>
      <c r="X225" s="30">
        <v>0</v>
      </c>
      <c r="Y225" s="30">
        <v>0</v>
      </c>
      <c r="Z225" s="30">
        <v>0</v>
      </c>
      <c r="AA225" s="30">
        <v>0</v>
      </c>
      <c r="AB225" s="30">
        <v>0</v>
      </c>
      <c r="AC225" s="30">
        <v>0</v>
      </c>
      <c r="AD225" s="30">
        <v>0</v>
      </c>
    </row>
    <row r="226" spans="1:30">
      <c r="A226" s="47"/>
      <c r="B226" s="7" t="s">
        <v>209</v>
      </c>
      <c r="C226" s="18"/>
      <c r="D226" s="30">
        <v>0</v>
      </c>
      <c r="E226" s="30">
        <v>0</v>
      </c>
      <c r="F226" s="30">
        <v>0</v>
      </c>
      <c r="G226" s="30">
        <v>0</v>
      </c>
      <c r="H226" s="30">
        <v>0</v>
      </c>
      <c r="I226" s="30">
        <v>0</v>
      </c>
      <c r="J226" s="30">
        <v>0</v>
      </c>
      <c r="K226" s="30">
        <v>0</v>
      </c>
      <c r="L226" s="30">
        <v>0</v>
      </c>
      <c r="M226" s="30">
        <v>0</v>
      </c>
      <c r="N226" s="30">
        <v>0</v>
      </c>
      <c r="O226" s="30">
        <v>0</v>
      </c>
      <c r="P226" s="30">
        <v>0</v>
      </c>
      <c r="Q226" s="30">
        <v>0</v>
      </c>
      <c r="R226" s="30">
        <v>0</v>
      </c>
      <c r="S226" s="30">
        <v>0</v>
      </c>
      <c r="T226" s="30">
        <v>0</v>
      </c>
      <c r="U226" s="30">
        <v>0</v>
      </c>
      <c r="V226" s="30">
        <v>0</v>
      </c>
      <c r="W226" s="30">
        <v>0</v>
      </c>
      <c r="X226" s="30">
        <v>0</v>
      </c>
      <c r="Y226" s="30">
        <v>0</v>
      </c>
      <c r="Z226" s="30">
        <v>0</v>
      </c>
      <c r="AA226" s="30">
        <v>0</v>
      </c>
      <c r="AB226" s="30">
        <v>0</v>
      </c>
      <c r="AC226" s="30">
        <v>0</v>
      </c>
      <c r="AD226" s="30">
        <v>0</v>
      </c>
    </row>
    <row r="227" spans="1:30">
      <c r="A227" s="47"/>
      <c r="B227" s="7"/>
      <c r="C227" s="18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</row>
    <row r="228" spans="1:30" ht="13.5" customHeight="1">
      <c r="A228" s="8" t="s">
        <v>18</v>
      </c>
      <c r="B228" s="8"/>
      <c r="C228" s="19"/>
      <c r="D228" s="29">
        <f t="shared" ref="D228:AD228" si="32">SUM(D229:D230)</f>
        <v>62</v>
      </c>
      <c r="E228" s="29">
        <f t="shared" si="32"/>
        <v>21</v>
      </c>
      <c r="F228" s="29">
        <f t="shared" si="32"/>
        <v>41</v>
      </c>
      <c r="G228" s="29">
        <f t="shared" si="32"/>
        <v>6</v>
      </c>
      <c r="H228" s="29">
        <f t="shared" si="32"/>
        <v>3</v>
      </c>
      <c r="I228" s="29">
        <f t="shared" si="32"/>
        <v>3</v>
      </c>
      <c r="J228" s="29">
        <f t="shared" si="32"/>
        <v>56</v>
      </c>
      <c r="K228" s="29">
        <f t="shared" si="32"/>
        <v>18</v>
      </c>
      <c r="L228" s="29">
        <f t="shared" si="32"/>
        <v>38</v>
      </c>
      <c r="M228" s="29">
        <f t="shared" si="32"/>
        <v>0</v>
      </c>
      <c r="N228" s="29">
        <f t="shared" si="32"/>
        <v>0</v>
      </c>
      <c r="O228" s="29">
        <f t="shared" si="32"/>
        <v>0</v>
      </c>
      <c r="P228" s="29">
        <f t="shared" si="32"/>
        <v>8</v>
      </c>
      <c r="Q228" s="29">
        <f t="shared" si="32"/>
        <v>2</v>
      </c>
      <c r="R228" s="29">
        <f t="shared" si="32"/>
        <v>6</v>
      </c>
      <c r="S228" s="29">
        <f t="shared" si="32"/>
        <v>48</v>
      </c>
      <c r="T228" s="29">
        <f t="shared" si="32"/>
        <v>16</v>
      </c>
      <c r="U228" s="29">
        <f t="shared" si="32"/>
        <v>32</v>
      </c>
      <c r="V228" s="29">
        <f t="shared" si="32"/>
        <v>0</v>
      </c>
      <c r="W228" s="29">
        <f t="shared" si="32"/>
        <v>0</v>
      </c>
      <c r="X228" s="29">
        <f t="shared" si="32"/>
        <v>0</v>
      </c>
      <c r="Y228" s="29">
        <f t="shared" si="32"/>
        <v>409</v>
      </c>
      <c r="Z228" s="29">
        <f t="shared" si="32"/>
        <v>236</v>
      </c>
      <c r="AA228" s="29">
        <f t="shared" si="32"/>
        <v>173</v>
      </c>
      <c r="AB228" s="29">
        <f t="shared" si="32"/>
        <v>28</v>
      </c>
      <c r="AC228" s="29">
        <f t="shared" si="32"/>
        <v>8</v>
      </c>
      <c r="AD228" s="29">
        <f t="shared" si="32"/>
        <v>20</v>
      </c>
    </row>
    <row r="229" spans="1:30">
      <c r="A229" s="7"/>
      <c r="B229" s="7" t="s">
        <v>138</v>
      </c>
      <c r="C229" s="18"/>
      <c r="D229" s="30">
        <v>59</v>
      </c>
      <c r="E229" s="30">
        <v>18</v>
      </c>
      <c r="F229" s="30">
        <v>41</v>
      </c>
      <c r="G229" s="30">
        <v>6</v>
      </c>
      <c r="H229" s="30">
        <v>3</v>
      </c>
      <c r="I229" s="30">
        <v>3</v>
      </c>
      <c r="J229" s="30">
        <v>53</v>
      </c>
      <c r="K229" s="30">
        <v>15</v>
      </c>
      <c r="L229" s="30">
        <v>38</v>
      </c>
      <c r="M229" s="30">
        <v>0</v>
      </c>
      <c r="N229" s="30">
        <v>0</v>
      </c>
      <c r="O229" s="30">
        <v>0</v>
      </c>
      <c r="P229" s="30">
        <v>8</v>
      </c>
      <c r="Q229" s="30">
        <v>2</v>
      </c>
      <c r="R229" s="30">
        <v>6</v>
      </c>
      <c r="S229" s="30">
        <v>45</v>
      </c>
      <c r="T229" s="30">
        <v>13</v>
      </c>
      <c r="U229" s="30">
        <v>32</v>
      </c>
      <c r="V229" s="30">
        <v>0</v>
      </c>
      <c r="W229" s="30">
        <v>0</v>
      </c>
      <c r="X229" s="30">
        <v>0</v>
      </c>
      <c r="Y229" s="30">
        <v>400</v>
      </c>
      <c r="Z229" s="30">
        <v>227</v>
      </c>
      <c r="AA229" s="30">
        <v>173</v>
      </c>
      <c r="AB229" s="30">
        <v>24</v>
      </c>
      <c r="AC229" s="30">
        <v>6</v>
      </c>
      <c r="AD229" s="30">
        <v>18</v>
      </c>
    </row>
    <row r="230" spans="1:30" ht="13.5" customHeight="1">
      <c r="A230" s="7"/>
      <c r="B230" s="6" t="s">
        <v>13</v>
      </c>
      <c r="C230" s="17"/>
      <c r="D230" s="29">
        <f t="shared" ref="D230:AD230" si="33">SUM(D231:D237)</f>
        <v>3</v>
      </c>
      <c r="E230" s="29">
        <f t="shared" si="33"/>
        <v>3</v>
      </c>
      <c r="F230" s="29">
        <f t="shared" si="33"/>
        <v>0</v>
      </c>
      <c r="G230" s="29">
        <f t="shared" si="33"/>
        <v>0</v>
      </c>
      <c r="H230" s="29">
        <f t="shared" si="33"/>
        <v>0</v>
      </c>
      <c r="I230" s="29">
        <f t="shared" si="33"/>
        <v>0</v>
      </c>
      <c r="J230" s="29">
        <f t="shared" si="33"/>
        <v>3</v>
      </c>
      <c r="K230" s="29">
        <f t="shared" si="33"/>
        <v>3</v>
      </c>
      <c r="L230" s="29">
        <f t="shared" si="33"/>
        <v>0</v>
      </c>
      <c r="M230" s="29">
        <f t="shared" si="33"/>
        <v>0</v>
      </c>
      <c r="N230" s="29">
        <f t="shared" si="33"/>
        <v>0</v>
      </c>
      <c r="O230" s="29">
        <f t="shared" si="33"/>
        <v>0</v>
      </c>
      <c r="P230" s="29">
        <f t="shared" si="33"/>
        <v>0</v>
      </c>
      <c r="Q230" s="29">
        <f t="shared" si="33"/>
        <v>0</v>
      </c>
      <c r="R230" s="29">
        <f t="shared" si="33"/>
        <v>0</v>
      </c>
      <c r="S230" s="29">
        <f t="shared" si="33"/>
        <v>3</v>
      </c>
      <c r="T230" s="29">
        <f t="shared" si="33"/>
        <v>3</v>
      </c>
      <c r="U230" s="29">
        <f t="shared" si="33"/>
        <v>0</v>
      </c>
      <c r="V230" s="29">
        <f t="shared" si="33"/>
        <v>0</v>
      </c>
      <c r="W230" s="29">
        <f t="shared" si="33"/>
        <v>0</v>
      </c>
      <c r="X230" s="29">
        <f t="shared" si="33"/>
        <v>0</v>
      </c>
      <c r="Y230" s="29">
        <f t="shared" si="33"/>
        <v>9</v>
      </c>
      <c r="Z230" s="29">
        <f t="shared" si="33"/>
        <v>9</v>
      </c>
      <c r="AA230" s="29">
        <f t="shared" si="33"/>
        <v>0</v>
      </c>
      <c r="AB230" s="29">
        <f t="shared" si="33"/>
        <v>4</v>
      </c>
      <c r="AC230" s="29">
        <f t="shared" si="33"/>
        <v>2</v>
      </c>
      <c r="AD230" s="29">
        <f t="shared" si="33"/>
        <v>2</v>
      </c>
    </row>
    <row r="231" spans="1:30">
      <c r="A231" s="7"/>
      <c r="B231" s="7" t="s">
        <v>210</v>
      </c>
      <c r="C231" s="18"/>
      <c r="D231" s="30">
        <v>0</v>
      </c>
      <c r="E231" s="30">
        <v>0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0</v>
      </c>
      <c r="R231" s="30">
        <v>0</v>
      </c>
      <c r="S231" s="30">
        <v>0</v>
      </c>
      <c r="T231" s="30">
        <v>0</v>
      </c>
      <c r="U231" s="30">
        <v>0</v>
      </c>
      <c r="V231" s="30">
        <v>0</v>
      </c>
      <c r="W231" s="30">
        <v>0</v>
      </c>
      <c r="X231" s="30">
        <v>0</v>
      </c>
      <c r="Y231" s="30">
        <v>0</v>
      </c>
      <c r="Z231" s="30">
        <v>0</v>
      </c>
      <c r="AA231" s="30">
        <v>0</v>
      </c>
      <c r="AB231" s="30">
        <v>0</v>
      </c>
      <c r="AC231" s="30">
        <v>0</v>
      </c>
      <c r="AD231" s="30">
        <v>0</v>
      </c>
    </row>
    <row r="232" spans="1:30">
      <c r="A232" s="7"/>
      <c r="B232" s="7" t="s">
        <v>211</v>
      </c>
      <c r="C232" s="18"/>
      <c r="D232" s="30">
        <v>0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0">
        <v>0</v>
      </c>
      <c r="X232" s="30">
        <v>0</v>
      </c>
      <c r="Y232" s="30">
        <v>0</v>
      </c>
      <c r="Z232" s="30">
        <v>0</v>
      </c>
      <c r="AA232" s="30">
        <v>0</v>
      </c>
      <c r="AB232" s="30">
        <v>0</v>
      </c>
      <c r="AC232" s="30">
        <v>0</v>
      </c>
      <c r="AD232" s="30">
        <v>0</v>
      </c>
    </row>
    <row r="233" spans="1:30">
      <c r="A233" s="7"/>
      <c r="B233" s="7" t="s">
        <v>212</v>
      </c>
      <c r="C233" s="18"/>
      <c r="D233" s="30">
        <v>0</v>
      </c>
      <c r="E233" s="30">
        <v>0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0</v>
      </c>
      <c r="S233" s="30">
        <v>0</v>
      </c>
      <c r="T233" s="30">
        <v>0</v>
      </c>
      <c r="U233" s="30">
        <v>0</v>
      </c>
      <c r="V233" s="30">
        <v>0</v>
      </c>
      <c r="W233" s="30">
        <v>0</v>
      </c>
      <c r="X233" s="30">
        <v>0</v>
      </c>
      <c r="Y233" s="30">
        <v>0</v>
      </c>
      <c r="Z233" s="30">
        <v>0</v>
      </c>
      <c r="AA233" s="30">
        <v>0</v>
      </c>
      <c r="AB233" s="30">
        <v>0</v>
      </c>
      <c r="AC233" s="30">
        <v>0</v>
      </c>
      <c r="AD233" s="30">
        <v>0</v>
      </c>
    </row>
    <row r="234" spans="1:30">
      <c r="A234" s="7"/>
      <c r="B234" s="7" t="s">
        <v>214</v>
      </c>
      <c r="C234" s="18"/>
      <c r="D234" s="30">
        <v>0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30">
        <v>0</v>
      </c>
      <c r="X234" s="30">
        <v>0</v>
      </c>
      <c r="Y234" s="30">
        <v>0</v>
      </c>
      <c r="Z234" s="30">
        <v>0</v>
      </c>
      <c r="AA234" s="30">
        <v>0</v>
      </c>
      <c r="AB234" s="30">
        <v>0</v>
      </c>
      <c r="AC234" s="30">
        <v>0</v>
      </c>
      <c r="AD234" s="30">
        <v>0</v>
      </c>
    </row>
    <row r="235" spans="1:30">
      <c r="A235" s="7"/>
      <c r="B235" s="7" t="s">
        <v>215</v>
      </c>
      <c r="C235" s="18"/>
      <c r="D235" s="30">
        <v>0</v>
      </c>
      <c r="E235" s="30">
        <v>0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30">
        <v>0</v>
      </c>
      <c r="V235" s="30">
        <v>0</v>
      </c>
      <c r="W235" s="30">
        <v>0</v>
      </c>
      <c r="X235" s="30">
        <v>0</v>
      </c>
      <c r="Y235" s="30">
        <v>0</v>
      </c>
      <c r="Z235" s="30">
        <v>0</v>
      </c>
      <c r="AA235" s="30">
        <v>0</v>
      </c>
      <c r="AB235" s="30">
        <v>0</v>
      </c>
      <c r="AC235" s="30">
        <v>0</v>
      </c>
      <c r="AD235" s="30">
        <v>0</v>
      </c>
    </row>
    <row r="236" spans="1:30" ht="13.5" customHeight="1">
      <c r="A236" s="47"/>
      <c r="B236" s="7" t="s">
        <v>216</v>
      </c>
      <c r="C236" s="18"/>
      <c r="D236" s="30">
        <v>0</v>
      </c>
      <c r="E236" s="30">
        <v>0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0">
        <v>0</v>
      </c>
      <c r="R236" s="30">
        <v>0</v>
      </c>
      <c r="S236" s="30">
        <v>0</v>
      </c>
      <c r="T236" s="30">
        <v>0</v>
      </c>
      <c r="U236" s="30">
        <v>0</v>
      </c>
      <c r="V236" s="30">
        <v>0</v>
      </c>
      <c r="W236" s="30">
        <v>0</v>
      </c>
      <c r="X236" s="30">
        <v>0</v>
      </c>
      <c r="Y236" s="30">
        <v>0</v>
      </c>
      <c r="Z236" s="30">
        <v>0</v>
      </c>
      <c r="AA236" s="30">
        <v>0</v>
      </c>
      <c r="AB236" s="30">
        <v>0</v>
      </c>
      <c r="AC236" s="30">
        <v>0</v>
      </c>
      <c r="AD236" s="30">
        <v>0</v>
      </c>
    </row>
    <row r="237" spans="1:30">
      <c r="A237" s="47"/>
      <c r="B237" s="7" t="s">
        <v>190</v>
      </c>
      <c r="C237" s="18"/>
      <c r="D237" s="30">
        <v>3</v>
      </c>
      <c r="E237" s="30">
        <v>3</v>
      </c>
      <c r="F237" s="30">
        <v>0</v>
      </c>
      <c r="G237" s="30">
        <v>0</v>
      </c>
      <c r="H237" s="30">
        <v>0</v>
      </c>
      <c r="I237" s="30">
        <v>0</v>
      </c>
      <c r="J237" s="30">
        <v>3</v>
      </c>
      <c r="K237" s="30">
        <v>3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  <c r="S237" s="30">
        <v>3</v>
      </c>
      <c r="T237" s="30">
        <v>3</v>
      </c>
      <c r="U237" s="30">
        <v>0</v>
      </c>
      <c r="V237" s="30">
        <v>0</v>
      </c>
      <c r="W237" s="30">
        <v>0</v>
      </c>
      <c r="X237" s="30">
        <v>0</v>
      </c>
      <c r="Y237" s="67">
        <v>9</v>
      </c>
      <c r="Z237" s="67">
        <v>9</v>
      </c>
      <c r="AA237" s="67">
        <v>0</v>
      </c>
      <c r="AB237" s="30">
        <v>4</v>
      </c>
      <c r="AC237" s="30">
        <v>2</v>
      </c>
      <c r="AD237" s="30">
        <v>2</v>
      </c>
    </row>
    <row r="238" spans="1:30">
      <c r="A238" s="47"/>
      <c r="B238" s="7"/>
      <c r="C238" s="18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</row>
    <row r="239" spans="1:30" ht="13.5" customHeight="1">
      <c r="A239" s="8" t="s">
        <v>49</v>
      </c>
      <c r="B239" s="8"/>
      <c r="C239" s="19"/>
      <c r="D239" s="29">
        <f t="shared" ref="D239:AD239" si="34">SUM(D240:D241)</f>
        <v>0</v>
      </c>
      <c r="E239" s="29">
        <f t="shared" si="34"/>
        <v>0</v>
      </c>
      <c r="F239" s="29">
        <f t="shared" si="34"/>
        <v>0</v>
      </c>
      <c r="G239" s="29">
        <f t="shared" si="34"/>
        <v>0</v>
      </c>
      <c r="H239" s="29">
        <f t="shared" si="34"/>
        <v>0</v>
      </c>
      <c r="I239" s="29">
        <f t="shared" si="34"/>
        <v>0</v>
      </c>
      <c r="J239" s="29">
        <f t="shared" si="34"/>
        <v>0</v>
      </c>
      <c r="K239" s="29">
        <f t="shared" si="34"/>
        <v>0</v>
      </c>
      <c r="L239" s="29">
        <f t="shared" si="34"/>
        <v>0</v>
      </c>
      <c r="M239" s="29">
        <f t="shared" si="34"/>
        <v>0</v>
      </c>
      <c r="N239" s="29">
        <f t="shared" si="34"/>
        <v>0</v>
      </c>
      <c r="O239" s="29">
        <f t="shared" si="34"/>
        <v>0</v>
      </c>
      <c r="P239" s="29">
        <f t="shared" si="34"/>
        <v>0</v>
      </c>
      <c r="Q239" s="29">
        <f t="shared" si="34"/>
        <v>0</v>
      </c>
      <c r="R239" s="29">
        <f t="shared" si="34"/>
        <v>0</v>
      </c>
      <c r="S239" s="29">
        <f t="shared" si="34"/>
        <v>0</v>
      </c>
      <c r="T239" s="29">
        <f t="shared" si="34"/>
        <v>0</v>
      </c>
      <c r="U239" s="29">
        <f t="shared" si="34"/>
        <v>0</v>
      </c>
      <c r="V239" s="29">
        <f t="shared" si="34"/>
        <v>0</v>
      </c>
      <c r="W239" s="29">
        <f t="shared" si="34"/>
        <v>0</v>
      </c>
      <c r="X239" s="29">
        <f t="shared" si="34"/>
        <v>0</v>
      </c>
      <c r="Y239" s="29">
        <f t="shared" si="34"/>
        <v>0</v>
      </c>
      <c r="Z239" s="29">
        <f t="shared" si="34"/>
        <v>0</v>
      </c>
      <c r="AA239" s="29">
        <f t="shared" si="34"/>
        <v>0</v>
      </c>
      <c r="AB239" s="29">
        <f t="shared" si="34"/>
        <v>0</v>
      </c>
      <c r="AC239" s="29">
        <f t="shared" si="34"/>
        <v>0</v>
      </c>
      <c r="AD239" s="29">
        <f t="shared" si="34"/>
        <v>0</v>
      </c>
    </row>
    <row r="240" spans="1:30" ht="14.25" customHeight="1">
      <c r="A240" s="7"/>
      <c r="B240" s="7" t="s">
        <v>44</v>
      </c>
      <c r="C240" s="18"/>
      <c r="D240" s="30">
        <v>0</v>
      </c>
      <c r="E240" s="30">
        <v>0</v>
      </c>
      <c r="F240" s="30">
        <v>0</v>
      </c>
      <c r="G240" s="30">
        <v>0</v>
      </c>
      <c r="H240" s="30">
        <v>0</v>
      </c>
      <c r="I240" s="30">
        <v>0</v>
      </c>
      <c r="J240" s="30">
        <v>0</v>
      </c>
      <c r="K240" s="30">
        <v>0</v>
      </c>
      <c r="L240" s="30">
        <v>0</v>
      </c>
      <c r="M240" s="30">
        <v>0</v>
      </c>
      <c r="N240" s="30">
        <v>0</v>
      </c>
      <c r="O240" s="30">
        <v>0</v>
      </c>
      <c r="P240" s="30">
        <v>0</v>
      </c>
      <c r="Q240" s="30">
        <v>0</v>
      </c>
      <c r="R240" s="30">
        <v>0</v>
      </c>
      <c r="S240" s="30">
        <v>0</v>
      </c>
      <c r="T240" s="30">
        <v>0</v>
      </c>
      <c r="U240" s="30">
        <v>0</v>
      </c>
      <c r="V240" s="30">
        <v>0</v>
      </c>
      <c r="W240" s="30">
        <v>0</v>
      </c>
      <c r="X240" s="30">
        <v>0</v>
      </c>
      <c r="Y240" s="30">
        <v>0</v>
      </c>
      <c r="Z240" s="30">
        <v>0</v>
      </c>
      <c r="AA240" s="30">
        <v>0</v>
      </c>
      <c r="AB240" s="30">
        <v>0</v>
      </c>
      <c r="AC240" s="30">
        <v>0</v>
      </c>
      <c r="AD240" s="30">
        <v>0</v>
      </c>
    </row>
    <row r="241" spans="1:30" ht="13.5" customHeight="1">
      <c r="A241" s="7"/>
      <c r="B241" s="6" t="s">
        <v>13</v>
      </c>
      <c r="C241" s="17"/>
      <c r="D241" s="29">
        <f t="shared" ref="D241:AD241" si="35">SUM(D242:D245)</f>
        <v>0</v>
      </c>
      <c r="E241" s="29">
        <f t="shared" si="35"/>
        <v>0</v>
      </c>
      <c r="F241" s="29">
        <f t="shared" si="35"/>
        <v>0</v>
      </c>
      <c r="G241" s="29">
        <f t="shared" si="35"/>
        <v>0</v>
      </c>
      <c r="H241" s="29">
        <f t="shared" si="35"/>
        <v>0</v>
      </c>
      <c r="I241" s="29">
        <f t="shared" si="35"/>
        <v>0</v>
      </c>
      <c r="J241" s="29">
        <f t="shared" si="35"/>
        <v>0</v>
      </c>
      <c r="K241" s="29">
        <f t="shared" si="35"/>
        <v>0</v>
      </c>
      <c r="L241" s="29">
        <f t="shared" si="35"/>
        <v>0</v>
      </c>
      <c r="M241" s="29">
        <f t="shared" si="35"/>
        <v>0</v>
      </c>
      <c r="N241" s="29">
        <f t="shared" si="35"/>
        <v>0</v>
      </c>
      <c r="O241" s="29">
        <f t="shared" si="35"/>
        <v>0</v>
      </c>
      <c r="P241" s="29">
        <f t="shared" si="35"/>
        <v>0</v>
      </c>
      <c r="Q241" s="29">
        <f t="shared" si="35"/>
        <v>0</v>
      </c>
      <c r="R241" s="29">
        <f t="shared" si="35"/>
        <v>0</v>
      </c>
      <c r="S241" s="29">
        <f t="shared" si="35"/>
        <v>0</v>
      </c>
      <c r="T241" s="29">
        <f t="shared" si="35"/>
        <v>0</v>
      </c>
      <c r="U241" s="29">
        <f t="shared" si="35"/>
        <v>0</v>
      </c>
      <c r="V241" s="29">
        <f t="shared" si="35"/>
        <v>0</v>
      </c>
      <c r="W241" s="29">
        <f t="shared" si="35"/>
        <v>0</v>
      </c>
      <c r="X241" s="29">
        <f t="shared" si="35"/>
        <v>0</v>
      </c>
      <c r="Y241" s="29">
        <f t="shared" si="35"/>
        <v>0</v>
      </c>
      <c r="Z241" s="29">
        <f t="shared" si="35"/>
        <v>0</v>
      </c>
      <c r="AA241" s="29">
        <f t="shared" si="35"/>
        <v>0</v>
      </c>
      <c r="AB241" s="29">
        <f t="shared" si="35"/>
        <v>0</v>
      </c>
      <c r="AC241" s="29">
        <f t="shared" si="35"/>
        <v>0</v>
      </c>
      <c r="AD241" s="29">
        <f t="shared" si="35"/>
        <v>0</v>
      </c>
    </row>
    <row r="242" spans="1:30">
      <c r="A242" s="7"/>
      <c r="B242" s="7" t="s">
        <v>35</v>
      </c>
      <c r="C242" s="18"/>
      <c r="D242" s="30">
        <v>0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0</v>
      </c>
      <c r="K242" s="30">
        <v>0</v>
      </c>
      <c r="L242" s="30">
        <v>0</v>
      </c>
      <c r="M242" s="30">
        <v>0</v>
      </c>
      <c r="N242" s="30">
        <v>0</v>
      </c>
      <c r="O242" s="30">
        <v>0</v>
      </c>
      <c r="P242" s="30">
        <v>0</v>
      </c>
      <c r="Q242" s="30">
        <v>0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0">
        <v>0</v>
      </c>
      <c r="X242" s="30">
        <v>0</v>
      </c>
      <c r="Y242" s="30">
        <v>0</v>
      </c>
      <c r="Z242" s="30">
        <v>0</v>
      </c>
      <c r="AA242" s="30">
        <v>0</v>
      </c>
      <c r="AB242" s="30">
        <v>0</v>
      </c>
      <c r="AC242" s="30">
        <v>0</v>
      </c>
      <c r="AD242" s="30">
        <v>0</v>
      </c>
    </row>
    <row r="243" spans="1:30">
      <c r="A243" s="7"/>
      <c r="B243" s="7" t="s">
        <v>175</v>
      </c>
      <c r="C243" s="18"/>
      <c r="D243" s="30">
        <v>0</v>
      </c>
      <c r="E243" s="30">
        <v>0</v>
      </c>
      <c r="F243" s="30">
        <v>0</v>
      </c>
      <c r="G243" s="30">
        <v>0</v>
      </c>
      <c r="H243" s="30">
        <v>0</v>
      </c>
      <c r="I243" s="30">
        <v>0</v>
      </c>
      <c r="J243" s="30">
        <v>0</v>
      </c>
      <c r="K243" s="30">
        <v>0</v>
      </c>
      <c r="L243" s="30">
        <v>0</v>
      </c>
      <c r="M243" s="30">
        <v>0</v>
      </c>
      <c r="N243" s="30">
        <v>0</v>
      </c>
      <c r="O243" s="30">
        <v>0</v>
      </c>
      <c r="P243" s="30">
        <v>0</v>
      </c>
      <c r="Q243" s="30">
        <v>0</v>
      </c>
      <c r="R243" s="30">
        <v>0</v>
      </c>
      <c r="S243" s="30">
        <v>0</v>
      </c>
      <c r="T243" s="30">
        <v>0</v>
      </c>
      <c r="U243" s="30">
        <v>0</v>
      </c>
      <c r="V243" s="30">
        <v>0</v>
      </c>
      <c r="W243" s="30">
        <v>0</v>
      </c>
      <c r="X243" s="30">
        <v>0</v>
      </c>
      <c r="Y243" s="30">
        <v>0</v>
      </c>
      <c r="Z243" s="30">
        <v>0</v>
      </c>
      <c r="AA243" s="30">
        <v>0</v>
      </c>
      <c r="AB243" s="30">
        <v>0</v>
      </c>
      <c r="AC243" s="30">
        <v>0</v>
      </c>
      <c r="AD243" s="30">
        <v>0</v>
      </c>
    </row>
    <row r="244" spans="1:30">
      <c r="A244" s="7"/>
      <c r="B244" s="7" t="s">
        <v>217</v>
      </c>
      <c r="C244" s="18"/>
      <c r="D244" s="30">
        <v>0</v>
      </c>
      <c r="E244" s="30">
        <v>0</v>
      </c>
      <c r="F244" s="30">
        <v>0</v>
      </c>
      <c r="G244" s="30">
        <v>0</v>
      </c>
      <c r="H244" s="30">
        <v>0</v>
      </c>
      <c r="I244" s="30">
        <v>0</v>
      </c>
      <c r="J244" s="30">
        <v>0</v>
      </c>
      <c r="K244" s="30">
        <v>0</v>
      </c>
      <c r="L244" s="30">
        <v>0</v>
      </c>
      <c r="M244" s="30">
        <v>0</v>
      </c>
      <c r="N244" s="30">
        <v>0</v>
      </c>
      <c r="O244" s="30">
        <v>0</v>
      </c>
      <c r="P244" s="30">
        <v>0</v>
      </c>
      <c r="Q244" s="30">
        <v>0</v>
      </c>
      <c r="R244" s="30">
        <v>0</v>
      </c>
      <c r="S244" s="30">
        <v>0</v>
      </c>
      <c r="T244" s="30">
        <v>0</v>
      </c>
      <c r="U244" s="30">
        <v>0</v>
      </c>
      <c r="V244" s="30">
        <v>0</v>
      </c>
      <c r="W244" s="30">
        <v>0</v>
      </c>
      <c r="X244" s="30">
        <v>0</v>
      </c>
      <c r="Y244" s="30">
        <v>0</v>
      </c>
      <c r="Z244" s="30">
        <v>0</v>
      </c>
      <c r="AA244" s="30">
        <v>0</v>
      </c>
      <c r="AB244" s="30">
        <v>0</v>
      </c>
      <c r="AC244" s="30">
        <v>0</v>
      </c>
      <c r="AD244" s="30">
        <v>0</v>
      </c>
    </row>
    <row r="245" spans="1:30">
      <c r="A245" s="11"/>
      <c r="B245" s="11" t="s">
        <v>218</v>
      </c>
      <c r="C245" s="22"/>
      <c r="D245" s="30">
        <v>0</v>
      </c>
      <c r="E245" s="30">
        <v>0</v>
      </c>
      <c r="F245" s="30">
        <v>0</v>
      </c>
      <c r="G245" s="30">
        <v>0</v>
      </c>
      <c r="H245" s="30">
        <v>0</v>
      </c>
      <c r="I245" s="30">
        <v>0</v>
      </c>
      <c r="J245" s="30">
        <v>0</v>
      </c>
      <c r="K245" s="30">
        <v>0</v>
      </c>
      <c r="L245" s="30">
        <v>0</v>
      </c>
      <c r="M245" s="30">
        <v>0</v>
      </c>
      <c r="N245" s="30">
        <v>0</v>
      </c>
      <c r="O245" s="30">
        <v>0</v>
      </c>
      <c r="P245" s="30">
        <v>0</v>
      </c>
      <c r="Q245" s="30">
        <v>0</v>
      </c>
      <c r="R245" s="30">
        <v>0</v>
      </c>
      <c r="S245" s="30">
        <v>0</v>
      </c>
      <c r="T245" s="30">
        <v>0</v>
      </c>
      <c r="U245" s="30">
        <v>0</v>
      </c>
      <c r="V245" s="30">
        <v>0</v>
      </c>
      <c r="W245" s="30">
        <v>0</v>
      </c>
      <c r="X245" s="30">
        <v>0</v>
      </c>
      <c r="Y245" s="30">
        <v>0</v>
      </c>
      <c r="Z245" s="30">
        <v>0</v>
      </c>
      <c r="AA245" s="30">
        <v>0</v>
      </c>
      <c r="AB245" s="30">
        <v>0</v>
      </c>
      <c r="AC245" s="30">
        <v>0</v>
      </c>
      <c r="AD245" s="30">
        <v>0</v>
      </c>
    </row>
  </sheetData>
  <mergeCells count="231">
    <mergeCell ref="D2:F2"/>
    <mergeCell ref="D3:X3"/>
    <mergeCell ref="G4:I4"/>
    <mergeCell ref="J4:U4"/>
    <mergeCell ref="V4:X4"/>
    <mergeCell ref="G5:I5"/>
    <mergeCell ref="J5:L5"/>
    <mergeCell ref="M5:O5"/>
    <mergeCell ref="P5:R5"/>
    <mergeCell ref="S5:U5"/>
    <mergeCell ref="V5:X5"/>
    <mergeCell ref="A7:C7"/>
    <mergeCell ref="A9:C9"/>
    <mergeCell ref="A10:C10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0:C40"/>
    <mergeCell ref="B41:C41"/>
    <mergeCell ref="B42:C42"/>
    <mergeCell ref="B53:C53"/>
    <mergeCell ref="B54:C54"/>
    <mergeCell ref="B55:C55"/>
    <mergeCell ref="B56:C56"/>
    <mergeCell ref="B57:C57"/>
    <mergeCell ref="B58:C58"/>
    <mergeCell ref="B59:C59"/>
    <mergeCell ref="B60:C60"/>
    <mergeCell ref="A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100:C100"/>
    <mergeCell ref="B101:C101"/>
    <mergeCell ref="B102:C102"/>
    <mergeCell ref="B103:C103"/>
    <mergeCell ref="B104:C104"/>
    <mergeCell ref="B105:C105"/>
    <mergeCell ref="B106:C106"/>
    <mergeCell ref="B107:C107"/>
    <mergeCell ref="A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A124:C124"/>
    <mergeCell ref="B125:C125"/>
    <mergeCell ref="B126:C126"/>
    <mergeCell ref="B127:C127"/>
    <mergeCell ref="B128:C128"/>
    <mergeCell ref="B129:C129"/>
    <mergeCell ref="B130:C130"/>
    <mergeCell ref="B131:C131"/>
    <mergeCell ref="A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A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A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A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A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A239:C239"/>
    <mergeCell ref="B240:C240"/>
    <mergeCell ref="B241:C241"/>
    <mergeCell ref="B242:C242"/>
    <mergeCell ref="B243:C243"/>
    <mergeCell ref="B244:C244"/>
    <mergeCell ref="B245:C245"/>
    <mergeCell ref="A3:C6"/>
    <mergeCell ref="Y3:AA5"/>
    <mergeCell ref="AB3:AD5"/>
    <mergeCell ref="D4:D6"/>
    <mergeCell ref="E4:E6"/>
    <mergeCell ref="F4:F6"/>
  </mergeCells>
  <phoneticPr fontId="14"/>
  <pageMargins left="0.59055118110236227" right="0.59055118110236227" top="0.59055118110236227" bottom="0.59055118110236227" header="0" footer="0.19685039370078741"/>
  <pageSetup paperSize="9" scale="56" fitToWidth="1" fitToHeight="1" orientation="portrait" usePrinterDefaults="1" r:id="rId1"/>
  <headerFooter alignWithMargins="0">
    <oddFooter>&amp;C&amp;"ＭＳ 明朝,標準"&amp;P / &amp;N ページ</oddFooter>
  </headerFooter>
  <rowBreaks count="2" manualBreakCount="2">
    <brk id="84" max="29" man="1"/>
    <brk id="170" max="29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10-1表</vt:lpstr>
      <vt:lpstr>10-2表</vt:lpstr>
      <vt:lpstr>10-5表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</dc:creator>
  <cp:lastModifiedBy>soumu091</cp:lastModifiedBy>
  <cp:lastPrinted>2024-02-09T04:01:13Z</cp:lastPrinted>
  <dcterms:created xsi:type="dcterms:W3CDTF">2008-01-28T02:51:33Z</dcterms:created>
  <dcterms:modified xsi:type="dcterms:W3CDTF">2024-07-11T03:01:23Z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2024-07-11T03:01:23Z</vt:filetime>
  </property>
</Properties>
</file>