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40" windowWidth="7515" windowHeight="4365" tabRatio="842" activeTab="2"/>
  </bookViews>
  <sheets>
    <sheet name="資料1" sheetId="1" r:id="rId1"/>
    <sheet name="資料2" sheetId="2" r:id="rId2"/>
    <sheet name="資料3" sheetId="3" r:id="rId3"/>
    <sheet name="資料4" sheetId="4" r:id="rId4"/>
    <sheet name="資料5" sheetId="5" r:id="rId5"/>
    <sheet name="資料6" sheetId="6" r:id="rId6"/>
  </sheets>
  <definedNames>
    <definedName name="_xlnm.Print_Area" localSheetId="0">'資料1'!$A$1:$U$33</definedName>
    <definedName name="_xlnm.Print_Area" localSheetId="1">'資料2'!$A$1:$N$19</definedName>
    <definedName name="_xlnm.Print_Area" localSheetId="2">'資料3'!$A$1:$P$14</definedName>
    <definedName name="_xlnm.Print_Area" localSheetId="3">'資料4'!$A$1:$Q$34</definedName>
    <definedName name="_xlnm.Print_Area" localSheetId="4">'資料5'!$A$1:$P$21</definedName>
  </definedNames>
  <calcPr fullCalcOnLoad="1"/>
</workbook>
</file>

<file path=xl/sharedStrings.xml><?xml version="1.0" encoding="utf-8"?>
<sst xmlns="http://schemas.openxmlformats.org/spreadsheetml/2006/main" count="614" uniqueCount="226">
  <si>
    <t>再</t>
  </si>
  <si>
    <t>掲</t>
  </si>
  <si>
    <t>中央</t>
  </si>
  <si>
    <t>・・・・・・・・・・・・・・・・・・・・・・・・・・・・・・・・・・・・・・・・・・・・・</t>
  </si>
  <si>
    <t>食料品製造業</t>
  </si>
  <si>
    <t>木材・木製品製造業</t>
  </si>
  <si>
    <t>家具・装備品製造業</t>
  </si>
  <si>
    <t>プラスチック製品製造業</t>
  </si>
  <si>
    <t>窯業・土石製品製造業</t>
  </si>
  <si>
    <t>鉄鋼業</t>
  </si>
  <si>
    <t>金属製品製造業</t>
  </si>
  <si>
    <t>一般機械器具製造業</t>
  </si>
  <si>
    <t>その他の製造業</t>
  </si>
  <si>
    <t>西</t>
  </si>
  <si>
    <t>東</t>
  </si>
  <si>
    <t>-</t>
  </si>
  <si>
    <t>製造品出荷額</t>
  </si>
  <si>
    <t>ゴム製品製造業</t>
  </si>
  <si>
    <t>−</t>
  </si>
  <si>
    <t>非鉄金属製造業</t>
  </si>
  <si>
    <t>精密機械器具製造業</t>
  </si>
  <si>
    <t>第１表  産業別統計表（従業者４人以上の事業所）</t>
  </si>
  <si>
    <t>単位：事業所，人，金額 万円</t>
  </si>
  <si>
    <t>事業所数</t>
  </si>
  <si>
    <t>原材料使用額等</t>
  </si>
  <si>
    <t>粗付加価値額</t>
  </si>
  <si>
    <t>総数</t>
  </si>
  <si>
    <t>法人</t>
  </si>
  <si>
    <t>個人</t>
  </si>
  <si>
    <t>男</t>
  </si>
  <si>
    <t>女</t>
  </si>
  <si>
    <t>総　　額</t>
  </si>
  <si>
    <t>加工賃収入額</t>
  </si>
  <si>
    <t>修理料収入額</t>
  </si>
  <si>
    <t>飲料・たばこ・飼料製造業</t>
  </si>
  <si>
    <t>衣服・その他の繊維製品製造業</t>
  </si>
  <si>
    <t>パルプ・紙・紙加工品製造業</t>
  </si>
  <si>
    <t>石油製品・石炭製品製造業</t>
  </si>
  <si>
    <t>ゴム製品製造業</t>
  </si>
  <si>
    <t>なめし革・同製品・毛皮製造業</t>
  </si>
  <si>
    <t>非鉄金属製造業</t>
  </si>
  <si>
    <t>輸送用機械器具製造業</t>
  </si>
  <si>
    <t>精密機械器具製造業</t>
  </si>
  <si>
    <t>従業者数</t>
  </si>
  <si>
    <t>現金給与総額</t>
  </si>
  <si>
    <t>製造品出荷額等</t>
  </si>
  <si>
    <t>第2表  地区別統計表（従業者４人以上の事業所）</t>
  </si>
  <si>
    <t>単位：事業所，人，金額 万円</t>
  </si>
  <si>
    <t>地　　区</t>
  </si>
  <si>
    <t>事業所数</t>
  </si>
  <si>
    <t>従業者数</t>
  </si>
  <si>
    <t>現金給与総額</t>
  </si>
  <si>
    <t>原材料使用額等</t>
  </si>
  <si>
    <t>製造品出荷額等</t>
  </si>
  <si>
    <t>（14区分）</t>
  </si>
  <si>
    <t>総数</t>
  </si>
  <si>
    <t>法人</t>
  </si>
  <si>
    <t>総　　額</t>
  </si>
  <si>
    <t>修理料収入額</t>
  </si>
  <si>
    <t>中央</t>
  </si>
  <si>
    <t>大成</t>
  </si>
  <si>
    <t>新旭川</t>
  </si>
  <si>
    <t>北星</t>
  </si>
  <si>
    <t>春光</t>
  </si>
  <si>
    <t>神居</t>
  </si>
  <si>
    <t>江丹別</t>
  </si>
  <si>
    <t>永山</t>
  </si>
  <si>
    <t>東旭川</t>
  </si>
  <si>
    <t>神楽</t>
  </si>
  <si>
    <t>西神楽</t>
  </si>
  <si>
    <t>東鷹栖</t>
  </si>
  <si>
    <t>従業者規模</t>
  </si>
  <si>
    <t>事業所数</t>
  </si>
  <si>
    <t>総数</t>
  </si>
  <si>
    <t>法人</t>
  </si>
  <si>
    <t>総　　額</t>
  </si>
  <si>
    <t>4～9人</t>
  </si>
  <si>
    <t>10～19人</t>
  </si>
  <si>
    <t>20～29人</t>
  </si>
  <si>
    <t>30～49人</t>
  </si>
  <si>
    <t>50～99人</t>
  </si>
  <si>
    <t>4～29人</t>
  </si>
  <si>
    <t>30人以上</t>
  </si>
  <si>
    <t>産　　　　　　　業</t>
  </si>
  <si>
    <t>（ 中　分　類 ）</t>
  </si>
  <si>
    <t>事業所数</t>
  </si>
  <si>
    <t>従業者数</t>
  </si>
  <si>
    <t>製造品出荷額等</t>
  </si>
  <si>
    <t>飲料・たばこ・飼料製造業</t>
  </si>
  <si>
    <t>地　　　　　区</t>
  </si>
  <si>
    <t>事業所数</t>
  </si>
  <si>
    <t>従業者数</t>
  </si>
  <si>
    <t>製造品出荷額等</t>
  </si>
  <si>
    <t>総　　　　　　　　　数</t>
  </si>
  <si>
    <t>総数</t>
  </si>
  <si>
    <t>電気機械器具製造業</t>
  </si>
  <si>
    <t>第３表  従業者規模別統計表（従業者４人以上の事業所）</t>
  </si>
  <si>
    <t>加工賃収入額</t>
  </si>
  <si>
    <t>修理料収入額</t>
  </si>
  <si>
    <t>化学工業製品</t>
  </si>
  <si>
    <t>30</t>
  </si>
  <si>
    <t>基礎素材型産業</t>
  </si>
  <si>
    <t>生活関連型産業</t>
  </si>
  <si>
    <t>加工組立型産業</t>
  </si>
  <si>
    <t>32</t>
  </si>
  <si>
    <t>09</t>
  </si>
  <si>
    <t>10</t>
  </si>
  <si>
    <t>11</t>
  </si>
  <si>
    <t>繊維工業品</t>
  </si>
  <si>
    <t>12</t>
  </si>
  <si>
    <t>14</t>
  </si>
  <si>
    <t>15</t>
  </si>
  <si>
    <t>16</t>
  </si>
  <si>
    <t>17</t>
  </si>
  <si>
    <t>18</t>
  </si>
  <si>
    <t>19</t>
  </si>
  <si>
    <t>20</t>
  </si>
  <si>
    <t>21</t>
  </si>
  <si>
    <t>22</t>
  </si>
  <si>
    <t>24</t>
  </si>
  <si>
    <t>25</t>
  </si>
  <si>
    <t>26</t>
  </si>
  <si>
    <t>27</t>
  </si>
  <si>
    <t>28</t>
  </si>
  <si>
    <t>情報通信機械器具製造業</t>
  </si>
  <si>
    <t>29</t>
  </si>
  <si>
    <t>電子部品・デバイス製造業</t>
  </si>
  <si>
    <t>31</t>
  </si>
  <si>
    <t>繊維工業品</t>
  </si>
  <si>
    <t>印刷・同関連品産業</t>
  </si>
  <si>
    <t>輸送用機械器具製造業</t>
  </si>
  <si>
    <t>第５表　地区別（１４区分）別事業所数，従業者数，製造品出荷額等の推移（従業者４人以上の事業所）</t>
  </si>
  <si>
    <t>単位：事業所，人，金額 万円</t>
  </si>
  <si>
    <t>平成12年（2000年）</t>
  </si>
  <si>
    <t>平成13年（2001年）</t>
  </si>
  <si>
    <t>平成14年（2002年）</t>
  </si>
  <si>
    <t>（ 1 4 区 分 ）</t>
  </si>
  <si>
    <t>総　　　　　数</t>
  </si>
  <si>
    <t>新旭川</t>
  </si>
  <si>
    <t>北星</t>
  </si>
  <si>
    <t>春光</t>
  </si>
  <si>
    <t>神居</t>
  </si>
  <si>
    <t>江丹別</t>
  </si>
  <si>
    <t>永山</t>
  </si>
  <si>
    <t>東旭川</t>
  </si>
  <si>
    <t>神楽</t>
  </si>
  <si>
    <t>西神楽</t>
  </si>
  <si>
    <t>東鷹栖</t>
  </si>
  <si>
    <t>〈再掲〉神楽地区   （西神楽地区を含む）</t>
  </si>
  <si>
    <t>第６表　従業者規模別事業所数，従業者数，製造品出荷額等の推移（従業者４人以上の事業所）</t>
  </si>
  <si>
    <t>従業者規模</t>
  </si>
  <si>
    <t>平成12年（2000年）</t>
  </si>
  <si>
    <t>平成13年（2001年）</t>
  </si>
  <si>
    <t>平成14年（2002年）</t>
  </si>
  <si>
    <t>従業者数</t>
  </si>
  <si>
    <t>製造品出荷額等</t>
  </si>
  <si>
    <t>事業所数</t>
  </si>
  <si>
    <t>総数</t>
  </si>
  <si>
    <t>4～9人</t>
  </si>
  <si>
    <t>10～19人</t>
  </si>
  <si>
    <t>20～29人</t>
  </si>
  <si>
    <t>30～49人</t>
  </si>
  <si>
    <t>50～99人</t>
  </si>
  <si>
    <t>4～29人</t>
  </si>
  <si>
    <t>30人以上</t>
  </si>
  <si>
    <t>第４表　産業（中分類）別事業所数，従業者数，製造品出荷額等の推移（従業者４人以上の事業所）</t>
  </si>
  <si>
    <t>総　　　　　　　　数</t>
  </si>
  <si>
    <t>09</t>
  </si>
  <si>
    <t>10</t>
  </si>
  <si>
    <t>11</t>
  </si>
  <si>
    <t>12</t>
  </si>
  <si>
    <t>衣服･その他の繊維製品製造業</t>
  </si>
  <si>
    <t>13</t>
  </si>
  <si>
    <t>14</t>
  </si>
  <si>
    <t>15</t>
  </si>
  <si>
    <t>ﾊﾟﾙﾌﾟ・紙・紙加工品製造業</t>
  </si>
  <si>
    <t>16</t>
  </si>
  <si>
    <t>17</t>
  </si>
  <si>
    <t>18</t>
  </si>
  <si>
    <t>19</t>
  </si>
  <si>
    <t>20</t>
  </si>
  <si>
    <t>21</t>
  </si>
  <si>
    <t>なめし革・同製品・毛皮製造業</t>
  </si>
  <si>
    <t>22</t>
  </si>
  <si>
    <t>23</t>
  </si>
  <si>
    <t>24</t>
  </si>
  <si>
    <t>25</t>
  </si>
  <si>
    <t>26</t>
  </si>
  <si>
    <t>27</t>
  </si>
  <si>
    <t>28</t>
  </si>
  <si>
    <t>30</t>
  </si>
  <si>
    <t>31</t>
  </si>
  <si>
    <t>32</t>
  </si>
  <si>
    <t>石油製品・石炭製品製造業</t>
  </si>
  <si>
    <t>300人以上</t>
  </si>
  <si>
    <t>（７区分）</t>
  </si>
  <si>
    <t>300人以上</t>
  </si>
  <si>
    <t>総　　　数</t>
  </si>
  <si>
    <t>X</t>
  </si>
  <si>
    <t>産　　　　　　業　　　　　　　　　　　　　　　　（中分類）</t>
  </si>
  <si>
    <t>正職員</t>
  </si>
  <si>
    <t>パート・アルバイト</t>
  </si>
  <si>
    <t>出向・派遣受入者</t>
  </si>
  <si>
    <t>個人事業主・無休家族従業者</t>
  </si>
  <si>
    <t>-</t>
  </si>
  <si>
    <t>-</t>
  </si>
  <si>
    <t>-</t>
  </si>
  <si>
    <t>.</t>
  </si>
  <si>
    <t>平成15年（2003年）</t>
  </si>
  <si>
    <t>28</t>
  </si>
  <si>
    <t>-</t>
  </si>
  <si>
    <t>-</t>
  </si>
  <si>
    <t>20</t>
  </si>
  <si>
    <t>100～299人</t>
  </si>
  <si>
    <t xml:space="preserve">100～299人  </t>
  </si>
  <si>
    <t>-</t>
  </si>
  <si>
    <t>23</t>
  </si>
  <si>
    <t>13</t>
  </si>
  <si>
    <t>-</t>
  </si>
  <si>
    <t>現金給与総額</t>
  </si>
  <si>
    <t>平成16年（2004年）</t>
  </si>
  <si>
    <t>平成16年（2004年）</t>
  </si>
  <si>
    <t>注）平成14年以前の地区別数値は本市集計による概数値のため総数と一致しない。</t>
  </si>
  <si>
    <t>注）平成14年以前の従業者規模別数値は本市集計による概数値のため総数と一致しない。</t>
  </si>
  <si>
    <t>X</t>
  </si>
  <si>
    <t>X</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</si>
</sst>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 ###\ ###\ ##0.0"/>
    <numFmt numFmtId="180" formatCode="\(0&quot;年&quot;\)"/>
    <numFmt numFmtId="181" formatCode="0.0;&quot;△ &quot;0.0"/>
    <numFmt numFmtId="182" formatCode="0_ "/>
    <numFmt numFmtId="183" formatCode="0.0_);[Red]\(0.0\)"/>
    <numFmt numFmtId="184" formatCode="#,##0_ "/>
    <numFmt numFmtId="185" formatCode="###\ ###\ ###\ ##0"/>
    <numFmt numFmtId="186" formatCode="###\ ###\ ###\ ##0_ "/>
    <numFmt numFmtId="187" formatCode="#,##0_);[Red]\(#,##0\)"/>
    <numFmt numFmtId="188" formatCode="#,##0.0_);[Red]\(#,##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0.0;[Red]#,##0.0"/>
    <numFmt numFmtId="196" formatCode="#,##0;[Red]#,##0"/>
  </numFmts>
  <fonts count="14">
    <font>
      <sz val="10"/>
      <name val="ＭＳ Ｐゴシック"/>
      <family val="3"/>
    </font>
    <font>
      <sz val="6"/>
      <name val="ＭＳ Ｐゴシック"/>
      <family val="3"/>
    </font>
    <font>
      <sz val="6"/>
      <name val="Osaka"/>
      <family val="3"/>
    </font>
    <font>
      <sz val="18"/>
      <name val="ＭＳ Ｐ明朝"/>
      <family val="1"/>
    </font>
    <font>
      <sz val="10"/>
      <name val="ＭＳ Ｐ明朝"/>
      <family val="1"/>
    </font>
    <font>
      <sz val="18"/>
      <name val="ＭＳ 明朝"/>
      <family val="1"/>
    </font>
    <font>
      <sz val="10"/>
      <name val="ＭＳ 明朝"/>
      <family val="1"/>
    </font>
    <font>
      <u val="single"/>
      <sz val="10"/>
      <color indexed="12"/>
      <name val="ＭＳ Ｐゴシック"/>
      <family val="3"/>
    </font>
    <font>
      <u val="single"/>
      <sz val="10"/>
      <color indexed="36"/>
      <name val="ＭＳ Ｐゴシック"/>
      <family val="3"/>
    </font>
    <font>
      <sz val="9"/>
      <name val="ＭＳ Ｐ明朝"/>
      <family val="1"/>
    </font>
    <font>
      <sz val="8"/>
      <name val="ＭＳ Ｐ明朝"/>
      <family val="1"/>
    </font>
    <font>
      <sz val="10"/>
      <color indexed="10"/>
      <name val="ＭＳ Ｐゴシック"/>
      <family val="3"/>
    </font>
    <font>
      <sz val="10"/>
      <color indexed="10"/>
      <name val="ＭＳ Ｐ明朝"/>
      <family val="1"/>
    </font>
    <font>
      <sz val="10"/>
      <color indexed="10"/>
      <name val="ＭＳ 明朝"/>
      <family val="1"/>
    </font>
  </fonts>
  <fills count="2">
    <fill>
      <patternFill/>
    </fill>
    <fill>
      <patternFill patternType="gray125"/>
    </fill>
  </fills>
  <borders count="26">
    <border>
      <left/>
      <right/>
      <top/>
      <bottom/>
      <diagonal/>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style="medium"/>
    </border>
    <border>
      <left style="thin"/>
      <right style="thin"/>
      <top>
        <color indexed="63"/>
      </top>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dotted"/>
      <bottom style="medium"/>
    </border>
    <border>
      <left>
        <color indexed="63"/>
      </left>
      <right style="thin"/>
      <top style="medium"/>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70">
    <xf numFmtId="0" fontId="0" fillId="0" borderId="0" xfId="0" applyAlignment="1">
      <alignment/>
    </xf>
    <xf numFmtId="0" fontId="0" fillId="0" borderId="1" xfId="0" applyBorder="1" applyAlignment="1">
      <alignment horizontal="center"/>
    </xf>
    <xf numFmtId="0" fontId="4" fillId="0" borderId="2" xfId="0" applyFont="1" applyBorder="1" applyAlignment="1">
      <alignment horizontal="center"/>
    </xf>
    <xf numFmtId="176" fontId="4" fillId="0" borderId="3" xfId="0" applyNumberFormat="1" applyFont="1" applyBorder="1" applyAlignment="1">
      <alignment/>
    </xf>
    <xf numFmtId="0" fontId="4" fillId="0" borderId="4" xfId="0" applyFont="1" applyBorder="1" applyAlignment="1">
      <alignment/>
    </xf>
    <xf numFmtId="0" fontId="4" fillId="0" borderId="4" xfId="0" applyFont="1" applyBorder="1" applyAlignment="1">
      <alignment horizontal="righ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center"/>
    </xf>
    <xf numFmtId="185" fontId="4" fillId="0" borderId="3" xfId="0" applyNumberFormat="1" applyFont="1" applyBorder="1" applyAlignment="1">
      <alignment/>
    </xf>
    <xf numFmtId="185" fontId="4" fillId="0" borderId="0" xfId="0" applyNumberFormat="1" applyFont="1" applyAlignment="1">
      <alignment/>
    </xf>
    <xf numFmtId="0" fontId="4" fillId="0" borderId="0" xfId="0" applyFont="1" applyAlignment="1">
      <alignment horizontal="distributed"/>
    </xf>
    <xf numFmtId="185" fontId="4" fillId="0" borderId="0" xfId="0" applyNumberFormat="1" applyFont="1" applyAlignment="1">
      <alignment horizontal="right"/>
    </xf>
    <xf numFmtId="0" fontId="4" fillId="0" borderId="4" xfId="0" applyFont="1" applyBorder="1" applyAlignment="1">
      <alignment horizontal="distributed"/>
    </xf>
    <xf numFmtId="176" fontId="4" fillId="0" borderId="0" xfId="0" applyNumberFormat="1" applyFont="1" applyAlignment="1">
      <alignment/>
    </xf>
    <xf numFmtId="176" fontId="4" fillId="0" borderId="0" xfId="0" applyNumberFormat="1" applyFont="1" applyAlignment="1">
      <alignment horizontal="right"/>
    </xf>
    <xf numFmtId="176" fontId="4" fillId="0" borderId="3" xfId="0" applyNumberFormat="1" applyFont="1" applyBorder="1" applyAlignment="1">
      <alignment horizontal="right"/>
    </xf>
    <xf numFmtId="176" fontId="4" fillId="0" borderId="8" xfId="0" applyNumberFormat="1" applyFont="1" applyBorder="1" applyAlignment="1">
      <alignment/>
    </xf>
    <xf numFmtId="176" fontId="4" fillId="0" borderId="4" xfId="0" applyNumberFormat="1" applyFont="1" applyBorder="1" applyAlignment="1">
      <alignment/>
    </xf>
    <xf numFmtId="0" fontId="4" fillId="0" borderId="9" xfId="0" applyFont="1" applyBorder="1" applyAlignment="1">
      <alignment horizontal="distributed"/>
    </xf>
    <xf numFmtId="0" fontId="6" fillId="0" borderId="4" xfId="0" applyFont="1" applyBorder="1" applyAlignment="1">
      <alignment/>
    </xf>
    <xf numFmtId="0" fontId="6" fillId="0" borderId="4" xfId="0" applyFont="1" applyBorder="1" applyAlignment="1">
      <alignment horizontal="right"/>
    </xf>
    <xf numFmtId="0" fontId="6" fillId="0" borderId="0" xfId="0" applyFont="1" applyAlignment="1">
      <alignment horizontal="center"/>
    </xf>
    <xf numFmtId="0" fontId="6" fillId="0" borderId="5" xfId="0" applyFont="1" applyBorder="1" applyAlignment="1">
      <alignment horizontal="center"/>
    </xf>
    <xf numFmtId="176" fontId="6" fillId="0" borderId="0" xfId="0" applyNumberFormat="1" applyFont="1" applyAlignment="1">
      <alignment/>
    </xf>
    <xf numFmtId="0" fontId="6" fillId="0" borderId="0" xfId="0" applyFont="1" applyAlignment="1">
      <alignment/>
    </xf>
    <xf numFmtId="0" fontId="6" fillId="0" borderId="0" xfId="0" applyFont="1" applyAlignment="1">
      <alignment horizontal="distributed"/>
    </xf>
    <xf numFmtId="0" fontId="0" fillId="0" borderId="0" xfId="0" applyFont="1" applyAlignment="1">
      <alignment horizontal="center"/>
    </xf>
    <xf numFmtId="185" fontId="0" fillId="0" borderId="0" xfId="0" applyNumberFormat="1" applyFont="1" applyAlignment="1">
      <alignment/>
    </xf>
    <xf numFmtId="176" fontId="0" fillId="0" borderId="3" xfId="0" applyNumberFormat="1" applyFont="1" applyBorder="1" applyAlignment="1">
      <alignment/>
    </xf>
    <xf numFmtId="176" fontId="0" fillId="0" borderId="0" xfId="0" applyNumberFormat="1" applyFont="1" applyAlignment="1">
      <alignment/>
    </xf>
    <xf numFmtId="176" fontId="6" fillId="0" borderId="0" xfId="0" applyNumberFormat="1" applyFont="1" applyFill="1" applyBorder="1" applyAlignment="1">
      <alignment/>
    </xf>
    <xf numFmtId="0" fontId="9" fillId="0" borderId="7" xfId="0" applyFont="1" applyBorder="1" applyAlignment="1">
      <alignment horizontal="center"/>
    </xf>
    <xf numFmtId="0" fontId="9" fillId="0" borderId="5" xfId="0" applyFont="1" applyBorder="1" applyAlignment="1">
      <alignment horizontal="center"/>
    </xf>
    <xf numFmtId="49" fontId="4" fillId="0" borderId="4" xfId="0" applyNumberFormat="1" applyFont="1" applyBorder="1" applyAlignment="1">
      <alignment/>
    </xf>
    <xf numFmtId="49" fontId="4" fillId="0" borderId="0" xfId="0" applyNumberFormat="1" applyFont="1" applyAlignment="1">
      <alignment/>
    </xf>
    <xf numFmtId="49"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distributed"/>
    </xf>
    <xf numFmtId="185" fontId="4" fillId="0" borderId="0" xfId="0" applyNumberFormat="1" applyFont="1" applyBorder="1" applyAlignment="1">
      <alignment/>
    </xf>
    <xf numFmtId="185" fontId="4" fillId="0" borderId="0" xfId="0" applyNumberFormat="1" applyFont="1" applyBorder="1" applyAlignment="1">
      <alignment horizontal="right"/>
    </xf>
    <xf numFmtId="176" fontId="6" fillId="0" borderId="0" xfId="0" applyNumberFormat="1" applyFont="1" applyBorder="1" applyAlignment="1">
      <alignment/>
    </xf>
    <xf numFmtId="0" fontId="6" fillId="0" borderId="0" xfId="0" applyFont="1" applyAlignment="1">
      <alignment horizontal="right"/>
    </xf>
    <xf numFmtId="176" fontId="6" fillId="0" borderId="0" xfId="0" applyNumberFormat="1" applyFont="1" applyAlignment="1">
      <alignment horizontal="right"/>
    </xf>
    <xf numFmtId="185" fontId="6" fillId="0" borderId="0" xfId="0" applyNumberFormat="1" applyFont="1" applyAlignment="1">
      <alignment horizontal="right"/>
    </xf>
    <xf numFmtId="0" fontId="6" fillId="0" borderId="0" xfId="0" applyFont="1" applyBorder="1" applyAlignment="1">
      <alignment horizontal="distributed"/>
    </xf>
    <xf numFmtId="0" fontId="6" fillId="0" borderId="10" xfId="0" applyFont="1" applyBorder="1" applyAlignment="1">
      <alignment horizontal="distributed"/>
    </xf>
    <xf numFmtId="176" fontId="6" fillId="0" borderId="11" xfId="0" applyNumberFormat="1" applyFont="1" applyBorder="1" applyAlignment="1">
      <alignment/>
    </xf>
    <xf numFmtId="0" fontId="6" fillId="0" borderId="4" xfId="0" applyFont="1" applyBorder="1" applyAlignment="1">
      <alignment horizontal="center"/>
    </xf>
    <xf numFmtId="0" fontId="6" fillId="0" borderId="9" xfId="0" applyFont="1" applyBorder="1" applyAlignment="1">
      <alignment horizontal="distributed"/>
    </xf>
    <xf numFmtId="176" fontId="6" fillId="0" borderId="4" xfId="0" applyNumberFormat="1" applyFont="1" applyBorder="1" applyAlignment="1">
      <alignment/>
    </xf>
    <xf numFmtId="49" fontId="6" fillId="0" borderId="4" xfId="0" applyNumberFormat="1" applyFont="1" applyBorder="1" applyAlignment="1">
      <alignment/>
    </xf>
    <xf numFmtId="49" fontId="6" fillId="0" borderId="0" xfId="0" applyNumberFormat="1" applyFont="1" applyAlignment="1">
      <alignment/>
    </xf>
    <xf numFmtId="49" fontId="6" fillId="0" borderId="5" xfId="0" applyNumberFormat="1" applyFont="1" applyBorder="1" applyAlignment="1">
      <alignment/>
    </xf>
    <xf numFmtId="185" fontId="6" fillId="0" borderId="0" xfId="0" applyNumberFormat="1" applyFont="1" applyAlignment="1">
      <alignment/>
    </xf>
    <xf numFmtId="49" fontId="6" fillId="0" borderId="0" xfId="0" applyNumberFormat="1" applyFont="1" applyBorder="1" applyAlignment="1">
      <alignment/>
    </xf>
    <xf numFmtId="0" fontId="6" fillId="0" borderId="0" xfId="0" applyFont="1" applyBorder="1" applyAlignment="1">
      <alignment/>
    </xf>
    <xf numFmtId="185" fontId="6" fillId="0" borderId="0" xfId="0" applyNumberFormat="1" applyFont="1" applyBorder="1" applyAlignment="1">
      <alignment/>
    </xf>
    <xf numFmtId="0" fontId="4" fillId="0" borderId="12" xfId="0" applyFont="1" applyBorder="1" applyAlignment="1">
      <alignment/>
    </xf>
    <xf numFmtId="0" fontId="4" fillId="0" borderId="10" xfId="0" applyFont="1" applyBorder="1" applyAlignment="1">
      <alignment horizontal="distributed"/>
    </xf>
    <xf numFmtId="0" fontId="6" fillId="0" borderId="13" xfId="0" applyFont="1" applyBorder="1" applyAlignment="1">
      <alignment vertical="center" wrapText="1"/>
    </xf>
    <xf numFmtId="185" fontId="6" fillId="0" borderId="13" xfId="0" applyNumberFormat="1" applyFont="1" applyBorder="1" applyAlignment="1">
      <alignment vertical="center"/>
    </xf>
    <xf numFmtId="0" fontId="6" fillId="0" borderId="6" xfId="0" applyFont="1" applyBorder="1" applyAlignment="1">
      <alignment horizontal="center" shrinkToFit="1"/>
    </xf>
    <xf numFmtId="0" fontId="6" fillId="0" borderId="7" xfId="0" applyFont="1" applyBorder="1" applyAlignment="1">
      <alignment horizontal="center" shrinkToFit="1"/>
    </xf>
    <xf numFmtId="0" fontId="6" fillId="0" borderId="5" xfId="0" applyFont="1" applyBorder="1" applyAlignment="1">
      <alignment horizontal="center" shrinkToFit="1"/>
    </xf>
    <xf numFmtId="185" fontId="4" fillId="0" borderId="6" xfId="0" applyNumberFormat="1" applyFont="1" applyBorder="1" applyAlignment="1">
      <alignment/>
    </xf>
    <xf numFmtId="185" fontId="4" fillId="0" borderId="5" xfId="0" applyNumberFormat="1" applyFont="1" applyBorder="1" applyAlignment="1">
      <alignment/>
    </xf>
    <xf numFmtId="185" fontId="4" fillId="0" borderId="5" xfId="0" applyNumberFormat="1" applyFont="1" applyBorder="1" applyAlignment="1">
      <alignment horizontal="right"/>
    </xf>
    <xf numFmtId="185" fontId="4" fillId="0" borderId="8" xfId="0" applyNumberFormat="1" applyFont="1" applyBorder="1" applyAlignment="1">
      <alignment/>
    </xf>
    <xf numFmtId="185" fontId="4" fillId="0" borderId="4" xfId="0" applyNumberFormat="1" applyFont="1" applyBorder="1" applyAlignment="1">
      <alignment/>
    </xf>
    <xf numFmtId="185" fontId="4" fillId="0" borderId="4" xfId="0" applyNumberFormat="1" applyFont="1" applyBorder="1" applyAlignment="1">
      <alignment horizontal="right"/>
    </xf>
    <xf numFmtId="0" fontId="4" fillId="0" borderId="14" xfId="0" applyFont="1" applyBorder="1" applyAlignment="1">
      <alignment horizontal="center"/>
    </xf>
    <xf numFmtId="0" fontId="0" fillId="0" borderId="0" xfId="0" applyFont="1" applyAlignment="1">
      <alignment/>
    </xf>
    <xf numFmtId="176" fontId="0" fillId="0" borderId="0" xfId="0" applyNumberFormat="1" applyFont="1" applyAlignment="1">
      <alignment horizontal="right"/>
    </xf>
    <xf numFmtId="0" fontId="0" fillId="0" borderId="0" xfId="0" applyFont="1" applyBorder="1" applyAlignment="1">
      <alignment/>
    </xf>
    <xf numFmtId="185" fontId="0" fillId="0" borderId="15" xfId="0" applyNumberFormat="1" applyFont="1" applyBorder="1" applyAlignment="1">
      <alignment/>
    </xf>
    <xf numFmtId="185" fontId="0" fillId="0" borderId="4" xfId="0" applyNumberFormat="1" applyFont="1" applyBorder="1" applyAlignment="1">
      <alignment/>
    </xf>
    <xf numFmtId="185" fontId="0" fillId="0" borderId="0" xfId="0" applyNumberFormat="1" applyFont="1" applyAlignment="1">
      <alignment horizontal="right"/>
    </xf>
    <xf numFmtId="185" fontId="0" fillId="0" borderId="0" xfId="0" applyNumberFormat="1" applyFont="1" applyBorder="1" applyAlignment="1">
      <alignment/>
    </xf>
    <xf numFmtId="176" fontId="4" fillId="0" borderId="4" xfId="0" applyNumberFormat="1" applyFont="1" applyBorder="1" applyAlignment="1">
      <alignment horizontal="right"/>
    </xf>
    <xf numFmtId="185" fontId="6" fillId="0" borderId="0" xfId="0" applyNumberFormat="1" applyFont="1" applyFill="1" applyBorder="1" applyAlignment="1">
      <alignment/>
    </xf>
    <xf numFmtId="0" fontId="4" fillId="0" borderId="0" xfId="0" applyFont="1" applyAlignment="1">
      <alignment/>
    </xf>
    <xf numFmtId="185" fontId="0" fillId="0" borderId="0" xfId="0" applyNumberFormat="1" applyFont="1" applyFill="1" applyAlignment="1">
      <alignment/>
    </xf>
    <xf numFmtId="176" fontId="0" fillId="0" borderId="0" xfId="0" applyNumberFormat="1" applyFont="1" applyBorder="1" applyAlignment="1">
      <alignment/>
    </xf>
    <xf numFmtId="185" fontId="6" fillId="0" borderId="0" xfId="0" applyNumberFormat="1" applyFont="1" applyBorder="1" applyAlignment="1">
      <alignment horizontal="right"/>
    </xf>
    <xf numFmtId="0" fontId="4" fillId="0" borderId="5" xfId="0" applyFont="1" applyBorder="1" applyAlignment="1">
      <alignment horizontal="center" vertical="center" wrapText="1"/>
    </xf>
    <xf numFmtId="185" fontId="11" fillId="0" borderId="0" xfId="0" applyNumberFormat="1" applyFont="1" applyAlignment="1">
      <alignment/>
    </xf>
    <xf numFmtId="185" fontId="12" fillId="0" borderId="0" xfId="0" applyNumberFormat="1" applyFont="1" applyAlignment="1">
      <alignment/>
    </xf>
    <xf numFmtId="185" fontId="13" fillId="0" borderId="0" xfId="0" applyNumberFormat="1" applyFont="1" applyAlignment="1">
      <alignment horizontal="right"/>
    </xf>
    <xf numFmtId="185" fontId="12" fillId="0" borderId="0" xfId="0" applyNumberFormat="1" applyFont="1" applyAlignment="1">
      <alignment horizontal="right"/>
    </xf>
    <xf numFmtId="185" fontId="12" fillId="0" borderId="0" xfId="0" applyNumberFormat="1" applyFont="1" applyBorder="1" applyAlignment="1">
      <alignment/>
    </xf>
    <xf numFmtId="176" fontId="11" fillId="0" borderId="0" xfId="0" applyNumberFormat="1" applyFont="1" applyAlignment="1">
      <alignment/>
    </xf>
    <xf numFmtId="176" fontId="12" fillId="0" borderId="0" xfId="0" applyNumberFormat="1" applyFont="1" applyAlignment="1">
      <alignment/>
    </xf>
    <xf numFmtId="176" fontId="12" fillId="0" borderId="0" xfId="0" applyNumberFormat="1" applyFont="1" applyAlignment="1">
      <alignment horizontal="right"/>
    </xf>
    <xf numFmtId="176" fontId="12" fillId="0" borderId="4" xfId="0" applyNumberFormat="1" applyFont="1" applyBorder="1" applyAlignment="1">
      <alignment/>
    </xf>
    <xf numFmtId="185" fontId="12" fillId="0" borderId="5" xfId="0" applyNumberFormat="1" applyFont="1" applyBorder="1" applyAlignment="1">
      <alignment/>
    </xf>
    <xf numFmtId="185" fontId="12" fillId="0" borderId="4" xfId="0" applyNumberFormat="1" applyFont="1" applyBorder="1" applyAlignment="1">
      <alignment/>
    </xf>
    <xf numFmtId="185" fontId="11" fillId="0" borderId="15" xfId="0" applyNumberFormat="1" applyFont="1" applyBorder="1" applyAlignment="1">
      <alignment/>
    </xf>
    <xf numFmtId="185" fontId="11" fillId="0" borderId="4" xfId="0" applyNumberFormat="1" applyFont="1" applyBorder="1" applyAlignment="1">
      <alignment/>
    </xf>
    <xf numFmtId="49" fontId="12" fillId="0" borderId="0" xfId="0" applyNumberFormat="1" applyFont="1" applyAlignment="1">
      <alignment/>
    </xf>
    <xf numFmtId="0" fontId="12" fillId="0" borderId="0" xfId="0" applyFont="1" applyAlignment="1">
      <alignment horizontal="distributed"/>
    </xf>
    <xf numFmtId="49" fontId="0" fillId="0" borderId="4" xfId="0" applyNumberFormat="1" applyBorder="1" applyAlignment="1">
      <alignment horizontal="distributed"/>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0" fillId="0" borderId="4" xfId="0" applyBorder="1" applyAlignment="1">
      <alignment horizontal="distributed"/>
    </xf>
    <xf numFmtId="0" fontId="3" fillId="0" borderId="0" xfId="0" applyFont="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49" fontId="0" fillId="0" borderId="15" xfId="0" applyNumberFormat="1" applyBorder="1" applyAlignment="1">
      <alignment horizontal="distributed"/>
    </xf>
    <xf numFmtId="0" fontId="0" fillId="0" borderId="15" xfId="0" applyBorder="1" applyAlignment="1">
      <alignment horizontal="distributed"/>
    </xf>
    <xf numFmtId="49" fontId="0" fillId="0" borderId="0" xfId="0" applyNumberFormat="1" applyBorder="1" applyAlignment="1">
      <alignment horizontal="distributed"/>
    </xf>
    <xf numFmtId="0" fontId="0" fillId="0" borderId="0" xfId="0" applyBorder="1" applyAlignment="1">
      <alignment horizontal="distributed"/>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horizontal="center" vertical="center" wrapText="1"/>
    </xf>
    <xf numFmtId="0" fontId="4" fillId="0" borderId="22" xfId="0" applyFont="1" applyBorder="1" applyAlignment="1">
      <alignment horizontal="center" vertical="center"/>
    </xf>
    <xf numFmtId="0" fontId="0" fillId="0" borderId="6" xfId="0" applyBorder="1" applyAlignment="1">
      <alignment horizontal="center" vertical="center"/>
    </xf>
    <xf numFmtId="0" fontId="4" fillId="0" borderId="23" xfId="0" applyFont="1" applyBorder="1" applyAlignment="1">
      <alignment horizontal="center" vertical="center"/>
    </xf>
    <xf numFmtId="0" fontId="0" fillId="0" borderId="18" xfId="0" applyBorder="1" applyAlignment="1">
      <alignment horizontal="center" vertical="center"/>
    </xf>
    <xf numFmtId="0" fontId="4" fillId="0" borderId="11" xfId="0" applyFont="1" applyBorder="1" applyAlignment="1">
      <alignment horizontal="center" vertical="center"/>
    </xf>
    <xf numFmtId="0" fontId="0" fillId="0" borderId="5" xfId="0" applyBorder="1" applyAlignment="1">
      <alignment horizontal="center" vertical="center"/>
    </xf>
    <xf numFmtId="0" fontId="4" fillId="0" borderId="24" xfId="0" applyFont="1" applyBorder="1" applyAlignment="1">
      <alignment horizontal="center"/>
    </xf>
    <xf numFmtId="0" fontId="4" fillId="0" borderId="1" xfId="0" applyFont="1" applyBorder="1" applyAlignment="1">
      <alignment horizontal="center"/>
    </xf>
    <xf numFmtId="0" fontId="4" fillId="0" borderId="14" xfId="0" applyFont="1" applyBorder="1" applyAlignment="1">
      <alignment horizontal="center"/>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4" fillId="0" borderId="1" xfId="0" applyFont="1" applyFill="1" applyBorder="1" applyAlignment="1">
      <alignment horizontal="left"/>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xf>
    <xf numFmtId="0" fontId="12" fillId="0" borderId="25" xfId="0" applyFont="1" applyBorder="1" applyAlignment="1">
      <alignment horizontal="center" vertical="center"/>
    </xf>
    <xf numFmtId="0" fontId="12" fillId="0" borderId="17" xfId="0" applyFont="1" applyBorder="1" applyAlignment="1">
      <alignment horizontal="center" vertical="center"/>
    </xf>
    <xf numFmtId="0" fontId="4" fillId="0" borderId="5" xfId="0" applyFont="1" applyBorder="1" applyAlignment="1">
      <alignment horizontal="center"/>
    </xf>
    <xf numFmtId="0" fontId="0" fillId="0" borderId="11" xfId="0" applyFont="1" applyBorder="1" applyAlignment="1">
      <alignment horizontal="distributed"/>
    </xf>
    <xf numFmtId="0" fontId="0" fillId="0" borderId="23" xfId="0" applyFont="1" applyBorder="1" applyAlignment="1">
      <alignment horizontal="distributed"/>
    </xf>
    <xf numFmtId="0" fontId="4" fillId="0" borderId="0" xfId="0" applyFont="1" applyAlignment="1">
      <alignment horizontal="distributed"/>
    </xf>
    <xf numFmtId="0" fontId="4" fillId="0" borderId="5" xfId="0" applyFont="1" applyBorder="1" applyAlignment="1">
      <alignment horizontal="distributed"/>
    </xf>
    <xf numFmtId="0" fontId="4" fillId="0" borderId="18" xfId="0" applyFont="1" applyBorder="1" applyAlignment="1">
      <alignment horizontal="distributed"/>
    </xf>
    <xf numFmtId="0" fontId="4" fillId="0" borderId="0" xfId="0" applyFont="1" applyBorder="1" applyAlignment="1">
      <alignment horizontal="distributed"/>
    </xf>
    <xf numFmtId="49" fontId="6" fillId="0" borderId="15" xfId="0" applyNumberFormat="1" applyFont="1" applyBorder="1" applyAlignment="1">
      <alignment horizontal="distributed"/>
    </xf>
    <xf numFmtId="0" fontId="6" fillId="0" borderId="15" xfId="0" applyFont="1" applyBorder="1" applyAlignment="1">
      <alignment horizontal="distributed"/>
    </xf>
    <xf numFmtId="49" fontId="6" fillId="0" borderId="0" xfId="0" applyNumberFormat="1" applyFont="1" applyBorder="1" applyAlignment="1">
      <alignment horizontal="distributed"/>
    </xf>
    <xf numFmtId="0" fontId="6" fillId="0" borderId="0" xfId="0" applyFont="1" applyBorder="1" applyAlignment="1">
      <alignment horizontal="distributed"/>
    </xf>
    <xf numFmtId="49" fontId="6" fillId="0" borderId="4" xfId="0" applyNumberFormat="1" applyFont="1" applyBorder="1" applyAlignment="1">
      <alignment horizontal="distributed"/>
    </xf>
    <xf numFmtId="0" fontId="6" fillId="0" borderId="4" xfId="0" applyFont="1" applyBorder="1" applyAlignment="1">
      <alignment horizontal="distributed"/>
    </xf>
    <xf numFmtId="0" fontId="5" fillId="0" borderId="0" xfId="0" applyFont="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5" xfId="0" applyFont="1" applyBorder="1" applyAlignment="1">
      <alignment horizontal="distributed"/>
    </xf>
    <xf numFmtId="0" fontId="6" fillId="0" borderId="18" xfId="0" applyFont="1" applyBorder="1" applyAlignment="1">
      <alignment horizontal="distributed"/>
    </xf>
    <xf numFmtId="0" fontId="6" fillId="0" borderId="12" xfId="0" applyFont="1" applyBorder="1" applyAlignment="1">
      <alignment horizontal="distributed"/>
    </xf>
    <xf numFmtId="0" fontId="6" fillId="0" borderId="5" xfId="0" applyFont="1" applyBorder="1" applyAlignment="1">
      <alignment horizontal="center"/>
    </xf>
    <xf numFmtId="0" fontId="6" fillId="0" borderId="11" xfId="0" applyFont="1" applyBorder="1" applyAlignment="1">
      <alignment horizontal="center"/>
    </xf>
    <xf numFmtId="0" fontId="6" fillId="0" borderId="23" xfId="0" applyFont="1" applyBorder="1" applyAlignment="1">
      <alignment horizontal="center"/>
    </xf>
    <xf numFmtId="0" fontId="6"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33"/>
  <sheetViews>
    <sheetView view="pageBreakPreview" zoomScale="60" zoomScaleNormal="85" workbookViewId="0" topLeftCell="A1">
      <pane xSplit="2" ySplit="6" topLeftCell="F7" activePane="bottomRight" state="frozen"/>
      <selection pane="topLeft" activeCell="E30" sqref="E30"/>
      <selection pane="topRight" activeCell="E30" sqref="E30"/>
      <selection pane="bottomLeft" activeCell="E30" sqref="E30"/>
      <selection pane="bottomRight" activeCell="W26" sqref="W26"/>
    </sheetView>
  </sheetViews>
  <sheetFormatPr defaultColWidth="9.140625" defaultRowHeight="12"/>
  <cols>
    <col min="1" max="1" width="3.28125" style="37" customWidth="1"/>
    <col min="2" max="2" width="29.140625" style="0" customWidth="1"/>
    <col min="3" max="5" width="7.140625" style="0" customWidth="1"/>
    <col min="7" max="7" width="7.140625" style="0" customWidth="1"/>
    <col min="8" max="8" width="7.8515625" style="0" customWidth="1"/>
    <col min="9" max="11" width="7.140625" style="0" customWidth="1"/>
    <col min="12" max="12" width="7.8515625" style="0" customWidth="1"/>
    <col min="13" max="14" width="7.140625" style="0" hidden="1" customWidth="1"/>
    <col min="15" max="15" width="14.421875" style="0" customWidth="1"/>
    <col min="16" max="16" width="14.28125" style="0" customWidth="1"/>
    <col min="17" max="17" width="12.00390625" style="0" customWidth="1"/>
    <col min="18" max="21" width="12.140625" style="0" customWidth="1"/>
    <col min="22" max="22" width="8.7109375" style="0" customWidth="1"/>
    <col min="23" max="23" width="11.8515625" style="0" bestFit="1" customWidth="1"/>
    <col min="24" max="16384" width="8.7109375" style="0" customWidth="1"/>
  </cols>
  <sheetData>
    <row r="1" spans="1:21" ht="22.5" customHeight="1">
      <c r="A1" s="112" t="s">
        <v>21</v>
      </c>
      <c r="B1" s="112"/>
      <c r="C1" s="112"/>
      <c r="D1" s="112"/>
      <c r="E1" s="112"/>
      <c r="F1" s="112"/>
      <c r="G1" s="112"/>
      <c r="H1" s="112"/>
      <c r="I1" s="112"/>
      <c r="J1" s="112"/>
      <c r="K1" s="112"/>
      <c r="L1" s="112"/>
      <c r="M1" s="112"/>
      <c r="N1" s="112"/>
      <c r="O1" s="112"/>
      <c r="P1" s="112"/>
      <c r="Q1" s="112"/>
      <c r="R1" s="112"/>
      <c r="S1" s="112"/>
      <c r="T1" s="112"/>
      <c r="U1" s="112"/>
    </row>
    <row r="2" spans="1:21" ht="19.5" customHeight="1" thickBot="1">
      <c r="A2" s="35"/>
      <c r="B2" s="4"/>
      <c r="C2" s="4"/>
      <c r="D2" s="4"/>
      <c r="E2" s="4"/>
      <c r="F2" s="4"/>
      <c r="G2" s="4"/>
      <c r="H2" s="4"/>
      <c r="I2" s="4"/>
      <c r="J2" s="4"/>
      <c r="K2" s="4"/>
      <c r="L2" s="4"/>
      <c r="M2" s="4"/>
      <c r="N2" s="4"/>
      <c r="O2" s="4"/>
      <c r="P2" s="4"/>
      <c r="Q2" s="4"/>
      <c r="R2" s="4"/>
      <c r="S2" s="4"/>
      <c r="T2" s="4"/>
      <c r="U2" s="5" t="s">
        <v>22</v>
      </c>
    </row>
    <row r="3" spans="1:21" ht="19.5" customHeight="1">
      <c r="A3" s="120" t="s">
        <v>199</v>
      </c>
      <c r="B3" s="121"/>
      <c r="C3" s="113" t="s">
        <v>23</v>
      </c>
      <c r="D3" s="114"/>
      <c r="E3" s="115"/>
      <c r="F3" s="132" t="s">
        <v>43</v>
      </c>
      <c r="G3" s="133"/>
      <c r="H3" s="133"/>
      <c r="I3" s="133"/>
      <c r="J3" s="133"/>
      <c r="K3" s="133"/>
      <c r="L3" s="134"/>
      <c r="M3" s="72"/>
      <c r="N3" s="72"/>
      <c r="O3" s="108" t="s">
        <v>44</v>
      </c>
      <c r="P3" s="105" t="s">
        <v>24</v>
      </c>
      <c r="Q3" s="113" t="s">
        <v>45</v>
      </c>
      <c r="R3" s="114"/>
      <c r="S3" s="114"/>
      <c r="T3" s="115"/>
      <c r="U3" s="105" t="s">
        <v>25</v>
      </c>
    </row>
    <row r="4" spans="1:21" ht="19.5" customHeight="1">
      <c r="A4" s="122"/>
      <c r="B4" s="123"/>
      <c r="C4" s="126" t="s">
        <v>26</v>
      </c>
      <c r="D4" s="130" t="s">
        <v>27</v>
      </c>
      <c r="E4" s="128" t="s">
        <v>28</v>
      </c>
      <c r="F4" s="126" t="s">
        <v>26</v>
      </c>
      <c r="G4" s="126" t="s">
        <v>29</v>
      </c>
      <c r="H4" s="128" t="s">
        <v>30</v>
      </c>
      <c r="I4" s="135" t="s">
        <v>200</v>
      </c>
      <c r="J4" s="135" t="s">
        <v>201</v>
      </c>
      <c r="K4" s="135" t="s">
        <v>202</v>
      </c>
      <c r="L4" s="137" t="s">
        <v>203</v>
      </c>
      <c r="M4" s="6"/>
      <c r="N4" s="6"/>
      <c r="O4" s="109"/>
      <c r="P4" s="106"/>
      <c r="Q4" s="103" t="s">
        <v>31</v>
      </c>
      <c r="R4" s="103" t="s">
        <v>16</v>
      </c>
      <c r="S4" s="103" t="s">
        <v>32</v>
      </c>
      <c r="T4" s="103" t="s">
        <v>33</v>
      </c>
      <c r="U4" s="106"/>
    </row>
    <row r="5" spans="1:21" ht="19.5" customHeight="1">
      <c r="A5" s="124"/>
      <c r="B5" s="125"/>
      <c r="C5" s="127"/>
      <c r="D5" s="131"/>
      <c r="E5" s="129"/>
      <c r="F5" s="127"/>
      <c r="G5" s="127"/>
      <c r="H5" s="129"/>
      <c r="I5" s="136"/>
      <c r="J5" s="136"/>
      <c r="K5" s="136"/>
      <c r="L5" s="138"/>
      <c r="M5" s="86"/>
      <c r="N5" s="86"/>
      <c r="O5" s="110"/>
      <c r="P5" s="107"/>
      <c r="Q5" s="104"/>
      <c r="R5" s="104"/>
      <c r="S5" s="104"/>
      <c r="T5" s="104"/>
      <c r="U5" s="107"/>
    </row>
    <row r="6" spans="1:21" ht="19.5" customHeight="1">
      <c r="A6" s="36"/>
      <c r="B6" s="28" t="s">
        <v>93</v>
      </c>
      <c r="C6" s="29">
        <v>507</v>
      </c>
      <c r="D6" s="29">
        <v>469</v>
      </c>
      <c r="E6" s="29">
        <v>38</v>
      </c>
      <c r="F6" s="29">
        <v>11619</v>
      </c>
      <c r="G6" s="29">
        <v>6298</v>
      </c>
      <c r="H6" s="29">
        <v>4871</v>
      </c>
      <c r="I6" s="29">
        <v>7377</v>
      </c>
      <c r="J6" s="29">
        <v>3437</v>
      </c>
      <c r="K6" s="29">
        <v>304</v>
      </c>
      <c r="L6" s="29">
        <v>51</v>
      </c>
      <c r="M6" s="29"/>
      <c r="N6" s="29"/>
      <c r="O6" s="29">
        <v>3340851</v>
      </c>
      <c r="P6" s="29">
        <v>9708262</v>
      </c>
      <c r="Q6" s="29">
        <v>19478312</v>
      </c>
      <c r="R6" s="29">
        <v>18695096</v>
      </c>
      <c r="S6" s="29">
        <v>724168</v>
      </c>
      <c r="T6" s="29">
        <v>42431</v>
      </c>
      <c r="U6" s="87">
        <v>8921499</v>
      </c>
    </row>
    <row r="7" spans="1:23" ht="19.5" customHeight="1">
      <c r="A7" s="36" t="s">
        <v>105</v>
      </c>
      <c r="B7" s="12" t="s">
        <v>4</v>
      </c>
      <c r="C7" s="73">
        <v>105</v>
      </c>
      <c r="D7" s="82">
        <v>96</v>
      </c>
      <c r="E7" s="11">
        <v>9</v>
      </c>
      <c r="F7" s="29">
        <v>3620</v>
      </c>
      <c r="G7" s="11">
        <v>1231</v>
      </c>
      <c r="H7" s="11">
        <v>2389</v>
      </c>
      <c r="I7" s="11">
        <v>1363</v>
      </c>
      <c r="J7" s="11">
        <v>2197</v>
      </c>
      <c r="K7" s="11">
        <v>45</v>
      </c>
      <c r="L7" s="11">
        <v>15</v>
      </c>
      <c r="M7" s="11"/>
      <c r="N7" s="11"/>
      <c r="O7" s="11">
        <v>788166</v>
      </c>
      <c r="P7" s="11">
        <v>2107339</v>
      </c>
      <c r="Q7" s="83">
        <v>5232615</v>
      </c>
      <c r="R7" s="11">
        <v>5185031</v>
      </c>
      <c r="S7" s="11">
        <v>47584</v>
      </c>
      <c r="T7" s="13" t="s">
        <v>204</v>
      </c>
      <c r="U7" s="88">
        <v>2214701</v>
      </c>
      <c r="W7" s="88"/>
    </row>
    <row r="8" spans="1:23" ht="19.5" customHeight="1">
      <c r="A8" s="36" t="s">
        <v>106</v>
      </c>
      <c r="B8" s="12" t="s">
        <v>34</v>
      </c>
      <c r="C8" s="73">
        <v>6</v>
      </c>
      <c r="D8" s="82">
        <v>6</v>
      </c>
      <c r="E8" s="13" t="s">
        <v>204</v>
      </c>
      <c r="F8" s="29">
        <v>258</v>
      </c>
      <c r="G8" s="11">
        <v>152</v>
      </c>
      <c r="H8" s="11">
        <v>106</v>
      </c>
      <c r="I8" s="11">
        <v>150</v>
      </c>
      <c r="J8" s="11">
        <v>105</v>
      </c>
      <c r="K8" s="11">
        <v>3</v>
      </c>
      <c r="L8" s="16" t="s">
        <v>15</v>
      </c>
      <c r="M8" s="11"/>
      <c r="N8" s="11"/>
      <c r="O8" s="13">
        <v>98153</v>
      </c>
      <c r="P8" s="11">
        <v>392752</v>
      </c>
      <c r="Q8" s="29">
        <v>1131153</v>
      </c>
      <c r="R8" s="11">
        <v>1124593</v>
      </c>
      <c r="S8" s="11">
        <v>6560</v>
      </c>
      <c r="T8" s="13" t="s">
        <v>211</v>
      </c>
      <c r="U8" s="88">
        <v>288714</v>
      </c>
      <c r="W8" s="88"/>
    </row>
    <row r="9" spans="1:23" ht="19.5" customHeight="1">
      <c r="A9" s="36" t="s">
        <v>107</v>
      </c>
      <c r="B9" s="12" t="s">
        <v>108</v>
      </c>
      <c r="C9" s="73">
        <v>2</v>
      </c>
      <c r="D9" s="82">
        <v>1</v>
      </c>
      <c r="E9" s="11">
        <f>C9-D9</f>
        <v>1</v>
      </c>
      <c r="F9" s="45" t="s">
        <v>198</v>
      </c>
      <c r="G9" s="45" t="s">
        <v>198</v>
      </c>
      <c r="H9" s="45" t="s">
        <v>198</v>
      </c>
      <c r="I9" s="45" t="s">
        <v>198</v>
      </c>
      <c r="J9" s="45" t="s">
        <v>198</v>
      </c>
      <c r="K9" s="45" t="s">
        <v>198</v>
      </c>
      <c r="L9" s="45" t="s">
        <v>198</v>
      </c>
      <c r="M9" s="45" t="s">
        <v>198</v>
      </c>
      <c r="N9" s="45" t="s">
        <v>198</v>
      </c>
      <c r="O9" s="45" t="s">
        <v>198</v>
      </c>
      <c r="P9" s="45" t="s">
        <v>198</v>
      </c>
      <c r="Q9" s="45" t="s">
        <v>198</v>
      </c>
      <c r="R9" s="45" t="s">
        <v>198</v>
      </c>
      <c r="S9" s="45" t="s">
        <v>198</v>
      </c>
      <c r="T9" s="45" t="s">
        <v>198</v>
      </c>
      <c r="U9" s="89" t="s">
        <v>224</v>
      </c>
      <c r="W9" s="89"/>
    </row>
    <row r="10" spans="1:23" ht="19.5" customHeight="1">
      <c r="A10" s="36" t="s">
        <v>109</v>
      </c>
      <c r="B10" s="12" t="s">
        <v>35</v>
      </c>
      <c r="C10" s="73">
        <v>22</v>
      </c>
      <c r="D10" s="82">
        <v>18</v>
      </c>
      <c r="E10" s="11">
        <v>4</v>
      </c>
      <c r="F10" s="29">
        <v>841</v>
      </c>
      <c r="G10" s="11">
        <v>114</v>
      </c>
      <c r="H10" s="11">
        <v>727</v>
      </c>
      <c r="I10" s="11">
        <v>599</v>
      </c>
      <c r="J10" s="11">
        <v>213</v>
      </c>
      <c r="K10" s="16">
        <v>25</v>
      </c>
      <c r="L10" s="11">
        <v>4</v>
      </c>
      <c r="M10" s="11"/>
      <c r="N10" s="11"/>
      <c r="O10" s="11">
        <v>170109</v>
      </c>
      <c r="P10" s="11">
        <v>284038</v>
      </c>
      <c r="Q10" s="29">
        <v>602500</v>
      </c>
      <c r="R10" s="11">
        <v>490577</v>
      </c>
      <c r="S10" s="11">
        <v>111923</v>
      </c>
      <c r="T10" s="13" t="s">
        <v>204</v>
      </c>
      <c r="U10" s="88">
        <v>304608</v>
      </c>
      <c r="W10" s="88"/>
    </row>
    <row r="11" spans="1:23" ht="19.5" customHeight="1">
      <c r="A11" s="100" t="s">
        <v>217</v>
      </c>
      <c r="B11" s="101" t="s">
        <v>5</v>
      </c>
      <c r="C11" s="73">
        <v>46</v>
      </c>
      <c r="D11" s="82">
        <v>42</v>
      </c>
      <c r="E11" s="11">
        <v>4</v>
      </c>
      <c r="F11" s="29">
        <v>626</v>
      </c>
      <c r="G11" s="11">
        <v>456</v>
      </c>
      <c r="H11" s="11">
        <v>170</v>
      </c>
      <c r="I11" s="11">
        <v>522</v>
      </c>
      <c r="J11" s="11">
        <v>96</v>
      </c>
      <c r="K11" s="11">
        <v>2</v>
      </c>
      <c r="L11" s="11">
        <v>6</v>
      </c>
      <c r="M11" s="11"/>
      <c r="N11" s="11"/>
      <c r="O11" s="11">
        <v>169555</v>
      </c>
      <c r="P11" s="11">
        <v>452237</v>
      </c>
      <c r="Q11" s="29">
        <v>881448</v>
      </c>
      <c r="R11" s="11">
        <v>763340</v>
      </c>
      <c r="S11" s="11">
        <v>116051</v>
      </c>
      <c r="T11" s="13" t="s">
        <v>204</v>
      </c>
      <c r="U11" s="88">
        <v>408981</v>
      </c>
      <c r="W11" s="88"/>
    </row>
    <row r="12" spans="1:23" ht="19.5" customHeight="1">
      <c r="A12" s="36" t="s">
        <v>110</v>
      </c>
      <c r="B12" s="12" t="s">
        <v>6</v>
      </c>
      <c r="C12" s="73">
        <v>60</v>
      </c>
      <c r="D12" s="82">
        <v>53</v>
      </c>
      <c r="E12" s="11">
        <v>7</v>
      </c>
      <c r="F12" s="29">
        <v>1052</v>
      </c>
      <c r="G12" s="11">
        <v>798</v>
      </c>
      <c r="H12" s="11">
        <v>254</v>
      </c>
      <c r="I12" s="11">
        <v>894</v>
      </c>
      <c r="J12" s="11">
        <v>149</v>
      </c>
      <c r="K12" s="13" t="s">
        <v>204</v>
      </c>
      <c r="L12" s="11">
        <v>9</v>
      </c>
      <c r="M12" s="11"/>
      <c r="N12" s="11"/>
      <c r="O12" s="11">
        <v>320117</v>
      </c>
      <c r="P12" s="11">
        <v>446706</v>
      </c>
      <c r="Q12" s="29">
        <v>1143417</v>
      </c>
      <c r="R12" s="11">
        <v>1067138</v>
      </c>
      <c r="S12" s="11">
        <v>76088</v>
      </c>
      <c r="T12" s="11">
        <v>191</v>
      </c>
      <c r="U12" s="88">
        <v>664068</v>
      </c>
      <c r="W12" s="88"/>
    </row>
    <row r="13" spans="1:23" ht="19.5" customHeight="1">
      <c r="A13" s="36" t="s">
        <v>111</v>
      </c>
      <c r="B13" s="12" t="s">
        <v>36</v>
      </c>
      <c r="C13" s="73">
        <v>12</v>
      </c>
      <c r="D13" s="82">
        <v>11</v>
      </c>
      <c r="E13" s="11">
        <v>1</v>
      </c>
      <c r="F13" s="29">
        <v>525</v>
      </c>
      <c r="G13" s="11">
        <v>433</v>
      </c>
      <c r="H13" s="11">
        <v>92</v>
      </c>
      <c r="I13" s="11">
        <v>355</v>
      </c>
      <c r="J13" s="11">
        <v>31</v>
      </c>
      <c r="K13" s="11">
        <v>138</v>
      </c>
      <c r="L13" s="11">
        <v>1</v>
      </c>
      <c r="M13" s="11"/>
      <c r="N13" s="11"/>
      <c r="O13" s="11">
        <v>218923</v>
      </c>
      <c r="P13" s="11">
        <v>1865124</v>
      </c>
      <c r="Q13" s="13">
        <v>2797508</v>
      </c>
      <c r="R13" s="13">
        <v>2797508</v>
      </c>
      <c r="S13" s="13" t="s">
        <v>204</v>
      </c>
      <c r="T13" s="13" t="s">
        <v>204</v>
      </c>
      <c r="U13" s="88">
        <v>902048</v>
      </c>
      <c r="W13" s="88"/>
    </row>
    <row r="14" spans="1:23" ht="19.5" customHeight="1">
      <c r="A14" s="36" t="s">
        <v>112</v>
      </c>
      <c r="B14" s="12" t="s">
        <v>129</v>
      </c>
      <c r="C14" s="73">
        <v>62</v>
      </c>
      <c r="D14" s="82">
        <v>60</v>
      </c>
      <c r="E14" s="11">
        <v>2</v>
      </c>
      <c r="F14" s="29">
        <v>887</v>
      </c>
      <c r="G14" s="11">
        <v>568</v>
      </c>
      <c r="H14" s="11">
        <v>319</v>
      </c>
      <c r="I14" s="11">
        <v>748</v>
      </c>
      <c r="J14" s="11">
        <v>132</v>
      </c>
      <c r="K14" s="11">
        <v>3</v>
      </c>
      <c r="L14" s="11">
        <v>4</v>
      </c>
      <c r="M14" s="11"/>
      <c r="N14" s="11"/>
      <c r="O14" s="11">
        <v>283127</v>
      </c>
      <c r="P14" s="11">
        <v>484562</v>
      </c>
      <c r="Q14" s="29">
        <v>1093725</v>
      </c>
      <c r="R14" s="11">
        <v>1025493</v>
      </c>
      <c r="S14" s="11">
        <v>68232</v>
      </c>
      <c r="T14" s="13" t="s">
        <v>211</v>
      </c>
      <c r="U14" s="88">
        <v>580779</v>
      </c>
      <c r="W14" s="88"/>
    </row>
    <row r="15" spans="1:23" ht="19.5" customHeight="1">
      <c r="A15" s="36" t="s">
        <v>113</v>
      </c>
      <c r="B15" s="12" t="s">
        <v>99</v>
      </c>
      <c r="C15" s="73">
        <v>6</v>
      </c>
      <c r="D15" s="82">
        <v>6</v>
      </c>
      <c r="E15" s="13" t="s">
        <v>204</v>
      </c>
      <c r="F15" s="29">
        <v>156</v>
      </c>
      <c r="G15" s="11">
        <v>96</v>
      </c>
      <c r="H15" s="11">
        <f>F15-G15</f>
        <v>60</v>
      </c>
      <c r="I15" s="11">
        <v>157</v>
      </c>
      <c r="J15" s="11">
        <v>18</v>
      </c>
      <c r="K15" s="16">
        <v>3</v>
      </c>
      <c r="L15" s="16" t="s">
        <v>15</v>
      </c>
      <c r="M15" s="11"/>
      <c r="N15" s="11"/>
      <c r="O15" s="11">
        <v>67282</v>
      </c>
      <c r="P15" s="11">
        <v>165433</v>
      </c>
      <c r="Q15" s="29">
        <v>352575</v>
      </c>
      <c r="R15" s="13">
        <v>345462</v>
      </c>
      <c r="S15" s="13">
        <v>7113</v>
      </c>
      <c r="T15" s="13" t="s">
        <v>211</v>
      </c>
      <c r="U15" s="88">
        <v>178185</v>
      </c>
      <c r="W15" s="88"/>
    </row>
    <row r="16" spans="1:23" ht="19.5" customHeight="1">
      <c r="A16" s="36" t="s">
        <v>114</v>
      </c>
      <c r="B16" s="12" t="s">
        <v>37</v>
      </c>
      <c r="C16" s="73">
        <v>1</v>
      </c>
      <c r="D16" s="82">
        <v>1</v>
      </c>
      <c r="E16" s="13" t="s">
        <v>204</v>
      </c>
      <c r="F16" s="45" t="s">
        <v>198</v>
      </c>
      <c r="G16" s="45" t="s">
        <v>198</v>
      </c>
      <c r="H16" s="45" t="s">
        <v>198</v>
      </c>
      <c r="I16" s="45" t="s">
        <v>198</v>
      </c>
      <c r="J16" s="45" t="s">
        <v>198</v>
      </c>
      <c r="K16" s="45" t="s">
        <v>198</v>
      </c>
      <c r="L16" s="45" t="s">
        <v>198</v>
      </c>
      <c r="M16" s="45" t="s">
        <v>198</v>
      </c>
      <c r="N16" s="45" t="s">
        <v>198</v>
      </c>
      <c r="O16" s="45" t="s">
        <v>198</v>
      </c>
      <c r="P16" s="45" t="s">
        <v>198</v>
      </c>
      <c r="Q16" s="45" t="s">
        <v>198</v>
      </c>
      <c r="R16" s="45" t="s">
        <v>198</v>
      </c>
      <c r="S16" s="45" t="s">
        <v>198</v>
      </c>
      <c r="T16" s="45" t="s">
        <v>198</v>
      </c>
      <c r="U16" s="89" t="s">
        <v>224</v>
      </c>
      <c r="W16" s="89"/>
    </row>
    <row r="17" spans="1:23" ht="19.5" customHeight="1">
      <c r="A17" s="36" t="s">
        <v>115</v>
      </c>
      <c r="B17" s="12" t="s">
        <v>7</v>
      </c>
      <c r="C17" s="73">
        <v>10</v>
      </c>
      <c r="D17" s="82">
        <v>10</v>
      </c>
      <c r="E17" s="13" t="s">
        <v>204</v>
      </c>
      <c r="F17" s="29">
        <v>264</v>
      </c>
      <c r="G17" s="11">
        <v>123</v>
      </c>
      <c r="H17" s="11">
        <v>141</v>
      </c>
      <c r="I17" s="11">
        <v>141</v>
      </c>
      <c r="J17" s="11">
        <v>91</v>
      </c>
      <c r="K17" s="16">
        <v>32</v>
      </c>
      <c r="L17" s="16" t="s">
        <v>15</v>
      </c>
      <c r="M17" s="11"/>
      <c r="N17" s="11"/>
      <c r="O17" s="11">
        <v>75879</v>
      </c>
      <c r="P17" s="11">
        <v>165523</v>
      </c>
      <c r="Q17" s="29">
        <v>350767</v>
      </c>
      <c r="R17" s="11">
        <v>327028</v>
      </c>
      <c r="S17" s="13">
        <v>23723</v>
      </c>
      <c r="T17" s="11">
        <v>16</v>
      </c>
      <c r="U17" s="88">
        <v>176783</v>
      </c>
      <c r="W17" s="88"/>
    </row>
    <row r="18" spans="1:23" ht="19.5" customHeight="1">
      <c r="A18" s="36" t="s">
        <v>116</v>
      </c>
      <c r="B18" s="12" t="s">
        <v>38</v>
      </c>
      <c r="C18" s="74" t="s">
        <v>15</v>
      </c>
      <c r="D18" s="16" t="s">
        <v>15</v>
      </c>
      <c r="E18" s="74" t="s">
        <v>15</v>
      </c>
      <c r="F18" s="74" t="s">
        <v>15</v>
      </c>
      <c r="G18" s="16" t="s">
        <v>15</v>
      </c>
      <c r="H18" s="16" t="s">
        <v>15</v>
      </c>
      <c r="I18" s="16" t="s">
        <v>15</v>
      </c>
      <c r="J18" s="16" t="s">
        <v>15</v>
      </c>
      <c r="K18" s="16" t="s">
        <v>15</v>
      </c>
      <c r="L18" s="16" t="s">
        <v>15</v>
      </c>
      <c r="M18" s="13"/>
      <c r="N18" s="13"/>
      <c r="O18" s="13" t="s">
        <v>204</v>
      </c>
      <c r="P18" s="13" t="s">
        <v>204</v>
      </c>
      <c r="Q18" s="78" t="s">
        <v>210</v>
      </c>
      <c r="R18" s="13" t="s">
        <v>211</v>
      </c>
      <c r="S18" s="13" t="s">
        <v>211</v>
      </c>
      <c r="T18" s="13" t="s">
        <v>211</v>
      </c>
      <c r="U18" s="90" t="s">
        <v>215</v>
      </c>
      <c r="W18" s="90"/>
    </row>
    <row r="19" spans="1:23" ht="19.5" customHeight="1">
      <c r="A19" s="36" t="s">
        <v>117</v>
      </c>
      <c r="B19" s="12" t="s">
        <v>39</v>
      </c>
      <c r="C19" s="74" t="s">
        <v>15</v>
      </c>
      <c r="D19" s="16" t="s">
        <v>15</v>
      </c>
      <c r="E19" s="74" t="s">
        <v>15</v>
      </c>
      <c r="F19" s="74" t="s">
        <v>15</v>
      </c>
      <c r="G19" s="16" t="s">
        <v>15</v>
      </c>
      <c r="H19" s="16" t="s">
        <v>15</v>
      </c>
      <c r="I19" s="16" t="s">
        <v>15</v>
      </c>
      <c r="J19" s="16" t="s">
        <v>15</v>
      </c>
      <c r="K19" s="16" t="s">
        <v>15</v>
      </c>
      <c r="L19" s="16" t="s">
        <v>15</v>
      </c>
      <c r="M19" s="13"/>
      <c r="N19" s="13"/>
      <c r="O19" s="13" t="s">
        <v>204</v>
      </c>
      <c r="P19" s="13" t="s">
        <v>204</v>
      </c>
      <c r="Q19" s="78" t="s">
        <v>210</v>
      </c>
      <c r="R19" s="13" t="s">
        <v>211</v>
      </c>
      <c r="S19" s="13" t="s">
        <v>211</v>
      </c>
      <c r="T19" s="13" t="s">
        <v>211</v>
      </c>
      <c r="U19" s="90" t="s">
        <v>215</v>
      </c>
      <c r="W19" s="90"/>
    </row>
    <row r="20" spans="1:23" ht="19.5" customHeight="1">
      <c r="A20" s="36" t="s">
        <v>118</v>
      </c>
      <c r="B20" s="12" t="s">
        <v>8</v>
      </c>
      <c r="C20" s="73">
        <v>20</v>
      </c>
      <c r="D20" s="82">
        <v>19</v>
      </c>
      <c r="E20" s="11">
        <f>C20-D20</f>
        <v>1</v>
      </c>
      <c r="F20" s="29">
        <v>304</v>
      </c>
      <c r="G20" s="11">
        <v>235</v>
      </c>
      <c r="H20" s="11">
        <v>69</v>
      </c>
      <c r="I20" s="11">
        <v>202</v>
      </c>
      <c r="J20" s="11">
        <v>97</v>
      </c>
      <c r="K20" s="11">
        <v>4</v>
      </c>
      <c r="L20" s="11">
        <v>1</v>
      </c>
      <c r="M20" s="11"/>
      <c r="N20" s="11"/>
      <c r="O20" s="11">
        <v>107046</v>
      </c>
      <c r="P20" s="11">
        <v>233142</v>
      </c>
      <c r="Q20" s="29">
        <v>566839</v>
      </c>
      <c r="R20" s="82">
        <v>566493</v>
      </c>
      <c r="S20" s="13" t="s">
        <v>204</v>
      </c>
      <c r="T20" s="13">
        <v>346</v>
      </c>
      <c r="U20" s="88">
        <v>318091</v>
      </c>
      <c r="W20" s="88"/>
    </row>
    <row r="21" spans="1:23" ht="19.5" customHeight="1">
      <c r="A21" s="100" t="s">
        <v>216</v>
      </c>
      <c r="B21" s="101" t="s">
        <v>9</v>
      </c>
      <c r="C21" s="73">
        <v>5</v>
      </c>
      <c r="D21" s="82">
        <v>5</v>
      </c>
      <c r="E21" s="74" t="s">
        <v>15</v>
      </c>
      <c r="F21" s="29">
        <v>57</v>
      </c>
      <c r="G21" s="11">
        <v>47</v>
      </c>
      <c r="H21" s="11">
        <v>10</v>
      </c>
      <c r="I21" s="11">
        <v>49</v>
      </c>
      <c r="J21" s="11">
        <v>5</v>
      </c>
      <c r="K21" s="11">
        <v>3</v>
      </c>
      <c r="L21" s="13" t="s">
        <v>204</v>
      </c>
      <c r="M21" s="11"/>
      <c r="N21" s="11"/>
      <c r="O21" s="11">
        <v>25830</v>
      </c>
      <c r="P21" s="11">
        <v>59307</v>
      </c>
      <c r="Q21" s="29">
        <v>155639</v>
      </c>
      <c r="R21" s="11">
        <v>141079</v>
      </c>
      <c r="S21" s="13" t="s">
        <v>211</v>
      </c>
      <c r="T21" s="13" t="s">
        <v>211</v>
      </c>
      <c r="U21" s="88">
        <v>92439</v>
      </c>
      <c r="W21" s="88"/>
    </row>
    <row r="22" spans="1:23" ht="19.5" customHeight="1">
      <c r="A22" s="36" t="s">
        <v>119</v>
      </c>
      <c r="B22" s="12" t="s">
        <v>40</v>
      </c>
      <c r="C22" s="73">
        <v>1</v>
      </c>
      <c r="D22" s="82">
        <v>1</v>
      </c>
      <c r="E22" s="74" t="s">
        <v>15</v>
      </c>
      <c r="F22" s="45" t="s">
        <v>198</v>
      </c>
      <c r="G22" s="45" t="s">
        <v>198</v>
      </c>
      <c r="H22" s="45" t="s">
        <v>198</v>
      </c>
      <c r="I22" s="45" t="s">
        <v>198</v>
      </c>
      <c r="J22" s="45" t="s">
        <v>198</v>
      </c>
      <c r="K22" s="45" t="s">
        <v>198</v>
      </c>
      <c r="L22" s="45" t="s">
        <v>198</v>
      </c>
      <c r="M22" s="45" t="s">
        <v>198</v>
      </c>
      <c r="N22" s="45" t="s">
        <v>198</v>
      </c>
      <c r="O22" s="45" t="s">
        <v>198</v>
      </c>
      <c r="P22" s="45" t="s">
        <v>198</v>
      </c>
      <c r="Q22" s="45" t="s">
        <v>198</v>
      </c>
      <c r="R22" s="45" t="s">
        <v>198</v>
      </c>
      <c r="S22" s="45" t="s">
        <v>198</v>
      </c>
      <c r="T22" s="45" t="s">
        <v>198</v>
      </c>
      <c r="U22" s="89" t="s">
        <v>224</v>
      </c>
      <c r="W22" s="89"/>
    </row>
    <row r="23" spans="1:23" ht="19.5" customHeight="1">
      <c r="A23" s="36" t="s">
        <v>120</v>
      </c>
      <c r="B23" s="12" t="s">
        <v>10</v>
      </c>
      <c r="C23" s="73">
        <v>74</v>
      </c>
      <c r="D23" s="82">
        <v>70</v>
      </c>
      <c r="E23" s="11">
        <v>4</v>
      </c>
      <c r="F23" s="29">
        <v>998</v>
      </c>
      <c r="G23" s="11">
        <v>838</v>
      </c>
      <c r="H23" s="11">
        <v>160</v>
      </c>
      <c r="I23" s="11">
        <v>881</v>
      </c>
      <c r="J23" s="11">
        <v>106</v>
      </c>
      <c r="K23" s="11">
        <v>6</v>
      </c>
      <c r="L23" s="11">
        <v>5</v>
      </c>
      <c r="M23" s="11"/>
      <c r="N23" s="11"/>
      <c r="O23" s="11">
        <v>362246</v>
      </c>
      <c r="P23" s="11">
        <v>828350</v>
      </c>
      <c r="Q23" s="29">
        <v>1636458</v>
      </c>
      <c r="R23" s="11">
        <v>1436276</v>
      </c>
      <c r="S23" s="11">
        <v>194246</v>
      </c>
      <c r="T23" s="11">
        <v>5936</v>
      </c>
      <c r="U23" s="88">
        <v>769678</v>
      </c>
      <c r="W23" s="88"/>
    </row>
    <row r="24" spans="1:23" ht="19.5" customHeight="1">
      <c r="A24" s="36" t="s">
        <v>121</v>
      </c>
      <c r="B24" s="12" t="s">
        <v>11</v>
      </c>
      <c r="C24" s="73">
        <v>34</v>
      </c>
      <c r="D24" s="82">
        <v>32</v>
      </c>
      <c r="E24" s="11">
        <f>C24-D24</f>
        <v>2</v>
      </c>
      <c r="F24" s="29">
        <v>561</v>
      </c>
      <c r="G24" s="11">
        <v>500</v>
      </c>
      <c r="H24" s="11">
        <v>61</v>
      </c>
      <c r="I24" s="11">
        <v>517</v>
      </c>
      <c r="J24" s="11">
        <v>36</v>
      </c>
      <c r="K24" s="11">
        <v>6</v>
      </c>
      <c r="L24" s="11">
        <v>2</v>
      </c>
      <c r="M24" s="11"/>
      <c r="N24" s="11"/>
      <c r="O24" s="11">
        <v>222442</v>
      </c>
      <c r="P24" s="11">
        <v>492824</v>
      </c>
      <c r="Q24" s="29">
        <v>1001358</v>
      </c>
      <c r="R24" s="11">
        <v>957424</v>
      </c>
      <c r="S24" s="11">
        <v>21149</v>
      </c>
      <c r="T24" s="11">
        <v>22785</v>
      </c>
      <c r="U24" s="88">
        <v>484784</v>
      </c>
      <c r="W24" s="88"/>
    </row>
    <row r="25" spans="1:23" ht="19.5" customHeight="1">
      <c r="A25" s="36" t="s">
        <v>122</v>
      </c>
      <c r="B25" s="12" t="s">
        <v>95</v>
      </c>
      <c r="C25" s="73">
        <v>9</v>
      </c>
      <c r="D25" s="82">
        <v>9</v>
      </c>
      <c r="E25" s="74" t="s">
        <v>15</v>
      </c>
      <c r="F25" s="29">
        <v>129</v>
      </c>
      <c r="G25" s="11">
        <v>91</v>
      </c>
      <c r="H25" s="11">
        <v>38</v>
      </c>
      <c r="I25" s="11">
        <v>95</v>
      </c>
      <c r="J25" s="11">
        <v>32</v>
      </c>
      <c r="K25" s="16">
        <v>2</v>
      </c>
      <c r="L25" s="16" t="s">
        <v>15</v>
      </c>
      <c r="M25" s="11"/>
      <c r="N25" s="11"/>
      <c r="O25" s="11">
        <v>41397</v>
      </c>
      <c r="P25" s="11">
        <v>38050</v>
      </c>
      <c r="Q25" s="29">
        <v>146736</v>
      </c>
      <c r="R25" s="11">
        <v>131303</v>
      </c>
      <c r="S25" s="11">
        <v>14882</v>
      </c>
      <c r="T25" s="13">
        <v>551</v>
      </c>
      <c r="U25" s="88">
        <v>103560</v>
      </c>
      <c r="W25" s="88"/>
    </row>
    <row r="26" spans="1:23" ht="19.5" customHeight="1">
      <c r="A26" s="36" t="s">
        <v>123</v>
      </c>
      <c r="B26" s="12" t="s">
        <v>124</v>
      </c>
      <c r="C26" s="74">
        <v>1</v>
      </c>
      <c r="D26" s="82">
        <v>1</v>
      </c>
      <c r="E26" s="74" t="s">
        <v>15</v>
      </c>
      <c r="F26" s="45" t="s">
        <v>198</v>
      </c>
      <c r="G26" s="45" t="s">
        <v>198</v>
      </c>
      <c r="H26" s="45" t="s">
        <v>198</v>
      </c>
      <c r="I26" s="45" t="s">
        <v>198</v>
      </c>
      <c r="J26" s="45" t="s">
        <v>198</v>
      </c>
      <c r="K26" s="45" t="s">
        <v>198</v>
      </c>
      <c r="L26" s="45" t="s">
        <v>198</v>
      </c>
      <c r="M26" s="45" t="s">
        <v>198</v>
      </c>
      <c r="N26" s="45" t="s">
        <v>198</v>
      </c>
      <c r="O26" s="45" t="s">
        <v>198</v>
      </c>
      <c r="P26" s="45" t="s">
        <v>198</v>
      </c>
      <c r="Q26" s="45" t="s">
        <v>198</v>
      </c>
      <c r="R26" s="45" t="s">
        <v>198</v>
      </c>
      <c r="S26" s="45" t="s">
        <v>198</v>
      </c>
      <c r="T26" s="45" t="s">
        <v>198</v>
      </c>
      <c r="U26" s="89" t="s">
        <v>224</v>
      </c>
      <c r="W26" s="89"/>
    </row>
    <row r="27" spans="1:23" ht="19.5" customHeight="1">
      <c r="A27" s="36" t="s">
        <v>125</v>
      </c>
      <c r="B27" s="12" t="s">
        <v>126</v>
      </c>
      <c r="C27" s="73">
        <v>1</v>
      </c>
      <c r="D27" s="82">
        <v>1</v>
      </c>
      <c r="E27" s="74" t="s">
        <v>15</v>
      </c>
      <c r="F27" s="45" t="s">
        <v>198</v>
      </c>
      <c r="G27" s="45" t="s">
        <v>198</v>
      </c>
      <c r="H27" s="45" t="s">
        <v>198</v>
      </c>
      <c r="I27" s="45" t="s">
        <v>198</v>
      </c>
      <c r="J27" s="45" t="s">
        <v>198</v>
      </c>
      <c r="K27" s="45" t="s">
        <v>198</v>
      </c>
      <c r="L27" s="45" t="s">
        <v>198</v>
      </c>
      <c r="M27" s="45" t="s">
        <v>198</v>
      </c>
      <c r="N27" s="45" t="s">
        <v>198</v>
      </c>
      <c r="O27" s="45" t="s">
        <v>198</v>
      </c>
      <c r="P27" s="45" t="s">
        <v>198</v>
      </c>
      <c r="Q27" s="45" t="s">
        <v>198</v>
      </c>
      <c r="R27" s="45" t="s">
        <v>198</v>
      </c>
      <c r="S27" s="45" t="s">
        <v>198</v>
      </c>
      <c r="T27" s="45" t="s">
        <v>198</v>
      </c>
      <c r="U27" s="89" t="s">
        <v>225</v>
      </c>
      <c r="W27" s="89"/>
    </row>
    <row r="28" spans="1:23" ht="19.5" customHeight="1">
      <c r="A28" s="36" t="s">
        <v>100</v>
      </c>
      <c r="B28" s="12" t="s">
        <v>41</v>
      </c>
      <c r="C28" s="73">
        <v>4</v>
      </c>
      <c r="D28" s="82">
        <v>4</v>
      </c>
      <c r="E28" s="11">
        <v>0</v>
      </c>
      <c r="F28" s="29">
        <v>96</v>
      </c>
      <c r="G28" s="11">
        <v>85</v>
      </c>
      <c r="H28" s="11">
        <v>11</v>
      </c>
      <c r="I28" s="11">
        <v>93</v>
      </c>
      <c r="J28" s="11">
        <v>3</v>
      </c>
      <c r="K28" s="16" t="s">
        <v>15</v>
      </c>
      <c r="L28" s="13" t="s">
        <v>218</v>
      </c>
      <c r="M28" s="11"/>
      <c r="N28" s="11"/>
      <c r="O28" s="11">
        <v>41107</v>
      </c>
      <c r="P28" s="11">
        <v>63537</v>
      </c>
      <c r="Q28" s="29">
        <v>101276</v>
      </c>
      <c r="R28" s="11">
        <v>64793</v>
      </c>
      <c r="S28" s="11">
        <v>23960</v>
      </c>
      <c r="T28" s="11">
        <v>12523</v>
      </c>
      <c r="U28" s="88">
        <v>35997</v>
      </c>
      <c r="W28" s="88"/>
    </row>
    <row r="29" spans="1:23" ht="19.5" customHeight="1">
      <c r="A29" s="36" t="s">
        <v>127</v>
      </c>
      <c r="B29" s="12" t="s">
        <v>42</v>
      </c>
      <c r="C29" s="73">
        <v>2</v>
      </c>
      <c r="D29" s="82">
        <v>1</v>
      </c>
      <c r="E29" s="11">
        <f>C29-D29</f>
        <v>1</v>
      </c>
      <c r="F29" s="45" t="s">
        <v>198</v>
      </c>
      <c r="G29" s="45" t="s">
        <v>198</v>
      </c>
      <c r="H29" s="45" t="s">
        <v>198</v>
      </c>
      <c r="I29" s="45" t="s">
        <v>198</v>
      </c>
      <c r="J29" s="45" t="s">
        <v>198</v>
      </c>
      <c r="K29" s="45" t="s">
        <v>198</v>
      </c>
      <c r="L29" s="45" t="s">
        <v>198</v>
      </c>
      <c r="M29" s="45" t="s">
        <v>198</v>
      </c>
      <c r="N29" s="45" t="s">
        <v>198</v>
      </c>
      <c r="O29" s="45" t="s">
        <v>198</v>
      </c>
      <c r="P29" s="45" t="s">
        <v>198</v>
      </c>
      <c r="Q29" s="45" t="s">
        <v>198</v>
      </c>
      <c r="R29" s="45" t="s">
        <v>198</v>
      </c>
      <c r="S29" s="45" t="s">
        <v>198</v>
      </c>
      <c r="T29" s="45" t="s">
        <v>198</v>
      </c>
      <c r="U29" s="89" t="s">
        <v>224</v>
      </c>
      <c r="W29" s="89"/>
    </row>
    <row r="30" spans="1:23" ht="19.5" customHeight="1" thickBot="1">
      <c r="A30" s="38" t="s">
        <v>104</v>
      </c>
      <c r="B30" s="39" t="s">
        <v>12</v>
      </c>
      <c r="C30" s="75">
        <v>24</v>
      </c>
      <c r="D30" s="82">
        <v>23</v>
      </c>
      <c r="E30" s="11">
        <v>1</v>
      </c>
      <c r="F30" s="79">
        <v>216</v>
      </c>
      <c r="G30" s="40">
        <v>156</v>
      </c>
      <c r="H30" s="11">
        <v>60</v>
      </c>
      <c r="I30" s="40">
        <v>180</v>
      </c>
      <c r="J30" s="40">
        <v>29</v>
      </c>
      <c r="K30" s="40">
        <v>5</v>
      </c>
      <c r="L30" s="40">
        <v>2</v>
      </c>
      <c r="M30" s="40"/>
      <c r="N30" s="40"/>
      <c r="O30" s="40">
        <v>80121</v>
      </c>
      <c r="P30" s="40">
        <v>110159</v>
      </c>
      <c r="Q30" s="29">
        <v>253467</v>
      </c>
      <c r="R30" s="40">
        <v>244718</v>
      </c>
      <c r="S30" s="40">
        <v>8684</v>
      </c>
      <c r="T30" s="40">
        <v>65</v>
      </c>
      <c r="U30" s="91">
        <v>136484</v>
      </c>
      <c r="W30" s="91"/>
    </row>
    <row r="31" spans="1:23" ht="12.75" thickTop="1">
      <c r="A31" s="116" t="s">
        <v>101</v>
      </c>
      <c r="B31" s="117"/>
      <c r="C31" s="76">
        <v>175</v>
      </c>
      <c r="D31" s="76">
        <v>164</v>
      </c>
      <c r="E31" s="76">
        <v>11</v>
      </c>
      <c r="F31" s="76">
        <v>2968</v>
      </c>
      <c r="G31" s="76">
        <v>2255</v>
      </c>
      <c r="H31" s="76">
        <v>713</v>
      </c>
      <c r="I31" s="76">
        <v>2317</v>
      </c>
      <c r="J31" s="76">
        <v>444</v>
      </c>
      <c r="K31" s="76">
        <v>194</v>
      </c>
      <c r="L31" s="76">
        <v>13</v>
      </c>
      <c r="M31" s="76">
        <v>0</v>
      </c>
      <c r="N31" s="76">
        <v>0</v>
      </c>
      <c r="O31" s="76">
        <v>1032891</v>
      </c>
      <c r="P31" s="76">
        <v>3787751</v>
      </c>
      <c r="Q31" s="76">
        <v>6771413</v>
      </c>
      <c r="R31" s="76">
        <v>6404292</v>
      </c>
      <c r="S31" s="76">
        <v>344206</v>
      </c>
      <c r="T31" s="76">
        <v>6298</v>
      </c>
      <c r="U31" s="98">
        <v>2857200</v>
      </c>
      <c r="W31" s="87"/>
    </row>
    <row r="32" spans="1:23" ht="12">
      <c r="A32" s="118" t="s">
        <v>103</v>
      </c>
      <c r="B32" s="119"/>
      <c r="C32" s="29">
        <v>51</v>
      </c>
      <c r="D32" s="29">
        <v>49</v>
      </c>
      <c r="E32" s="29">
        <v>2</v>
      </c>
      <c r="F32" s="29">
        <v>1298</v>
      </c>
      <c r="G32" s="29">
        <v>1012</v>
      </c>
      <c r="H32" s="29">
        <v>286</v>
      </c>
      <c r="I32" s="29">
        <v>1112</v>
      </c>
      <c r="J32" s="29">
        <v>155</v>
      </c>
      <c r="K32" s="29">
        <v>29</v>
      </c>
      <c r="L32" s="29">
        <v>2</v>
      </c>
      <c r="M32" s="29">
        <v>0</v>
      </c>
      <c r="N32" s="29">
        <v>0</v>
      </c>
      <c r="O32" s="29">
        <v>562911</v>
      </c>
      <c r="P32" s="29">
        <v>1278757</v>
      </c>
      <c r="Q32" s="29">
        <v>3232767</v>
      </c>
      <c r="R32" s="29">
        <v>3135999</v>
      </c>
      <c r="S32" s="29">
        <v>60891</v>
      </c>
      <c r="T32" s="29">
        <v>35877</v>
      </c>
      <c r="U32" s="87">
        <v>1865698</v>
      </c>
      <c r="W32" s="87"/>
    </row>
    <row r="33" spans="1:23" ht="12.75" thickBot="1">
      <c r="A33" s="102" t="s">
        <v>102</v>
      </c>
      <c r="B33" s="111"/>
      <c r="C33" s="77">
        <v>281</v>
      </c>
      <c r="D33" s="77">
        <v>257</v>
      </c>
      <c r="E33" s="77">
        <v>24</v>
      </c>
      <c r="F33" s="77">
        <v>6903</v>
      </c>
      <c r="G33" s="77">
        <v>3031</v>
      </c>
      <c r="H33" s="77">
        <v>3872</v>
      </c>
      <c r="I33" s="77">
        <v>3948</v>
      </c>
      <c r="J33" s="77">
        <v>2838</v>
      </c>
      <c r="K33" s="77">
        <v>81</v>
      </c>
      <c r="L33" s="77">
        <v>36</v>
      </c>
      <c r="M33" s="77">
        <v>0</v>
      </c>
      <c r="N33" s="77">
        <v>0</v>
      </c>
      <c r="O33" s="77">
        <v>1745049</v>
      </c>
      <c r="P33" s="77">
        <v>4641754</v>
      </c>
      <c r="Q33" s="77">
        <v>9474132</v>
      </c>
      <c r="R33" s="77">
        <v>9154805</v>
      </c>
      <c r="S33" s="77">
        <v>319071</v>
      </c>
      <c r="T33" s="77">
        <v>256</v>
      </c>
      <c r="U33" s="99">
        <v>4198601</v>
      </c>
      <c r="W33" s="87"/>
    </row>
  </sheetData>
  <mergeCells count="25">
    <mergeCell ref="E4:E5"/>
    <mergeCell ref="F4:F5"/>
    <mergeCell ref="G4:G5"/>
    <mergeCell ref="F3:L3"/>
    <mergeCell ref="I4:I5"/>
    <mergeCell ref="J4:J5"/>
    <mergeCell ref="K4:K5"/>
    <mergeCell ref="L4:L5"/>
    <mergeCell ref="A33:B33"/>
    <mergeCell ref="A1:U1"/>
    <mergeCell ref="C3:E3"/>
    <mergeCell ref="Q3:T3"/>
    <mergeCell ref="A31:B31"/>
    <mergeCell ref="A32:B32"/>
    <mergeCell ref="A3:B5"/>
    <mergeCell ref="C4:C5"/>
    <mergeCell ref="H4:H5"/>
    <mergeCell ref="D4:D5"/>
    <mergeCell ref="S4:S5"/>
    <mergeCell ref="T4:T5"/>
    <mergeCell ref="U3:U5"/>
    <mergeCell ref="O3:O5"/>
    <mergeCell ref="P3:P5"/>
    <mergeCell ref="Q4:Q5"/>
    <mergeCell ref="R4:R5"/>
  </mergeCells>
  <printOptions/>
  <pageMargins left="0.7874015748031497" right="0.984251968503937" top="0.984251968503937" bottom="0.984251968503937" header="0" footer="0"/>
  <pageSetup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Q20"/>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N11" sqref="N11"/>
    </sheetView>
  </sheetViews>
  <sheetFormatPr defaultColWidth="9.140625" defaultRowHeight="12"/>
  <cols>
    <col min="1" max="1" width="11.8515625" style="0" customWidth="1"/>
    <col min="2" max="4" width="5.7109375" style="0" customWidth="1"/>
    <col min="5" max="5" width="7.57421875" style="0" customWidth="1"/>
    <col min="6" max="7" width="7.00390625" style="0" customWidth="1"/>
    <col min="8" max="9" width="13.57421875" style="0" customWidth="1"/>
    <col min="10" max="12" width="12.140625" style="0" customWidth="1"/>
    <col min="13" max="13" width="12.421875" style="0" customWidth="1"/>
    <col min="14" max="14" width="12.140625" style="0" customWidth="1"/>
    <col min="15" max="16384" width="8.7109375" style="0" customWidth="1"/>
  </cols>
  <sheetData>
    <row r="1" spans="1:14" ht="21">
      <c r="A1" s="112" t="s">
        <v>46</v>
      </c>
      <c r="B1" s="112"/>
      <c r="C1" s="112"/>
      <c r="D1" s="112"/>
      <c r="E1" s="112"/>
      <c r="F1" s="112"/>
      <c r="G1" s="112"/>
      <c r="H1" s="112"/>
      <c r="I1" s="112"/>
      <c r="J1" s="112"/>
      <c r="K1" s="112"/>
      <c r="L1" s="112"/>
      <c r="M1" s="112"/>
      <c r="N1" s="112"/>
    </row>
    <row r="2" spans="1:14" ht="12.75" thickBot="1">
      <c r="A2" s="4"/>
      <c r="B2" s="4"/>
      <c r="C2" s="4"/>
      <c r="D2" s="4"/>
      <c r="E2" s="4"/>
      <c r="F2" s="4"/>
      <c r="G2" s="4"/>
      <c r="H2" s="4"/>
      <c r="I2" s="4"/>
      <c r="J2" s="4"/>
      <c r="K2" s="4"/>
      <c r="L2" s="4"/>
      <c r="M2" s="4"/>
      <c r="N2" s="5" t="s">
        <v>47</v>
      </c>
    </row>
    <row r="3" spans="1:14" ht="19.5" customHeight="1">
      <c r="A3" s="9" t="s">
        <v>48</v>
      </c>
      <c r="B3" s="113" t="s">
        <v>49</v>
      </c>
      <c r="C3" s="114"/>
      <c r="D3" s="115"/>
      <c r="E3" s="113" t="s">
        <v>50</v>
      </c>
      <c r="F3" s="114"/>
      <c r="G3" s="115"/>
      <c r="H3" s="140" t="s">
        <v>51</v>
      </c>
      <c r="I3" s="140" t="s">
        <v>52</v>
      </c>
      <c r="J3" s="113" t="s">
        <v>53</v>
      </c>
      <c r="K3" s="114"/>
      <c r="L3" s="114"/>
      <c r="M3" s="115"/>
      <c r="N3" s="141" t="s">
        <v>25</v>
      </c>
    </row>
    <row r="4" spans="1:14" ht="19.5" customHeight="1">
      <c r="A4" s="6" t="s">
        <v>54</v>
      </c>
      <c r="B4" s="7" t="s">
        <v>55</v>
      </c>
      <c r="C4" s="8" t="s">
        <v>56</v>
      </c>
      <c r="D4" s="6" t="s">
        <v>28</v>
      </c>
      <c r="E4" s="7" t="s">
        <v>55</v>
      </c>
      <c r="F4" s="8" t="s">
        <v>29</v>
      </c>
      <c r="G4" s="6" t="s">
        <v>30</v>
      </c>
      <c r="H4" s="104"/>
      <c r="I4" s="104"/>
      <c r="J4" s="7" t="s">
        <v>57</v>
      </c>
      <c r="K4" s="8" t="s">
        <v>16</v>
      </c>
      <c r="L4" s="6" t="s">
        <v>32</v>
      </c>
      <c r="M4" s="2" t="s">
        <v>58</v>
      </c>
      <c r="N4" s="142"/>
    </row>
    <row r="5" spans="1:14" ht="19.5" customHeight="1">
      <c r="A5" s="28" t="s">
        <v>197</v>
      </c>
      <c r="B5" s="30">
        <f aca="true" t="shared" si="0" ref="B5:N5">SUM(B6:B19)</f>
        <v>507</v>
      </c>
      <c r="C5" s="31">
        <f t="shared" si="0"/>
        <v>469</v>
      </c>
      <c r="D5" s="31">
        <f t="shared" si="0"/>
        <v>38</v>
      </c>
      <c r="E5" s="31">
        <f t="shared" si="0"/>
        <v>11169</v>
      </c>
      <c r="F5" s="31">
        <f t="shared" si="0"/>
        <v>6298</v>
      </c>
      <c r="G5" s="31">
        <f t="shared" si="0"/>
        <v>4871</v>
      </c>
      <c r="H5" s="31">
        <f t="shared" si="0"/>
        <v>3340851</v>
      </c>
      <c r="I5" s="31">
        <f t="shared" si="0"/>
        <v>9708262</v>
      </c>
      <c r="J5" s="31">
        <f t="shared" si="0"/>
        <v>19478312</v>
      </c>
      <c r="K5" s="31">
        <f t="shared" si="0"/>
        <v>18695096</v>
      </c>
      <c r="L5" s="31">
        <f t="shared" si="0"/>
        <v>724168</v>
      </c>
      <c r="M5" s="31">
        <f t="shared" si="0"/>
        <v>42431</v>
      </c>
      <c r="N5" s="92">
        <f t="shared" si="0"/>
        <v>8921499</v>
      </c>
    </row>
    <row r="6" spans="1:14" ht="19.5" customHeight="1">
      <c r="A6" s="12" t="s">
        <v>13</v>
      </c>
      <c r="B6" s="3">
        <v>16</v>
      </c>
      <c r="C6" s="15">
        <v>16</v>
      </c>
      <c r="D6" s="16" t="s">
        <v>206</v>
      </c>
      <c r="E6" s="15">
        <v>191</v>
      </c>
      <c r="F6" s="15">
        <v>93</v>
      </c>
      <c r="G6" s="15">
        <v>98</v>
      </c>
      <c r="H6" s="15">
        <v>51963</v>
      </c>
      <c r="I6" s="15">
        <v>112938</v>
      </c>
      <c r="J6" s="15">
        <v>247428</v>
      </c>
      <c r="K6" s="15">
        <v>186641</v>
      </c>
      <c r="L6" s="15">
        <v>60787</v>
      </c>
      <c r="M6" s="16" t="s">
        <v>206</v>
      </c>
      <c r="N6" s="93">
        <v>128100</v>
      </c>
    </row>
    <row r="7" spans="1:14" ht="19.5" customHeight="1">
      <c r="A7" s="12" t="s">
        <v>59</v>
      </c>
      <c r="B7" s="3">
        <v>11</v>
      </c>
      <c r="C7" s="15">
        <v>9</v>
      </c>
      <c r="D7" s="15">
        <v>2</v>
      </c>
      <c r="E7" s="15">
        <v>194</v>
      </c>
      <c r="F7" s="15">
        <v>80</v>
      </c>
      <c r="G7" s="15">
        <v>114</v>
      </c>
      <c r="H7" s="15">
        <v>61777</v>
      </c>
      <c r="I7" s="15">
        <v>89601</v>
      </c>
      <c r="J7" s="15">
        <v>250055</v>
      </c>
      <c r="K7" s="15">
        <v>248647</v>
      </c>
      <c r="L7" s="16">
        <v>1408</v>
      </c>
      <c r="M7" s="16" t="s">
        <v>204</v>
      </c>
      <c r="N7" s="93">
        <v>152845</v>
      </c>
    </row>
    <row r="8" spans="1:14" ht="19.5" customHeight="1">
      <c r="A8" s="12" t="s">
        <v>60</v>
      </c>
      <c r="B8" s="3">
        <v>16</v>
      </c>
      <c r="C8" s="15">
        <v>13</v>
      </c>
      <c r="D8" s="15">
        <v>3</v>
      </c>
      <c r="E8" s="15">
        <v>195</v>
      </c>
      <c r="F8" s="15">
        <v>88</v>
      </c>
      <c r="G8" s="15">
        <v>107</v>
      </c>
      <c r="H8" s="15">
        <v>56152</v>
      </c>
      <c r="I8" s="15">
        <v>64660</v>
      </c>
      <c r="J8" s="15">
        <v>153327</v>
      </c>
      <c r="K8" s="15">
        <v>151178</v>
      </c>
      <c r="L8" s="15">
        <v>2131</v>
      </c>
      <c r="M8" s="15">
        <v>18</v>
      </c>
      <c r="N8" s="93">
        <v>84444</v>
      </c>
    </row>
    <row r="9" spans="1:14" ht="19.5" customHeight="1">
      <c r="A9" s="12" t="s">
        <v>14</v>
      </c>
      <c r="B9" s="3">
        <v>81</v>
      </c>
      <c r="C9" s="15">
        <v>74</v>
      </c>
      <c r="D9" s="15">
        <v>7</v>
      </c>
      <c r="E9" s="15">
        <v>2100</v>
      </c>
      <c r="F9" s="15">
        <v>1043</v>
      </c>
      <c r="G9" s="15">
        <v>1057</v>
      </c>
      <c r="H9" s="15">
        <v>671016</v>
      </c>
      <c r="I9" s="15">
        <v>1675908</v>
      </c>
      <c r="J9" s="15">
        <v>4445319</v>
      </c>
      <c r="K9" s="15">
        <v>4404850</v>
      </c>
      <c r="L9" s="15">
        <v>39915</v>
      </c>
      <c r="M9" s="15">
        <v>554</v>
      </c>
      <c r="N9" s="93">
        <v>2256871</v>
      </c>
    </row>
    <row r="10" spans="1:14" ht="19.5" customHeight="1">
      <c r="A10" s="12" t="s">
        <v>61</v>
      </c>
      <c r="B10" s="3">
        <v>39</v>
      </c>
      <c r="C10" s="15">
        <v>35</v>
      </c>
      <c r="D10" s="15">
        <v>4</v>
      </c>
      <c r="E10" s="15">
        <v>875</v>
      </c>
      <c r="F10" s="15">
        <v>640</v>
      </c>
      <c r="G10" s="15">
        <v>235</v>
      </c>
      <c r="H10" s="15">
        <v>318611</v>
      </c>
      <c r="I10" s="15">
        <v>2222761</v>
      </c>
      <c r="J10" s="15">
        <v>3411182</v>
      </c>
      <c r="K10" s="15">
        <v>3330379</v>
      </c>
      <c r="L10" s="15">
        <v>77666</v>
      </c>
      <c r="M10" s="15">
        <v>1111</v>
      </c>
      <c r="N10" s="93">
        <v>1145790</v>
      </c>
    </row>
    <row r="11" spans="1:14" ht="19.5" customHeight="1">
      <c r="A11" s="12" t="s">
        <v>62</v>
      </c>
      <c r="B11" s="3">
        <v>36</v>
      </c>
      <c r="C11" s="15">
        <v>31</v>
      </c>
      <c r="D11" s="15">
        <v>5</v>
      </c>
      <c r="E11" s="15">
        <v>579</v>
      </c>
      <c r="F11" s="15">
        <v>288</v>
      </c>
      <c r="G11" s="15">
        <v>291</v>
      </c>
      <c r="H11" s="15">
        <v>153891</v>
      </c>
      <c r="I11" s="15">
        <v>243304</v>
      </c>
      <c r="J11" s="15">
        <v>580648</v>
      </c>
      <c r="K11" s="15">
        <v>551024</v>
      </c>
      <c r="L11" s="15">
        <v>29624</v>
      </c>
      <c r="M11" s="16" t="s">
        <v>206</v>
      </c>
      <c r="N11" s="93">
        <v>321300</v>
      </c>
    </row>
    <row r="12" spans="1:15" ht="19.5" customHeight="1">
      <c r="A12" s="12" t="s">
        <v>63</v>
      </c>
      <c r="B12" s="3">
        <v>6</v>
      </c>
      <c r="C12" s="15">
        <v>4</v>
      </c>
      <c r="D12" s="15">
        <v>2</v>
      </c>
      <c r="E12" s="15">
        <v>132</v>
      </c>
      <c r="F12" s="15">
        <v>59</v>
      </c>
      <c r="G12" s="15">
        <v>73</v>
      </c>
      <c r="H12" s="15">
        <v>37706</v>
      </c>
      <c r="I12" s="15">
        <v>31223</v>
      </c>
      <c r="J12" s="15">
        <v>102986</v>
      </c>
      <c r="K12" s="15">
        <v>60570</v>
      </c>
      <c r="L12" s="15">
        <v>42416</v>
      </c>
      <c r="M12" s="16" t="s">
        <v>204</v>
      </c>
      <c r="N12" s="93">
        <v>68324</v>
      </c>
      <c r="O12" s="15"/>
    </row>
    <row r="13" spans="1:14" ht="19.5" customHeight="1">
      <c r="A13" s="12" t="s">
        <v>64</v>
      </c>
      <c r="B13" s="3">
        <v>30</v>
      </c>
      <c r="C13" s="15">
        <v>28</v>
      </c>
      <c r="D13" s="15">
        <v>2</v>
      </c>
      <c r="E13" s="15">
        <v>1118</v>
      </c>
      <c r="F13" s="15">
        <v>512</v>
      </c>
      <c r="G13" s="15">
        <v>606</v>
      </c>
      <c r="H13" s="15">
        <v>299280</v>
      </c>
      <c r="I13" s="15">
        <v>506957</v>
      </c>
      <c r="J13" s="15">
        <v>1180153</v>
      </c>
      <c r="K13" s="15">
        <v>1162391</v>
      </c>
      <c r="L13" s="15">
        <v>13462</v>
      </c>
      <c r="M13" s="15">
        <v>4300</v>
      </c>
      <c r="N13" s="93">
        <v>642418</v>
      </c>
    </row>
    <row r="14" spans="1:14" ht="19.5" customHeight="1">
      <c r="A14" s="12" t="s">
        <v>65</v>
      </c>
      <c r="B14" s="17" t="s">
        <v>205</v>
      </c>
      <c r="C14" s="16" t="s">
        <v>204</v>
      </c>
      <c r="D14" s="16" t="s">
        <v>204</v>
      </c>
      <c r="E14" s="16" t="s">
        <v>204</v>
      </c>
      <c r="F14" s="16" t="s">
        <v>206</v>
      </c>
      <c r="G14" s="16" t="s">
        <v>206</v>
      </c>
      <c r="H14" s="16" t="s">
        <v>204</v>
      </c>
      <c r="I14" s="16" t="s">
        <v>204</v>
      </c>
      <c r="J14" s="16" t="s">
        <v>204</v>
      </c>
      <c r="K14" s="16" t="s">
        <v>204</v>
      </c>
      <c r="L14" s="16" t="s">
        <v>206</v>
      </c>
      <c r="M14" s="16" t="s">
        <v>204</v>
      </c>
      <c r="N14" s="94" t="s">
        <v>211</v>
      </c>
    </row>
    <row r="15" spans="1:17" ht="19.5" customHeight="1">
      <c r="A15" s="12" t="s">
        <v>66</v>
      </c>
      <c r="B15" s="3">
        <v>117</v>
      </c>
      <c r="C15" s="15">
        <v>113</v>
      </c>
      <c r="D15" s="15">
        <v>4</v>
      </c>
      <c r="E15" s="15">
        <v>2879</v>
      </c>
      <c r="F15" s="15">
        <v>1790</v>
      </c>
      <c r="G15" s="16">
        <v>1089</v>
      </c>
      <c r="H15" s="15">
        <v>885293</v>
      </c>
      <c r="I15" s="15">
        <v>2612131</v>
      </c>
      <c r="J15" s="15">
        <v>5059731</v>
      </c>
      <c r="K15" s="15">
        <v>4859952</v>
      </c>
      <c r="L15" s="15">
        <v>185494</v>
      </c>
      <c r="M15" s="15">
        <v>5104</v>
      </c>
      <c r="N15" s="93">
        <v>2311424</v>
      </c>
      <c r="P15" s="15"/>
      <c r="Q15" s="15"/>
    </row>
    <row r="16" spans="1:16" ht="19.5" customHeight="1">
      <c r="A16" s="12" t="s">
        <v>67</v>
      </c>
      <c r="B16" s="3">
        <v>83</v>
      </c>
      <c r="C16" s="15">
        <v>78</v>
      </c>
      <c r="D16" s="15">
        <v>5</v>
      </c>
      <c r="E16" s="15">
        <v>1903</v>
      </c>
      <c r="F16" s="15">
        <v>997</v>
      </c>
      <c r="G16" s="15">
        <v>906</v>
      </c>
      <c r="H16" s="15">
        <v>481433</v>
      </c>
      <c r="I16" s="15">
        <v>1523677</v>
      </c>
      <c r="J16" s="15">
        <v>2663020</v>
      </c>
      <c r="K16" s="15">
        <v>2446332</v>
      </c>
      <c r="L16" s="15">
        <v>184397</v>
      </c>
      <c r="M16" s="15">
        <v>30402</v>
      </c>
      <c r="N16" s="93">
        <v>1086349</v>
      </c>
      <c r="P16" s="15"/>
    </row>
    <row r="17" spans="1:17" ht="19.5" customHeight="1">
      <c r="A17" s="12" t="s">
        <v>68</v>
      </c>
      <c r="B17" s="3">
        <v>25</v>
      </c>
      <c r="C17" s="15">
        <v>23</v>
      </c>
      <c r="D17" s="16">
        <v>2</v>
      </c>
      <c r="E17" s="15">
        <v>293</v>
      </c>
      <c r="F17" s="15">
        <v>178</v>
      </c>
      <c r="G17" s="15">
        <v>115</v>
      </c>
      <c r="H17" s="15">
        <v>87407</v>
      </c>
      <c r="I17" s="15">
        <v>179500</v>
      </c>
      <c r="J17" s="15">
        <v>340458</v>
      </c>
      <c r="K17" s="15">
        <v>323941</v>
      </c>
      <c r="L17" s="15">
        <v>16192</v>
      </c>
      <c r="M17" s="15">
        <v>325</v>
      </c>
      <c r="N17" s="93">
        <v>153285</v>
      </c>
      <c r="P17" s="15"/>
      <c r="Q17" s="15"/>
    </row>
    <row r="18" spans="1:14" ht="19.5" customHeight="1">
      <c r="A18" s="12" t="s">
        <v>69</v>
      </c>
      <c r="B18" s="3">
        <v>21</v>
      </c>
      <c r="C18" s="15">
        <v>21</v>
      </c>
      <c r="D18" s="16" t="s">
        <v>206</v>
      </c>
      <c r="E18" s="15">
        <v>304</v>
      </c>
      <c r="F18" s="15">
        <v>231</v>
      </c>
      <c r="G18" s="15">
        <v>73</v>
      </c>
      <c r="H18" s="15">
        <v>100741</v>
      </c>
      <c r="I18" s="15">
        <v>181811</v>
      </c>
      <c r="J18" s="15">
        <v>500354</v>
      </c>
      <c r="K18" s="15">
        <v>457627</v>
      </c>
      <c r="L18" s="15">
        <v>42160</v>
      </c>
      <c r="M18" s="15">
        <v>567</v>
      </c>
      <c r="N18" s="93">
        <v>303368</v>
      </c>
    </row>
    <row r="19" spans="1:14" ht="19.5" customHeight="1" thickBot="1">
      <c r="A19" s="14" t="s">
        <v>70</v>
      </c>
      <c r="B19" s="18">
        <v>26</v>
      </c>
      <c r="C19" s="19">
        <v>24</v>
      </c>
      <c r="D19" s="19">
        <v>2</v>
      </c>
      <c r="E19" s="19">
        <v>406</v>
      </c>
      <c r="F19" s="19">
        <v>299</v>
      </c>
      <c r="G19" s="19">
        <v>107</v>
      </c>
      <c r="H19" s="19">
        <v>135581</v>
      </c>
      <c r="I19" s="19">
        <v>263791</v>
      </c>
      <c r="J19" s="19">
        <v>543651</v>
      </c>
      <c r="K19" s="19">
        <v>511564</v>
      </c>
      <c r="L19" s="19">
        <v>28516</v>
      </c>
      <c r="M19" s="80">
        <v>50</v>
      </c>
      <c r="N19" s="95">
        <v>266981</v>
      </c>
    </row>
    <row r="20" spans="1:14" ht="16.5" customHeight="1">
      <c r="A20" s="139"/>
      <c r="B20" s="139"/>
      <c r="C20" s="139"/>
      <c r="D20" s="139"/>
      <c r="E20" s="139"/>
      <c r="F20" s="139"/>
      <c r="G20" s="139"/>
      <c r="H20" s="139"/>
      <c r="I20" s="139"/>
      <c r="J20" s="139"/>
      <c r="K20" s="139"/>
      <c r="L20" s="139"/>
      <c r="M20" s="139"/>
      <c r="N20" s="139"/>
    </row>
  </sheetData>
  <mergeCells count="8">
    <mergeCell ref="A20:N20"/>
    <mergeCell ref="A1:N1"/>
    <mergeCell ref="B3:D3"/>
    <mergeCell ref="E3:G3"/>
    <mergeCell ref="H3:H4"/>
    <mergeCell ref="I3:I4"/>
    <mergeCell ref="J3:M3"/>
    <mergeCell ref="N3:N4"/>
  </mergeCells>
  <printOptions/>
  <pageMargins left="0.7874015748031497" right="0.984251968503937" top="0.984251968503937" bottom="0.984251968503937" header="0" footer="0"/>
  <pageSetup fitToHeight="1"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21"/>
  <sheetViews>
    <sheetView tabSelected="1" workbookViewId="0" topLeftCell="A1">
      <pane xSplit="2" ySplit="4" topLeftCell="G5" activePane="bottomRight" state="frozen"/>
      <selection pane="topLeft" activeCell="A1" sqref="A1"/>
      <selection pane="topRight" activeCell="C1" sqref="C1"/>
      <selection pane="bottomLeft" activeCell="A5" sqref="A5"/>
      <selection pane="bottomRight" activeCell="P6" sqref="P6"/>
    </sheetView>
  </sheetViews>
  <sheetFormatPr defaultColWidth="9.140625" defaultRowHeight="12"/>
  <cols>
    <col min="1" max="1" width="2.28125" style="0" customWidth="1"/>
    <col min="2" max="2" width="8.7109375" style="0" customWidth="1"/>
    <col min="3" max="3" width="6.421875" style="0" customWidth="1"/>
    <col min="4" max="4" width="6.7109375" style="0" customWidth="1"/>
    <col min="5" max="5" width="5.8515625" style="0" customWidth="1"/>
    <col min="6" max="6" width="9.421875" style="0" customWidth="1"/>
    <col min="7" max="8" width="7.7109375" style="0" customWidth="1"/>
    <col min="9" max="9" width="7.7109375" style="0" hidden="1" customWidth="1"/>
    <col min="10" max="10" width="13.140625" style="0" customWidth="1"/>
    <col min="11" max="11" width="13.421875" style="0" customWidth="1"/>
    <col min="12" max="12" width="11.7109375" style="0" customWidth="1"/>
    <col min="13" max="13" width="12.00390625" style="0" customWidth="1"/>
    <col min="14" max="16" width="12.140625" style="0" customWidth="1"/>
    <col min="17" max="16384" width="8.7109375" style="0" customWidth="1"/>
  </cols>
  <sheetData>
    <row r="1" spans="1:16" ht="21">
      <c r="A1" s="112" t="s">
        <v>96</v>
      </c>
      <c r="B1" s="112"/>
      <c r="C1" s="112"/>
      <c r="D1" s="112"/>
      <c r="E1" s="112"/>
      <c r="F1" s="112"/>
      <c r="G1" s="112"/>
      <c r="H1" s="112"/>
      <c r="I1" s="112"/>
      <c r="J1" s="112"/>
      <c r="K1" s="112"/>
      <c r="L1" s="112"/>
      <c r="M1" s="112"/>
      <c r="N1" s="112"/>
      <c r="O1" s="112"/>
      <c r="P1" s="112"/>
    </row>
    <row r="2" spans="1:16" ht="19.5" customHeight="1" thickBot="1">
      <c r="A2" s="4"/>
      <c r="B2" s="4"/>
      <c r="C2" s="4"/>
      <c r="D2" s="4"/>
      <c r="E2" s="4"/>
      <c r="F2" s="4"/>
      <c r="G2" s="4"/>
      <c r="H2" s="4"/>
      <c r="I2" s="4"/>
      <c r="J2" s="4"/>
      <c r="K2" s="4"/>
      <c r="L2" s="4"/>
      <c r="M2" s="4"/>
      <c r="N2" s="4"/>
      <c r="O2" s="4"/>
      <c r="P2" s="5" t="s">
        <v>47</v>
      </c>
    </row>
    <row r="3" spans="1:16" ht="21.75" customHeight="1">
      <c r="A3" s="143" t="s">
        <v>71</v>
      </c>
      <c r="B3" s="143"/>
      <c r="C3" s="113" t="s">
        <v>72</v>
      </c>
      <c r="D3" s="114"/>
      <c r="E3" s="115"/>
      <c r="F3" s="113" t="s">
        <v>50</v>
      </c>
      <c r="G3" s="114"/>
      <c r="H3" s="115"/>
      <c r="I3" s="72"/>
      <c r="J3" s="144" t="s">
        <v>219</v>
      </c>
      <c r="K3" s="140" t="s">
        <v>52</v>
      </c>
      <c r="L3" s="113" t="s">
        <v>53</v>
      </c>
      <c r="M3" s="114"/>
      <c r="N3" s="114"/>
      <c r="O3" s="115"/>
      <c r="P3" s="141" t="s">
        <v>25</v>
      </c>
    </row>
    <row r="4" spans="1:16" ht="21.75" customHeight="1">
      <c r="A4" s="146" t="s">
        <v>195</v>
      </c>
      <c r="B4" s="146"/>
      <c r="C4" s="7" t="s">
        <v>73</v>
      </c>
      <c r="D4" s="8" t="s">
        <v>74</v>
      </c>
      <c r="E4" s="6" t="s">
        <v>28</v>
      </c>
      <c r="F4" s="7" t="s">
        <v>73</v>
      </c>
      <c r="G4" s="8" t="s">
        <v>29</v>
      </c>
      <c r="H4" s="6" t="s">
        <v>30</v>
      </c>
      <c r="I4" s="6"/>
      <c r="J4" s="145"/>
      <c r="K4" s="104"/>
      <c r="L4" s="7" t="s">
        <v>75</v>
      </c>
      <c r="M4" s="33" t="s">
        <v>16</v>
      </c>
      <c r="N4" s="34" t="s">
        <v>97</v>
      </c>
      <c r="O4" s="33" t="s">
        <v>98</v>
      </c>
      <c r="P4" s="142"/>
    </row>
    <row r="5" spans="1:16" ht="21.75" customHeight="1">
      <c r="A5" s="147" t="s">
        <v>94</v>
      </c>
      <c r="B5" s="148"/>
      <c r="C5" s="29">
        <f aca="true" t="shared" si="0" ref="C5:I5">SUM(C6:C12)</f>
        <v>507</v>
      </c>
      <c r="D5" s="29">
        <f t="shared" si="0"/>
        <v>469</v>
      </c>
      <c r="E5" s="29">
        <f t="shared" si="0"/>
        <v>38</v>
      </c>
      <c r="F5" s="29">
        <f t="shared" si="0"/>
        <v>11169</v>
      </c>
      <c r="G5" s="29">
        <f t="shared" si="0"/>
        <v>6298</v>
      </c>
      <c r="H5" s="29">
        <f t="shared" si="0"/>
        <v>4871</v>
      </c>
      <c r="I5" s="29">
        <f t="shared" si="0"/>
        <v>0</v>
      </c>
      <c r="J5" s="29">
        <v>3340851</v>
      </c>
      <c r="K5" s="29">
        <v>9708262</v>
      </c>
      <c r="L5" s="29">
        <v>19478312</v>
      </c>
      <c r="M5" s="29">
        <v>18695096</v>
      </c>
      <c r="N5" s="29">
        <v>724168</v>
      </c>
      <c r="O5" s="29">
        <v>42431</v>
      </c>
      <c r="P5" s="87">
        <v>8921499</v>
      </c>
    </row>
    <row r="6" spans="1:16" ht="21.75" customHeight="1">
      <c r="A6" s="149" t="s">
        <v>76</v>
      </c>
      <c r="B6" s="149"/>
      <c r="C6" s="10">
        <v>235</v>
      </c>
      <c r="D6" s="11">
        <v>200</v>
      </c>
      <c r="E6" s="40">
        <v>35</v>
      </c>
      <c r="F6" s="40">
        <v>1457</v>
      </c>
      <c r="G6" s="11">
        <v>927</v>
      </c>
      <c r="H6" s="11">
        <v>530</v>
      </c>
      <c r="I6" s="11"/>
      <c r="J6" s="11">
        <v>415856</v>
      </c>
      <c r="K6" s="11">
        <v>796995</v>
      </c>
      <c r="L6" s="11">
        <v>1695008</v>
      </c>
      <c r="M6" s="11">
        <v>1545803</v>
      </c>
      <c r="N6" s="11">
        <v>119568</v>
      </c>
      <c r="O6" s="11">
        <v>22201</v>
      </c>
      <c r="P6" s="88">
        <v>855603</v>
      </c>
    </row>
    <row r="7" spans="1:16" ht="21.75" customHeight="1">
      <c r="A7" s="149" t="s">
        <v>77</v>
      </c>
      <c r="B7" s="149"/>
      <c r="C7" s="10">
        <v>131</v>
      </c>
      <c r="D7" s="11">
        <v>128</v>
      </c>
      <c r="E7" s="40">
        <v>3</v>
      </c>
      <c r="F7" s="40">
        <v>1751</v>
      </c>
      <c r="G7" s="11">
        <v>1133</v>
      </c>
      <c r="H7" s="11">
        <v>618</v>
      </c>
      <c r="I7" s="11"/>
      <c r="J7" s="11">
        <v>540339</v>
      </c>
      <c r="K7" s="11">
        <v>1278253</v>
      </c>
      <c r="L7" s="11">
        <v>2585431</v>
      </c>
      <c r="M7" s="11">
        <v>2286247</v>
      </c>
      <c r="N7" s="11">
        <v>291178</v>
      </c>
      <c r="O7" s="11">
        <v>8006</v>
      </c>
      <c r="P7" s="88">
        <v>1244961</v>
      </c>
    </row>
    <row r="8" spans="1:16" ht="21.75" customHeight="1">
      <c r="A8" s="149" t="s">
        <v>78</v>
      </c>
      <c r="B8" s="149"/>
      <c r="C8" s="10">
        <v>75</v>
      </c>
      <c r="D8" s="11">
        <v>75</v>
      </c>
      <c r="E8" s="41" t="s">
        <v>204</v>
      </c>
      <c r="F8" s="40">
        <v>1867</v>
      </c>
      <c r="G8" s="11">
        <v>1200</v>
      </c>
      <c r="H8" s="11">
        <v>667</v>
      </c>
      <c r="I8" s="11"/>
      <c r="J8" s="11">
        <v>559682</v>
      </c>
      <c r="K8" s="11">
        <v>1329019</v>
      </c>
      <c r="L8" s="11">
        <v>2796732</v>
      </c>
      <c r="M8" s="11">
        <v>2595872</v>
      </c>
      <c r="N8" s="11">
        <v>191679</v>
      </c>
      <c r="O8" s="13" t="s">
        <v>204</v>
      </c>
      <c r="P8" s="88">
        <v>1398262</v>
      </c>
    </row>
    <row r="9" spans="1:16" ht="21.75" customHeight="1">
      <c r="A9" s="149" t="s">
        <v>79</v>
      </c>
      <c r="B9" s="149"/>
      <c r="C9" s="10">
        <v>28</v>
      </c>
      <c r="D9" s="11">
        <v>28</v>
      </c>
      <c r="E9" s="41" t="s">
        <v>204</v>
      </c>
      <c r="F9" s="40">
        <v>1093</v>
      </c>
      <c r="G9" s="11">
        <v>653</v>
      </c>
      <c r="H9" s="11">
        <v>440</v>
      </c>
      <c r="I9" s="11"/>
      <c r="J9" s="11">
        <v>337575</v>
      </c>
      <c r="K9" s="11">
        <v>875712</v>
      </c>
      <c r="L9" s="11">
        <v>1559397</v>
      </c>
      <c r="M9" s="11">
        <v>1453714</v>
      </c>
      <c r="N9" s="11">
        <v>93459</v>
      </c>
      <c r="O9" s="13">
        <v>12224</v>
      </c>
      <c r="P9" s="88">
        <v>641914</v>
      </c>
    </row>
    <row r="10" spans="1:16" ht="21.75" customHeight="1">
      <c r="A10" s="149" t="s">
        <v>80</v>
      </c>
      <c r="B10" s="149"/>
      <c r="C10" s="10">
        <v>24</v>
      </c>
      <c r="D10" s="11">
        <v>24</v>
      </c>
      <c r="E10" s="41" t="s">
        <v>204</v>
      </c>
      <c r="F10" s="40">
        <v>1598</v>
      </c>
      <c r="G10" s="11">
        <v>836</v>
      </c>
      <c r="H10" s="11">
        <v>762</v>
      </c>
      <c r="I10" s="11"/>
      <c r="J10" s="11">
        <v>484089</v>
      </c>
      <c r="K10" s="11">
        <v>2065513</v>
      </c>
      <c r="L10" s="11">
        <v>3965858</v>
      </c>
      <c r="M10" s="11">
        <v>3937574</v>
      </c>
      <c r="N10" s="11">
        <v>28284</v>
      </c>
      <c r="O10" s="13" t="s">
        <v>204</v>
      </c>
      <c r="P10" s="88">
        <v>1438726</v>
      </c>
    </row>
    <row r="11" spans="1:16" ht="24" customHeight="1">
      <c r="A11" s="152" t="s">
        <v>213</v>
      </c>
      <c r="B11" s="152"/>
      <c r="C11" s="10">
        <v>9</v>
      </c>
      <c r="D11" s="40">
        <v>9</v>
      </c>
      <c r="E11" s="41" t="s">
        <v>204</v>
      </c>
      <c r="F11" s="40">
        <v>1530</v>
      </c>
      <c r="G11" s="40">
        <v>569</v>
      </c>
      <c r="H11" s="40">
        <v>961</v>
      </c>
      <c r="I11" s="40"/>
      <c r="J11" s="40">
        <v>360782</v>
      </c>
      <c r="K11" s="40">
        <v>742679</v>
      </c>
      <c r="L11" s="11">
        <v>1674713</v>
      </c>
      <c r="M11" s="11">
        <v>1674713</v>
      </c>
      <c r="N11" s="41" t="s">
        <v>204</v>
      </c>
      <c r="O11" s="41" t="s">
        <v>204</v>
      </c>
      <c r="P11" s="91">
        <v>863938</v>
      </c>
    </row>
    <row r="12" spans="1:16" ht="21.75" customHeight="1">
      <c r="A12" s="150" t="s">
        <v>196</v>
      </c>
      <c r="B12" s="151"/>
      <c r="C12" s="66">
        <v>5</v>
      </c>
      <c r="D12" s="67">
        <v>5</v>
      </c>
      <c r="E12" s="68" t="s">
        <v>204</v>
      </c>
      <c r="F12" s="67">
        <v>1873</v>
      </c>
      <c r="G12" s="67">
        <v>980</v>
      </c>
      <c r="H12" s="67">
        <v>893</v>
      </c>
      <c r="I12" s="67"/>
      <c r="J12" s="67">
        <v>642528</v>
      </c>
      <c r="K12" s="67">
        <v>2620091</v>
      </c>
      <c r="L12" s="67">
        <v>5201173</v>
      </c>
      <c r="M12" s="67">
        <v>5201173</v>
      </c>
      <c r="N12" s="68" t="s">
        <v>204</v>
      </c>
      <c r="O12" s="68" t="s">
        <v>204</v>
      </c>
      <c r="P12" s="96">
        <v>2478095</v>
      </c>
    </row>
    <row r="13" spans="1:16" ht="21.75" customHeight="1">
      <c r="A13" s="59" t="s">
        <v>0</v>
      </c>
      <c r="B13" s="60" t="s">
        <v>81</v>
      </c>
      <c r="C13" s="10">
        <f aca="true" t="shared" si="1" ref="C13:P13">SUM(C6:C8)</f>
        <v>441</v>
      </c>
      <c r="D13" s="11">
        <f t="shared" si="1"/>
        <v>403</v>
      </c>
      <c r="E13" s="11">
        <f t="shared" si="1"/>
        <v>38</v>
      </c>
      <c r="F13" s="11">
        <f t="shared" si="1"/>
        <v>5075</v>
      </c>
      <c r="G13" s="11">
        <f t="shared" si="1"/>
        <v>3260</v>
      </c>
      <c r="H13" s="11">
        <f t="shared" si="1"/>
        <v>1815</v>
      </c>
      <c r="I13" s="11">
        <f t="shared" si="1"/>
        <v>0</v>
      </c>
      <c r="J13" s="11">
        <f t="shared" si="1"/>
        <v>1515877</v>
      </c>
      <c r="K13" s="11">
        <f t="shared" si="1"/>
        <v>3404267</v>
      </c>
      <c r="L13" s="11">
        <f t="shared" si="1"/>
        <v>7077171</v>
      </c>
      <c r="M13" s="11">
        <f t="shared" si="1"/>
        <v>6427922</v>
      </c>
      <c r="N13" s="11">
        <f t="shared" si="1"/>
        <v>602425</v>
      </c>
      <c r="O13" s="11">
        <f t="shared" si="1"/>
        <v>30207</v>
      </c>
      <c r="P13" s="88">
        <f t="shared" si="1"/>
        <v>3498826</v>
      </c>
    </row>
    <row r="14" spans="1:16" ht="21.75" customHeight="1" thickBot="1">
      <c r="A14" s="4" t="s">
        <v>1</v>
      </c>
      <c r="B14" s="20" t="s">
        <v>82</v>
      </c>
      <c r="C14" s="69">
        <f>SUM(C9:C12)</f>
        <v>66</v>
      </c>
      <c r="D14" s="70">
        <f aca="true" t="shared" si="2" ref="D14:P14">SUM(D9:D12)</f>
        <v>66</v>
      </c>
      <c r="E14" s="71">
        <f t="shared" si="2"/>
        <v>0</v>
      </c>
      <c r="F14" s="70">
        <f t="shared" si="2"/>
        <v>6094</v>
      </c>
      <c r="G14" s="70">
        <f>SUM(G9:G12)</f>
        <v>3038</v>
      </c>
      <c r="H14" s="70">
        <f t="shared" si="2"/>
        <v>3056</v>
      </c>
      <c r="I14" s="70">
        <f t="shared" si="2"/>
        <v>0</v>
      </c>
      <c r="J14" s="70">
        <f t="shared" si="2"/>
        <v>1824974</v>
      </c>
      <c r="K14" s="70">
        <f t="shared" si="2"/>
        <v>6303995</v>
      </c>
      <c r="L14" s="70">
        <f t="shared" si="2"/>
        <v>12401141</v>
      </c>
      <c r="M14" s="70">
        <f t="shared" si="2"/>
        <v>12267174</v>
      </c>
      <c r="N14" s="70">
        <f t="shared" si="2"/>
        <v>121743</v>
      </c>
      <c r="O14" s="70">
        <f t="shared" si="2"/>
        <v>12224</v>
      </c>
      <c r="P14" s="97">
        <f t="shared" si="2"/>
        <v>5422673</v>
      </c>
    </row>
    <row r="15" spans="1:16" ht="12.75" customHeight="1">
      <c r="A15" s="139"/>
      <c r="B15" s="139"/>
      <c r="C15" s="139"/>
      <c r="D15" s="139"/>
      <c r="E15" s="139"/>
      <c r="F15" s="139"/>
      <c r="G15" s="139"/>
      <c r="H15" s="139"/>
      <c r="I15" s="139"/>
      <c r="J15" s="139"/>
      <c r="K15" s="139"/>
      <c r="L15" s="139"/>
      <c r="M15" s="139"/>
      <c r="N15" s="139"/>
      <c r="O15" s="1"/>
      <c r="P15" s="1"/>
    </row>
    <row r="21" ht="12">
      <c r="F21" t="s">
        <v>207</v>
      </c>
    </row>
  </sheetData>
  <mergeCells count="18">
    <mergeCell ref="A12:B12"/>
    <mergeCell ref="A9:B9"/>
    <mergeCell ref="A10:B10"/>
    <mergeCell ref="A11:B11"/>
    <mergeCell ref="A5:B5"/>
    <mergeCell ref="A6:B6"/>
    <mergeCell ref="A7:B7"/>
    <mergeCell ref="A8:B8"/>
    <mergeCell ref="A15:N15"/>
    <mergeCell ref="A1:P1"/>
    <mergeCell ref="A3:B3"/>
    <mergeCell ref="C3:E3"/>
    <mergeCell ref="F3:H3"/>
    <mergeCell ref="J3:J4"/>
    <mergeCell ref="K3:K4"/>
    <mergeCell ref="L3:O3"/>
    <mergeCell ref="P3:P4"/>
    <mergeCell ref="A4:B4"/>
  </mergeCells>
  <printOptions/>
  <pageMargins left="0.7874015748031497" right="0.7874015748031497" top="0.984251968503937" bottom="0.984251968503937" header="0" footer="0"/>
  <pageSetup fitToHeight="1" fitToWidth="1"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Q35"/>
  <sheetViews>
    <sheetView workbookViewId="0" topLeftCell="A1">
      <selection activeCell="R35" sqref="R35"/>
    </sheetView>
  </sheetViews>
  <sheetFormatPr defaultColWidth="9.140625" defaultRowHeight="12"/>
  <cols>
    <col min="1" max="1" width="2.8515625" style="53" customWidth="1"/>
    <col min="2" max="2" width="29.57421875" style="26" customWidth="1"/>
    <col min="3" max="3" width="8.28125" style="26" customWidth="1"/>
    <col min="4" max="4" width="9.7109375" style="26" bestFit="1" customWidth="1"/>
    <col min="5" max="5" width="14.140625" style="26" customWidth="1"/>
    <col min="6" max="6" width="8.28125" style="26" customWidth="1"/>
    <col min="7" max="7" width="9.421875" style="26" customWidth="1"/>
    <col min="8" max="8" width="14.140625" style="26" customWidth="1"/>
    <col min="9" max="9" width="8.28125" style="26" customWidth="1"/>
    <col min="10" max="10" width="9.00390625" style="26" customWidth="1"/>
    <col min="11" max="11" width="14.140625" style="26" customWidth="1"/>
    <col min="12" max="12" width="8.28125" style="26" customWidth="1"/>
    <col min="13" max="13" width="9.00390625" style="26" customWidth="1"/>
    <col min="14" max="14" width="14.140625" style="26" customWidth="1"/>
    <col min="15" max="15" width="8.28125" style="26" customWidth="1"/>
    <col min="16" max="16" width="11.8515625" style="26" bestFit="1" customWidth="1"/>
    <col min="17" max="17" width="14.140625" style="26" customWidth="1"/>
    <col min="18" max="16384" width="8.7109375" style="26" customWidth="1"/>
  </cols>
  <sheetData>
    <row r="1" spans="1:17" ht="21">
      <c r="A1" s="159" t="s">
        <v>165</v>
      </c>
      <c r="B1" s="159"/>
      <c r="C1" s="159"/>
      <c r="D1" s="159"/>
      <c r="E1" s="159"/>
      <c r="F1" s="159"/>
      <c r="G1" s="159"/>
      <c r="H1" s="159"/>
      <c r="I1" s="159"/>
      <c r="J1" s="159"/>
      <c r="K1" s="159"/>
      <c r="L1" s="159"/>
      <c r="M1" s="159"/>
      <c r="N1" s="159"/>
      <c r="O1" s="159"/>
      <c r="P1" s="159"/>
      <c r="Q1" s="159"/>
    </row>
    <row r="2" spans="1:17" ht="19.5" customHeight="1" thickBot="1">
      <c r="A2" s="52"/>
      <c r="B2" s="21"/>
      <c r="C2" s="21"/>
      <c r="D2" s="21"/>
      <c r="E2" s="21"/>
      <c r="F2" s="21"/>
      <c r="G2" s="21"/>
      <c r="H2" s="21"/>
      <c r="I2" s="21"/>
      <c r="J2" s="21"/>
      <c r="K2" s="21"/>
      <c r="L2" s="21"/>
      <c r="M2" s="21"/>
      <c r="N2" s="21"/>
      <c r="O2" s="21"/>
      <c r="P2" s="21"/>
      <c r="Q2" s="22" t="s">
        <v>132</v>
      </c>
    </row>
    <row r="3" spans="2:17" ht="19.5" customHeight="1">
      <c r="B3" s="23" t="s">
        <v>83</v>
      </c>
      <c r="C3" s="160" t="s">
        <v>133</v>
      </c>
      <c r="D3" s="161"/>
      <c r="E3" s="162"/>
      <c r="F3" s="160" t="s">
        <v>134</v>
      </c>
      <c r="G3" s="161"/>
      <c r="H3" s="161"/>
      <c r="I3" s="160" t="s">
        <v>135</v>
      </c>
      <c r="J3" s="161"/>
      <c r="K3" s="161"/>
      <c r="L3" s="160" t="s">
        <v>208</v>
      </c>
      <c r="M3" s="161"/>
      <c r="N3" s="161"/>
      <c r="O3" s="160" t="s">
        <v>220</v>
      </c>
      <c r="P3" s="161"/>
      <c r="Q3" s="161"/>
    </row>
    <row r="4" spans="1:17" ht="19.5" customHeight="1">
      <c r="A4" s="54"/>
      <c r="B4" s="24" t="s">
        <v>84</v>
      </c>
      <c r="C4" s="63" t="s">
        <v>85</v>
      </c>
      <c r="D4" s="64" t="s">
        <v>86</v>
      </c>
      <c r="E4" s="65" t="s">
        <v>87</v>
      </c>
      <c r="F4" s="63" t="s">
        <v>85</v>
      </c>
      <c r="G4" s="64" t="s">
        <v>86</v>
      </c>
      <c r="H4" s="65" t="s">
        <v>87</v>
      </c>
      <c r="I4" s="63" t="s">
        <v>85</v>
      </c>
      <c r="J4" s="64" t="s">
        <v>86</v>
      </c>
      <c r="K4" s="65" t="s">
        <v>87</v>
      </c>
      <c r="L4" s="63" t="s">
        <v>85</v>
      </c>
      <c r="M4" s="64" t="s">
        <v>86</v>
      </c>
      <c r="N4" s="65" t="s">
        <v>87</v>
      </c>
      <c r="O4" s="63" t="s">
        <v>85</v>
      </c>
      <c r="P4" s="64" t="s">
        <v>86</v>
      </c>
      <c r="Q4" s="65" t="s">
        <v>87</v>
      </c>
    </row>
    <row r="5" spans="2:17" ht="19.5" customHeight="1">
      <c r="B5" s="23" t="s">
        <v>166</v>
      </c>
      <c r="C5" s="31">
        <f>SUM(C6:C31)</f>
        <v>639</v>
      </c>
      <c r="D5" s="31">
        <v>13720</v>
      </c>
      <c r="E5" s="31">
        <v>24536355</v>
      </c>
      <c r="F5" s="73">
        <v>589</v>
      </c>
      <c r="G5" s="29">
        <v>12891</v>
      </c>
      <c r="H5" s="84">
        <v>22997044</v>
      </c>
      <c r="I5" s="29">
        <v>552</v>
      </c>
      <c r="J5" s="29">
        <v>11755</v>
      </c>
      <c r="K5" s="29">
        <v>20343842</v>
      </c>
      <c r="L5" s="29">
        <v>536</v>
      </c>
      <c r="M5" s="29">
        <v>11400</v>
      </c>
      <c r="N5" s="29">
        <v>19104204</v>
      </c>
      <c r="O5" s="29">
        <v>507</v>
      </c>
      <c r="P5" s="29">
        <v>11619</v>
      </c>
      <c r="Q5" s="29">
        <v>19478312</v>
      </c>
    </row>
    <row r="6" spans="1:17" ht="19.5" customHeight="1">
      <c r="A6" s="53" t="s">
        <v>167</v>
      </c>
      <c r="B6" s="27" t="s">
        <v>4</v>
      </c>
      <c r="C6" s="25">
        <v>120</v>
      </c>
      <c r="D6" s="25">
        <v>3830</v>
      </c>
      <c r="E6" s="25">
        <v>5605617</v>
      </c>
      <c r="F6" s="26">
        <v>112</v>
      </c>
      <c r="G6" s="55">
        <v>3613</v>
      </c>
      <c r="H6" s="55">
        <v>5445856</v>
      </c>
      <c r="I6" s="26">
        <v>114</v>
      </c>
      <c r="J6" s="55">
        <v>3641</v>
      </c>
      <c r="K6" s="55">
        <v>5186073</v>
      </c>
      <c r="L6" s="55">
        <v>105</v>
      </c>
      <c r="M6" s="55">
        <v>3508</v>
      </c>
      <c r="N6" s="55">
        <v>4594845</v>
      </c>
      <c r="O6" s="55">
        <v>105</v>
      </c>
      <c r="P6" s="55">
        <v>3620</v>
      </c>
      <c r="Q6" s="55">
        <v>5232615</v>
      </c>
    </row>
    <row r="7" spans="1:17" ht="19.5" customHeight="1">
      <c r="A7" s="53" t="s">
        <v>168</v>
      </c>
      <c r="B7" s="27" t="s">
        <v>88</v>
      </c>
      <c r="C7" s="25">
        <v>9</v>
      </c>
      <c r="D7" s="25">
        <v>302</v>
      </c>
      <c r="E7" s="25">
        <v>1121469</v>
      </c>
      <c r="F7" s="26">
        <v>8</v>
      </c>
      <c r="G7" s="55">
        <v>291</v>
      </c>
      <c r="H7" s="55">
        <v>1152664</v>
      </c>
      <c r="I7" s="26">
        <v>9</v>
      </c>
      <c r="J7" s="55">
        <v>305</v>
      </c>
      <c r="K7" s="55">
        <v>1139570</v>
      </c>
      <c r="L7" s="55">
        <v>8</v>
      </c>
      <c r="M7" s="55">
        <v>287</v>
      </c>
      <c r="N7" s="55">
        <v>1149562</v>
      </c>
      <c r="O7" s="55">
        <v>6</v>
      </c>
      <c r="P7" s="55">
        <v>258</v>
      </c>
      <c r="Q7" s="55">
        <v>1131153</v>
      </c>
    </row>
    <row r="8" spans="1:17" ht="19.5" customHeight="1">
      <c r="A8" s="53" t="s">
        <v>169</v>
      </c>
      <c r="B8" s="27" t="s">
        <v>128</v>
      </c>
      <c r="C8" s="44">
        <v>2</v>
      </c>
      <c r="D8" s="44" t="s">
        <v>198</v>
      </c>
      <c r="E8" s="44" t="s">
        <v>198</v>
      </c>
      <c r="F8" s="26">
        <v>2</v>
      </c>
      <c r="G8" s="45" t="s">
        <v>198</v>
      </c>
      <c r="H8" s="45" t="s">
        <v>198</v>
      </c>
      <c r="I8" s="26">
        <v>2</v>
      </c>
      <c r="J8" s="45" t="s">
        <v>198</v>
      </c>
      <c r="K8" s="45" t="s">
        <v>198</v>
      </c>
      <c r="L8" s="26">
        <v>2</v>
      </c>
      <c r="M8" s="45" t="s">
        <v>198</v>
      </c>
      <c r="N8" s="45" t="s">
        <v>198</v>
      </c>
      <c r="O8" s="26">
        <v>2</v>
      </c>
      <c r="P8" s="45" t="s">
        <v>198</v>
      </c>
      <c r="Q8" s="45" t="s">
        <v>198</v>
      </c>
    </row>
    <row r="9" spans="1:17" ht="19.5" customHeight="1">
      <c r="A9" s="53" t="s">
        <v>170</v>
      </c>
      <c r="B9" s="27" t="s">
        <v>171</v>
      </c>
      <c r="C9" s="25">
        <v>39</v>
      </c>
      <c r="D9" s="25">
        <v>870</v>
      </c>
      <c r="E9" s="32">
        <v>468269</v>
      </c>
      <c r="F9" s="26">
        <v>34</v>
      </c>
      <c r="G9" s="55">
        <v>835</v>
      </c>
      <c r="H9" s="55">
        <v>466467</v>
      </c>
      <c r="I9" s="26">
        <v>32</v>
      </c>
      <c r="J9" s="55">
        <v>807</v>
      </c>
      <c r="K9" s="55">
        <v>595730</v>
      </c>
      <c r="L9" s="81">
        <v>26</v>
      </c>
      <c r="M9" s="81">
        <v>814</v>
      </c>
      <c r="N9" s="81">
        <v>638442</v>
      </c>
      <c r="O9" s="81">
        <v>22</v>
      </c>
      <c r="P9" s="81">
        <v>841</v>
      </c>
      <c r="Q9" s="81">
        <v>602500</v>
      </c>
    </row>
    <row r="10" spans="1:17" ht="19.5" customHeight="1">
      <c r="A10" s="53" t="s">
        <v>172</v>
      </c>
      <c r="B10" s="27" t="s">
        <v>5</v>
      </c>
      <c r="C10" s="25">
        <v>59</v>
      </c>
      <c r="D10" s="25">
        <v>999</v>
      </c>
      <c r="E10" s="32">
        <v>1443718</v>
      </c>
      <c r="F10" s="26">
        <v>52</v>
      </c>
      <c r="G10" s="55">
        <v>856</v>
      </c>
      <c r="H10" s="55">
        <v>1287650</v>
      </c>
      <c r="I10" s="26">
        <v>46</v>
      </c>
      <c r="J10" s="55">
        <v>687</v>
      </c>
      <c r="K10" s="55">
        <v>987453</v>
      </c>
      <c r="L10" s="81">
        <v>47</v>
      </c>
      <c r="M10" s="81">
        <v>663</v>
      </c>
      <c r="N10" s="81">
        <v>865351</v>
      </c>
      <c r="O10" s="81">
        <v>46</v>
      </c>
      <c r="P10" s="81">
        <v>626</v>
      </c>
      <c r="Q10" s="81">
        <v>881448</v>
      </c>
    </row>
    <row r="11" spans="1:17" ht="19.5" customHeight="1">
      <c r="A11" s="53" t="s">
        <v>173</v>
      </c>
      <c r="B11" s="27" t="s">
        <v>6</v>
      </c>
      <c r="C11" s="25">
        <v>69</v>
      </c>
      <c r="D11" s="25">
        <v>1369</v>
      </c>
      <c r="E11" s="32">
        <v>1512567</v>
      </c>
      <c r="F11" s="26">
        <v>73</v>
      </c>
      <c r="G11" s="55">
        <v>1322</v>
      </c>
      <c r="H11" s="55">
        <v>1328947</v>
      </c>
      <c r="I11" s="26">
        <v>65</v>
      </c>
      <c r="J11" s="55">
        <v>1225</v>
      </c>
      <c r="K11" s="55">
        <v>1286199</v>
      </c>
      <c r="L11" s="81">
        <v>67</v>
      </c>
      <c r="M11" s="81">
        <v>1171</v>
      </c>
      <c r="N11" s="81">
        <v>1199082</v>
      </c>
      <c r="O11" s="81">
        <v>60</v>
      </c>
      <c r="P11" s="81">
        <v>1052</v>
      </c>
      <c r="Q11" s="81">
        <v>1143417</v>
      </c>
    </row>
    <row r="12" spans="1:17" ht="19.5" customHeight="1">
      <c r="A12" s="53" t="s">
        <v>174</v>
      </c>
      <c r="B12" s="27" t="s">
        <v>175</v>
      </c>
      <c r="C12" s="25">
        <v>16</v>
      </c>
      <c r="D12" s="25">
        <v>594</v>
      </c>
      <c r="E12" s="32">
        <v>3048686</v>
      </c>
      <c r="F12" s="26">
        <v>14</v>
      </c>
      <c r="G12" s="55">
        <v>675</v>
      </c>
      <c r="H12" s="55">
        <v>2748100</v>
      </c>
      <c r="I12" s="26">
        <v>14</v>
      </c>
      <c r="J12" s="55">
        <v>631</v>
      </c>
      <c r="K12" s="55">
        <v>2628451</v>
      </c>
      <c r="L12" s="81">
        <v>13</v>
      </c>
      <c r="M12" s="81">
        <v>586</v>
      </c>
      <c r="N12" s="81">
        <v>2686929</v>
      </c>
      <c r="O12" s="81">
        <v>12</v>
      </c>
      <c r="P12" s="81">
        <v>525</v>
      </c>
      <c r="Q12" s="81">
        <v>2797508</v>
      </c>
    </row>
    <row r="13" spans="1:17" ht="19.5" customHeight="1">
      <c r="A13" s="53" t="s">
        <v>176</v>
      </c>
      <c r="B13" s="27" t="s">
        <v>129</v>
      </c>
      <c r="C13" s="25">
        <v>77</v>
      </c>
      <c r="D13" s="25">
        <v>1561</v>
      </c>
      <c r="E13" s="32">
        <v>2875539</v>
      </c>
      <c r="F13" s="26">
        <v>71</v>
      </c>
      <c r="G13" s="55">
        <v>1500</v>
      </c>
      <c r="H13" s="55">
        <v>2771045</v>
      </c>
      <c r="I13" s="26">
        <v>59</v>
      </c>
      <c r="J13" s="55">
        <v>952</v>
      </c>
      <c r="K13" s="55">
        <v>1269014</v>
      </c>
      <c r="L13" s="81">
        <v>63</v>
      </c>
      <c r="M13" s="81">
        <v>962</v>
      </c>
      <c r="N13" s="81">
        <v>1244778</v>
      </c>
      <c r="O13" s="81">
        <v>62</v>
      </c>
      <c r="P13" s="81">
        <v>887</v>
      </c>
      <c r="Q13" s="81">
        <v>1093725</v>
      </c>
    </row>
    <row r="14" spans="1:17" ht="19.5" customHeight="1">
      <c r="A14" s="53" t="s">
        <v>177</v>
      </c>
      <c r="B14" s="27" t="s">
        <v>99</v>
      </c>
      <c r="C14" s="25">
        <v>6</v>
      </c>
      <c r="D14" s="25">
        <v>180</v>
      </c>
      <c r="E14" s="32">
        <v>390740</v>
      </c>
      <c r="F14" s="26">
        <v>4</v>
      </c>
      <c r="G14" s="55">
        <v>147</v>
      </c>
      <c r="H14" s="55">
        <v>332949</v>
      </c>
      <c r="I14" s="26">
        <v>5</v>
      </c>
      <c r="J14" s="55">
        <v>159</v>
      </c>
      <c r="K14" s="55">
        <v>364063</v>
      </c>
      <c r="L14" s="81">
        <v>5</v>
      </c>
      <c r="M14" s="81">
        <v>156</v>
      </c>
      <c r="N14" s="81">
        <v>357103</v>
      </c>
      <c r="O14" s="81">
        <v>6</v>
      </c>
      <c r="P14" s="81">
        <v>156</v>
      </c>
      <c r="Q14" s="81">
        <v>352575</v>
      </c>
    </row>
    <row r="15" spans="1:17" ht="19.5" customHeight="1">
      <c r="A15" s="53" t="s">
        <v>178</v>
      </c>
      <c r="B15" s="27" t="s">
        <v>193</v>
      </c>
      <c r="C15" s="25">
        <v>1</v>
      </c>
      <c r="D15" s="44" t="s">
        <v>198</v>
      </c>
      <c r="E15" s="44" t="s">
        <v>198</v>
      </c>
      <c r="F15" s="26">
        <v>1</v>
      </c>
      <c r="G15" s="45" t="s">
        <v>198</v>
      </c>
      <c r="H15" s="45" t="s">
        <v>198</v>
      </c>
      <c r="I15" s="26">
        <v>1</v>
      </c>
      <c r="J15" s="45" t="s">
        <v>198</v>
      </c>
      <c r="K15" s="45" t="s">
        <v>198</v>
      </c>
      <c r="L15" s="81">
        <v>1</v>
      </c>
      <c r="M15" s="45" t="s">
        <v>198</v>
      </c>
      <c r="N15" s="45" t="s">
        <v>198</v>
      </c>
      <c r="O15" s="81">
        <v>1</v>
      </c>
      <c r="P15" s="45" t="s">
        <v>198</v>
      </c>
      <c r="Q15" s="45" t="s">
        <v>198</v>
      </c>
    </row>
    <row r="16" spans="1:17" ht="19.5" customHeight="1">
      <c r="A16" s="53" t="s">
        <v>179</v>
      </c>
      <c r="B16" s="27" t="s">
        <v>7</v>
      </c>
      <c r="C16" s="25">
        <v>15</v>
      </c>
      <c r="D16" s="25">
        <v>185</v>
      </c>
      <c r="E16" s="32">
        <v>377514</v>
      </c>
      <c r="F16" s="26">
        <v>11</v>
      </c>
      <c r="G16" s="55">
        <v>176</v>
      </c>
      <c r="H16" s="55">
        <v>284695</v>
      </c>
      <c r="I16" s="26">
        <v>9</v>
      </c>
      <c r="J16" s="55">
        <v>165</v>
      </c>
      <c r="K16" s="55">
        <v>334960</v>
      </c>
      <c r="L16" s="81">
        <v>10</v>
      </c>
      <c r="M16" s="81">
        <v>234</v>
      </c>
      <c r="N16" s="81">
        <v>311906</v>
      </c>
      <c r="O16" s="81">
        <v>10</v>
      </c>
      <c r="P16" s="81">
        <v>264</v>
      </c>
      <c r="Q16" s="81">
        <v>350767</v>
      </c>
    </row>
    <row r="17" spans="1:11" ht="19.5" customHeight="1" hidden="1">
      <c r="A17" s="53" t="s">
        <v>180</v>
      </c>
      <c r="B17" s="27" t="s">
        <v>17</v>
      </c>
      <c r="C17" s="44" t="s">
        <v>15</v>
      </c>
      <c r="D17" s="44" t="s">
        <v>15</v>
      </c>
      <c r="E17" s="44" t="s">
        <v>15</v>
      </c>
      <c r="F17" s="44" t="s">
        <v>15</v>
      </c>
      <c r="G17" s="44" t="s">
        <v>15</v>
      </c>
      <c r="H17" s="44" t="s">
        <v>15</v>
      </c>
      <c r="I17" s="44" t="s">
        <v>15</v>
      </c>
      <c r="J17" s="44" t="s">
        <v>15</v>
      </c>
      <c r="K17" s="44" t="s">
        <v>15</v>
      </c>
    </row>
    <row r="18" spans="1:17" ht="19.5" customHeight="1">
      <c r="A18" s="53" t="s">
        <v>212</v>
      </c>
      <c r="B18" s="12" t="s">
        <v>38</v>
      </c>
      <c r="C18" s="43" t="s">
        <v>204</v>
      </c>
      <c r="D18" s="43" t="s">
        <v>204</v>
      </c>
      <c r="E18" s="43" t="s">
        <v>204</v>
      </c>
      <c r="F18" s="43" t="s">
        <v>204</v>
      </c>
      <c r="G18" s="43" t="s">
        <v>204</v>
      </c>
      <c r="H18" s="43" t="s">
        <v>204</v>
      </c>
      <c r="I18" s="43" t="s">
        <v>204</v>
      </c>
      <c r="J18" s="43" t="s">
        <v>204</v>
      </c>
      <c r="K18" s="43" t="s">
        <v>204</v>
      </c>
      <c r="L18" s="43" t="s">
        <v>204</v>
      </c>
      <c r="M18" s="43" t="s">
        <v>204</v>
      </c>
      <c r="N18" s="43" t="s">
        <v>204</v>
      </c>
      <c r="O18" s="43" t="s">
        <v>204</v>
      </c>
      <c r="P18" s="43" t="s">
        <v>204</v>
      </c>
      <c r="Q18" s="43" t="s">
        <v>204</v>
      </c>
    </row>
    <row r="19" spans="1:17" ht="19.5" customHeight="1">
      <c r="A19" s="53" t="s">
        <v>181</v>
      </c>
      <c r="B19" s="27" t="s">
        <v>182</v>
      </c>
      <c r="C19" s="25">
        <v>1</v>
      </c>
      <c r="D19" s="44" t="s">
        <v>198</v>
      </c>
      <c r="E19" s="44" t="s">
        <v>198</v>
      </c>
      <c r="F19" s="26">
        <v>2</v>
      </c>
      <c r="G19" s="45" t="s">
        <v>198</v>
      </c>
      <c r="H19" s="45" t="s">
        <v>198</v>
      </c>
      <c r="I19" s="44" t="s">
        <v>15</v>
      </c>
      <c r="J19" s="44" t="s">
        <v>15</v>
      </c>
      <c r="K19" s="44" t="s">
        <v>15</v>
      </c>
      <c r="L19" s="43" t="s">
        <v>204</v>
      </c>
      <c r="M19" s="43" t="s">
        <v>204</v>
      </c>
      <c r="N19" s="43" t="s">
        <v>204</v>
      </c>
      <c r="O19" s="43" t="s">
        <v>204</v>
      </c>
      <c r="P19" s="43" t="s">
        <v>204</v>
      </c>
      <c r="Q19" s="43" t="s">
        <v>204</v>
      </c>
    </row>
    <row r="20" spans="1:17" ht="19.5" customHeight="1">
      <c r="A20" s="53" t="s">
        <v>183</v>
      </c>
      <c r="B20" s="27" t="s">
        <v>8</v>
      </c>
      <c r="C20" s="25">
        <v>28</v>
      </c>
      <c r="D20" s="25">
        <v>440</v>
      </c>
      <c r="E20" s="25">
        <v>868746</v>
      </c>
      <c r="F20" s="26">
        <v>28</v>
      </c>
      <c r="G20" s="55">
        <v>345</v>
      </c>
      <c r="H20" s="55">
        <v>790729</v>
      </c>
      <c r="I20" s="26">
        <v>25</v>
      </c>
      <c r="J20" s="55">
        <v>356</v>
      </c>
      <c r="K20" s="55">
        <v>744973</v>
      </c>
      <c r="L20" s="81">
        <v>21</v>
      </c>
      <c r="M20" s="81">
        <v>303</v>
      </c>
      <c r="N20" s="81">
        <v>582397</v>
      </c>
      <c r="O20" s="81">
        <v>20</v>
      </c>
      <c r="P20" s="81">
        <v>304</v>
      </c>
      <c r="Q20" s="81">
        <v>566839</v>
      </c>
    </row>
    <row r="21" spans="1:17" ht="19.5" customHeight="1">
      <c r="A21" s="53" t="s">
        <v>184</v>
      </c>
      <c r="B21" s="27" t="s">
        <v>9</v>
      </c>
      <c r="C21" s="25">
        <v>6</v>
      </c>
      <c r="D21" s="25">
        <v>70</v>
      </c>
      <c r="E21" s="25">
        <v>87820</v>
      </c>
      <c r="F21" s="26">
        <v>5</v>
      </c>
      <c r="G21" s="55">
        <v>58</v>
      </c>
      <c r="H21" s="55">
        <v>83208</v>
      </c>
      <c r="I21" s="26">
        <v>5</v>
      </c>
      <c r="J21" s="55">
        <v>52</v>
      </c>
      <c r="K21" s="55">
        <v>100829</v>
      </c>
      <c r="L21" s="81">
        <v>5</v>
      </c>
      <c r="M21" s="81">
        <v>53</v>
      </c>
      <c r="N21" s="81">
        <v>116318</v>
      </c>
      <c r="O21" s="81">
        <v>5</v>
      </c>
      <c r="P21" s="81">
        <v>57</v>
      </c>
      <c r="Q21" s="81">
        <v>155639</v>
      </c>
    </row>
    <row r="22" spans="1:17" ht="19.5" customHeight="1">
      <c r="A22" s="53" t="s">
        <v>185</v>
      </c>
      <c r="B22" s="27" t="s">
        <v>19</v>
      </c>
      <c r="C22" s="25">
        <v>1</v>
      </c>
      <c r="D22" s="44" t="s">
        <v>198</v>
      </c>
      <c r="E22" s="44" t="s">
        <v>198</v>
      </c>
      <c r="F22" s="26">
        <v>1</v>
      </c>
      <c r="G22" s="45" t="s">
        <v>198</v>
      </c>
      <c r="H22" s="45" t="s">
        <v>198</v>
      </c>
      <c r="I22" s="26">
        <v>1</v>
      </c>
      <c r="J22" s="45" t="s">
        <v>198</v>
      </c>
      <c r="K22" s="45" t="s">
        <v>198</v>
      </c>
      <c r="L22" s="81">
        <v>1</v>
      </c>
      <c r="M22" s="45" t="s">
        <v>198</v>
      </c>
      <c r="N22" s="45" t="s">
        <v>198</v>
      </c>
      <c r="O22" s="81">
        <v>1</v>
      </c>
      <c r="P22" s="45" t="s">
        <v>198</v>
      </c>
      <c r="Q22" s="45" t="s">
        <v>198</v>
      </c>
    </row>
    <row r="23" spans="1:17" ht="19.5" customHeight="1">
      <c r="A23" s="53" t="s">
        <v>186</v>
      </c>
      <c r="B23" s="27" t="s">
        <v>10</v>
      </c>
      <c r="C23" s="25">
        <v>99</v>
      </c>
      <c r="D23" s="25">
        <v>1260</v>
      </c>
      <c r="E23" s="25">
        <v>1967837</v>
      </c>
      <c r="F23" s="26">
        <v>93</v>
      </c>
      <c r="G23" s="55">
        <v>1201</v>
      </c>
      <c r="H23" s="55">
        <v>1925342</v>
      </c>
      <c r="I23" s="26">
        <v>87</v>
      </c>
      <c r="J23" s="55">
        <v>1131</v>
      </c>
      <c r="K23" s="55">
        <v>1725048</v>
      </c>
      <c r="L23" s="81">
        <v>84</v>
      </c>
      <c r="M23" s="81">
        <v>1098</v>
      </c>
      <c r="N23" s="81">
        <v>1650964</v>
      </c>
      <c r="O23" s="81">
        <v>74</v>
      </c>
      <c r="P23" s="81">
        <v>998</v>
      </c>
      <c r="Q23" s="81">
        <v>1636458</v>
      </c>
    </row>
    <row r="24" spans="1:17" ht="19.5" customHeight="1">
      <c r="A24" s="53" t="s">
        <v>187</v>
      </c>
      <c r="B24" s="27" t="s">
        <v>11</v>
      </c>
      <c r="C24" s="25">
        <v>43</v>
      </c>
      <c r="D24" s="25">
        <v>677</v>
      </c>
      <c r="E24" s="25">
        <v>1409764</v>
      </c>
      <c r="F24" s="26">
        <v>40</v>
      </c>
      <c r="G24" s="55">
        <v>638</v>
      </c>
      <c r="H24" s="55">
        <v>1237104</v>
      </c>
      <c r="I24" s="26">
        <v>36</v>
      </c>
      <c r="J24" s="55">
        <v>579</v>
      </c>
      <c r="K24" s="55">
        <v>1186566</v>
      </c>
      <c r="L24" s="81">
        <v>35</v>
      </c>
      <c r="M24" s="81">
        <v>576</v>
      </c>
      <c r="N24" s="81">
        <v>1021041</v>
      </c>
      <c r="O24" s="81">
        <v>34</v>
      </c>
      <c r="P24" s="81">
        <v>561</v>
      </c>
      <c r="Q24" s="81">
        <v>1001358</v>
      </c>
    </row>
    <row r="25" spans="1:17" ht="19.5" customHeight="1">
      <c r="A25" s="53" t="s">
        <v>188</v>
      </c>
      <c r="B25" s="27" t="s">
        <v>95</v>
      </c>
      <c r="C25" s="25">
        <v>12</v>
      </c>
      <c r="D25" s="25">
        <v>1025</v>
      </c>
      <c r="E25" s="25">
        <v>2894897</v>
      </c>
      <c r="F25" s="26">
        <v>10</v>
      </c>
      <c r="G25" s="55">
        <v>900</v>
      </c>
      <c r="H25" s="55">
        <v>2717174</v>
      </c>
      <c r="I25" s="26">
        <v>9</v>
      </c>
      <c r="J25" s="55">
        <v>147</v>
      </c>
      <c r="K25" s="55">
        <v>175367</v>
      </c>
      <c r="L25" s="81">
        <v>8</v>
      </c>
      <c r="M25" s="81">
        <v>100</v>
      </c>
      <c r="N25" s="81">
        <v>111083</v>
      </c>
      <c r="O25" s="81">
        <v>9</v>
      </c>
      <c r="P25" s="81">
        <v>129</v>
      </c>
      <c r="Q25" s="81">
        <v>146736</v>
      </c>
    </row>
    <row r="26" spans="1:11" ht="19.5" customHeight="1" hidden="1">
      <c r="A26" s="53" t="s">
        <v>189</v>
      </c>
      <c r="B26" s="27" t="s">
        <v>124</v>
      </c>
      <c r="C26" s="44" t="s">
        <v>15</v>
      </c>
      <c r="D26" s="44" t="s">
        <v>15</v>
      </c>
      <c r="E26" s="44" t="s">
        <v>15</v>
      </c>
      <c r="F26" s="44" t="s">
        <v>15</v>
      </c>
      <c r="G26" s="44" t="s">
        <v>15</v>
      </c>
      <c r="H26" s="44" t="s">
        <v>15</v>
      </c>
      <c r="I26" s="44" t="s">
        <v>15</v>
      </c>
      <c r="J26" s="44" t="s">
        <v>15</v>
      </c>
      <c r="K26" s="44" t="s">
        <v>15</v>
      </c>
    </row>
    <row r="27" spans="1:17" ht="19.5" customHeight="1">
      <c r="A27" s="53" t="s">
        <v>209</v>
      </c>
      <c r="B27" s="27" t="s">
        <v>124</v>
      </c>
      <c r="C27" s="44" t="s">
        <v>204</v>
      </c>
      <c r="D27" s="44" t="s">
        <v>204</v>
      </c>
      <c r="E27" s="44" t="s">
        <v>204</v>
      </c>
      <c r="F27" s="44" t="s">
        <v>204</v>
      </c>
      <c r="G27" s="44" t="s">
        <v>204</v>
      </c>
      <c r="H27" s="44" t="s">
        <v>204</v>
      </c>
      <c r="I27" s="44">
        <v>1</v>
      </c>
      <c r="J27" s="45" t="s">
        <v>198</v>
      </c>
      <c r="K27" s="45" t="s">
        <v>198</v>
      </c>
      <c r="L27" s="81">
        <v>1</v>
      </c>
      <c r="M27" s="45" t="s">
        <v>198</v>
      </c>
      <c r="N27" s="45" t="s">
        <v>198</v>
      </c>
      <c r="O27" s="81">
        <v>1</v>
      </c>
      <c r="P27" s="45" t="s">
        <v>198</v>
      </c>
      <c r="Q27" s="45" t="s">
        <v>198</v>
      </c>
    </row>
    <row r="28" spans="1:17" ht="19.5" customHeight="1">
      <c r="A28" s="53">
        <v>29</v>
      </c>
      <c r="B28" s="27" t="s">
        <v>126</v>
      </c>
      <c r="C28" s="44" t="s">
        <v>204</v>
      </c>
      <c r="D28" s="44" t="s">
        <v>204</v>
      </c>
      <c r="E28" s="44" t="s">
        <v>204</v>
      </c>
      <c r="F28" s="43" t="s">
        <v>206</v>
      </c>
      <c r="G28" s="44" t="s">
        <v>204</v>
      </c>
      <c r="H28" s="44" t="s">
        <v>204</v>
      </c>
      <c r="I28" s="26">
        <v>2</v>
      </c>
      <c r="J28" s="45" t="s">
        <v>198</v>
      </c>
      <c r="K28" s="45" t="s">
        <v>198</v>
      </c>
      <c r="L28" s="81">
        <v>1</v>
      </c>
      <c r="M28" s="45" t="s">
        <v>198</v>
      </c>
      <c r="N28" s="45" t="s">
        <v>198</v>
      </c>
      <c r="O28" s="81">
        <v>1</v>
      </c>
      <c r="P28" s="45" t="s">
        <v>198</v>
      </c>
      <c r="Q28" s="45" t="s">
        <v>198</v>
      </c>
    </row>
    <row r="29" spans="1:17" ht="19.5" customHeight="1">
      <c r="A29" s="53" t="s">
        <v>190</v>
      </c>
      <c r="B29" s="27" t="s">
        <v>130</v>
      </c>
      <c r="C29" s="25">
        <v>4</v>
      </c>
      <c r="D29" s="25">
        <v>65</v>
      </c>
      <c r="E29" s="25">
        <v>89590</v>
      </c>
      <c r="F29" s="26">
        <v>3</v>
      </c>
      <c r="G29" s="55">
        <v>61</v>
      </c>
      <c r="H29" s="55">
        <v>81226</v>
      </c>
      <c r="I29" s="26">
        <v>6</v>
      </c>
      <c r="J29" s="55">
        <v>119</v>
      </c>
      <c r="K29" s="55">
        <v>120826</v>
      </c>
      <c r="L29" s="81">
        <v>5</v>
      </c>
      <c r="M29" s="81">
        <v>106</v>
      </c>
      <c r="N29" s="81">
        <v>112757</v>
      </c>
      <c r="O29" s="81">
        <v>4</v>
      </c>
      <c r="P29" s="81">
        <v>96</v>
      </c>
      <c r="Q29" s="81">
        <v>101276</v>
      </c>
    </row>
    <row r="30" spans="1:17" ht="19.5" customHeight="1">
      <c r="A30" s="53" t="s">
        <v>191</v>
      </c>
      <c r="B30" s="27" t="s">
        <v>20</v>
      </c>
      <c r="C30" s="25">
        <v>2</v>
      </c>
      <c r="D30" s="44" t="s">
        <v>198</v>
      </c>
      <c r="E30" s="44" t="s">
        <v>198</v>
      </c>
      <c r="F30" s="26">
        <v>2</v>
      </c>
      <c r="G30" s="45" t="s">
        <v>198</v>
      </c>
      <c r="H30" s="45" t="s">
        <v>198</v>
      </c>
      <c r="I30" s="26">
        <v>2</v>
      </c>
      <c r="J30" s="45" t="s">
        <v>198</v>
      </c>
      <c r="K30" s="45" t="s">
        <v>198</v>
      </c>
      <c r="L30" s="81">
        <v>2</v>
      </c>
      <c r="M30" s="45" t="s">
        <v>198</v>
      </c>
      <c r="N30" s="45" t="s">
        <v>198</v>
      </c>
      <c r="O30" s="81">
        <v>2</v>
      </c>
      <c r="P30" s="45" t="s">
        <v>198</v>
      </c>
      <c r="Q30" s="45" t="s">
        <v>198</v>
      </c>
    </row>
    <row r="31" spans="1:17" ht="19.5" customHeight="1" thickBot="1">
      <c r="A31" s="56" t="s">
        <v>192</v>
      </c>
      <c r="B31" s="46" t="s">
        <v>12</v>
      </c>
      <c r="C31" s="42">
        <v>30</v>
      </c>
      <c r="D31" s="57">
        <v>237</v>
      </c>
      <c r="E31" s="42">
        <v>292937</v>
      </c>
      <c r="F31" s="57">
        <v>23</v>
      </c>
      <c r="G31" s="58">
        <v>204</v>
      </c>
      <c r="H31" s="58">
        <v>264571</v>
      </c>
      <c r="I31" s="57">
        <v>22</v>
      </c>
      <c r="J31" s="58">
        <v>200</v>
      </c>
      <c r="K31" s="58">
        <v>256520</v>
      </c>
      <c r="L31" s="81">
        <v>26</v>
      </c>
      <c r="M31" s="81">
        <v>225</v>
      </c>
      <c r="N31" s="81">
        <v>269199</v>
      </c>
      <c r="O31" s="81">
        <v>24</v>
      </c>
      <c r="P31" s="81">
        <v>216</v>
      </c>
      <c r="Q31" s="81">
        <v>253467</v>
      </c>
    </row>
    <row r="32" spans="1:17" ht="12.75" thickTop="1">
      <c r="A32" s="153" t="s">
        <v>101</v>
      </c>
      <c r="B32" s="154"/>
      <c r="C32" s="76">
        <v>231</v>
      </c>
      <c r="D32" s="76">
        <v>3748</v>
      </c>
      <c r="E32" s="76">
        <v>8237993</v>
      </c>
      <c r="F32" s="76">
        <v>209</v>
      </c>
      <c r="G32" s="76">
        <v>3478</v>
      </c>
      <c r="H32" s="76">
        <v>7499586</v>
      </c>
      <c r="I32" s="76">
        <v>193</v>
      </c>
      <c r="J32" s="76">
        <v>3200</v>
      </c>
      <c r="K32" s="76">
        <v>6935645</v>
      </c>
      <c r="L32" s="76">
        <v>187</v>
      </c>
      <c r="M32" s="76">
        <v>3112</v>
      </c>
      <c r="N32" s="76">
        <v>6632079</v>
      </c>
      <c r="O32" s="76">
        <v>175</v>
      </c>
      <c r="P32" s="76">
        <v>2968</v>
      </c>
      <c r="Q32" s="76">
        <v>6771413</v>
      </c>
    </row>
    <row r="33" spans="1:17" ht="12">
      <c r="A33" s="155" t="s">
        <v>103</v>
      </c>
      <c r="B33" s="156"/>
      <c r="C33" s="29">
        <v>61</v>
      </c>
      <c r="D33" s="29">
        <v>1776</v>
      </c>
      <c r="E33" s="29">
        <v>4403695</v>
      </c>
      <c r="F33" s="29">
        <v>55</v>
      </c>
      <c r="G33" s="29">
        <v>1608</v>
      </c>
      <c r="H33" s="29">
        <v>4044959</v>
      </c>
      <c r="I33" s="29">
        <v>56</v>
      </c>
      <c r="J33" s="29">
        <v>1402</v>
      </c>
      <c r="K33" s="29">
        <v>3658627</v>
      </c>
      <c r="L33" s="29">
        <v>52</v>
      </c>
      <c r="M33" s="29">
        <v>1298</v>
      </c>
      <c r="N33" s="29">
        <v>3360621</v>
      </c>
      <c r="O33" s="29">
        <v>51</v>
      </c>
      <c r="P33" s="29">
        <v>1298</v>
      </c>
      <c r="Q33" s="29">
        <v>1278757</v>
      </c>
    </row>
    <row r="34" spans="1:17" ht="12.75" thickBot="1">
      <c r="A34" s="157" t="s">
        <v>102</v>
      </c>
      <c r="B34" s="158"/>
      <c r="C34" s="77">
        <v>347</v>
      </c>
      <c r="D34" s="77">
        <v>8196</v>
      </c>
      <c r="E34" s="77">
        <v>11894667</v>
      </c>
      <c r="F34" s="77">
        <v>325</v>
      </c>
      <c r="G34" s="77">
        <v>7805</v>
      </c>
      <c r="H34" s="77">
        <v>11452499</v>
      </c>
      <c r="I34" s="77">
        <v>303</v>
      </c>
      <c r="J34" s="77">
        <v>7153</v>
      </c>
      <c r="K34" s="77">
        <v>9749570</v>
      </c>
      <c r="L34" s="77">
        <v>297</v>
      </c>
      <c r="M34" s="77">
        <v>6990</v>
      </c>
      <c r="N34" s="77">
        <v>9111504</v>
      </c>
      <c r="O34" s="77">
        <v>281</v>
      </c>
      <c r="P34" s="77">
        <v>6903</v>
      </c>
      <c r="Q34" s="77">
        <v>4641754</v>
      </c>
    </row>
    <row r="35" spans="12:15" ht="12">
      <c r="L35" s="55"/>
      <c r="O35" s="55"/>
    </row>
  </sheetData>
  <mergeCells count="9">
    <mergeCell ref="A32:B32"/>
    <mergeCell ref="A33:B33"/>
    <mergeCell ref="A34:B34"/>
    <mergeCell ref="A1:Q1"/>
    <mergeCell ref="C3:E3"/>
    <mergeCell ref="F3:H3"/>
    <mergeCell ref="I3:K3"/>
    <mergeCell ref="L3:N3"/>
    <mergeCell ref="O3:Q3"/>
  </mergeCells>
  <printOptions/>
  <pageMargins left="0.7874015748031497" right="0.7874015748031497" top="0.984251968503937" bottom="0.984251968503937" header="0" footer="0"/>
  <pageSetup fitToHeight="1" fitToWidth="1"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P49"/>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21" sqref="A21"/>
    </sheetView>
  </sheetViews>
  <sheetFormatPr defaultColWidth="9.140625" defaultRowHeight="12"/>
  <cols>
    <col min="1" max="1" width="21.421875" style="26" customWidth="1"/>
    <col min="2" max="2" width="8.140625" style="26" customWidth="1"/>
    <col min="3" max="3" width="10.421875" style="26" customWidth="1"/>
    <col min="4" max="4" width="14.421875" style="26" customWidth="1"/>
    <col min="5" max="5" width="8.140625" style="26" customWidth="1"/>
    <col min="6" max="6" width="10.421875" style="26" customWidth="1"/>
    <col min="7" max="7" width="14.00390625" style="26" customWidth="1"/>
    <col min="8" max="8" width="8.140625" style="26" customWidth="1"/>
    <col min="9" max="9" width="9.57421875" style="26" customWidth="1"/>
    <col min="10" max="10" width="14.00390625" style="26" customWidth="1"/>
    <col min="11" max="11" width="8.140625" style="26" customWidth="1"/>
    <col min="12" max="12" width="9.421875" style="26" customWidth="1"/>
    <col min="13" max="13" width="14.00390625" style="26" customWidth="1"/>
    <col min="14" max="14" width="8.140625" style="26" customWidth="1"/>
    <col min="15" max="15" width="8.57421875" style="26" customWidth="1"/>
    <col min="16" max="16" width="14.8515625" style="26" customWidth="1"/>
    <col min="17" max="18" width="8.7109375" style="26" customWidth="1"/>
    <col min="19" max="19" width="10.00390625" style="26" customWidth="1"/>
    <col min="20" max="16384" width="8.7109375" style="26" customWidth="1"/>
  </cols>
  <sheetData>
    <row r="1" spans="1:16" ht="21">
      <c r="A1" s="159" t="s">
        <v>131</v>
      </c>
      <c r="B1" s="159"/>
      <c r="C1" s="159"/>
      <c r="D1" s="159"/>
      <c r="E1" s="159"/>
      <c r="F1" s="159"/>
      <c r="G1" s="159"/>
      <c r="H1" s="159"/>
      <c r="I1" s="159"/>
      <c r="J1" s="159"/>
      <c r="K1" s="159"/>
      <c r="L1" s="159"/>
      <c r="M1" s="159"/>
      <c r="N1" s="159"/>
      <c r="O1" s="159"/>
      <c r="P1" s="159"/>
    </row>
    <row r="2" spans="1:16" ht="12.75" thickBot="1">
      <c r="A2" s="21"/>
      <c r="B2" s="21"/>
      <c r="C2" s="21"/>
      <c r="D2" s="21"/>
      <c r="E2" s="21"/>
      <c r="F2" s="21"/>
      <c r="G2" s="21"/>
      <c r="H2" s="21"/>
      <c r="I2" s="21"/>
      <c r="J2" s="21"/>
      <c r="K2" s="21"/>
      <c r="L2" s="21"/>
      <c r="M2" s="21"/>
      <c r="N2" s="21"/>
      <c r="O2" s="21"/>
      <c r="P2" s="22" t="s">
        <v>132</v>
      </c>
    </row>
    <row r="3" spans="1:16" ht="19.5" customHeight="1">
      <c r="A3" s="23" t="s">
        <v>89</v>
      </c>
      <c r="B3" s="160" t="s">
        <v>133</v>
      </c>
      <c r="C3" s="161"/>
      <c r="D3" s="162"/>
      <c r="E3" s="160" t="s">
        <v>134</v>
      </c>
      <c r="F3" s="161"/>
      <c r="G3" s="161"/>
      <c r="H3" s="160" t="s">
        <v>135</v>
      </c>
      <c r="I3" s="161"/>
      <c r="J3" s="161"/>
      <c r="K3" s="160" t="s">
        <v>208</v>
      </c>
      <c r="L3" s="161"/>
      <c r="M3" s="161"/>
      <c r="N3" s="160" t="s">
        <v>221</v>
      </c>
      <c r="O3" s="161"/>
      <c r="P3" s="161"/>
    </row>
    <row r="4" spans="1:16" ht="19.5" customHeight="1">
      <c r="A4" s="24" t="s">
        <v>136</v>
      </c>
      <c r="B4" s="63" t="s">
        <v>90</v>
      </c>
      <c r="C4" s="64" t="s">
        <v>91</v>
      </c>
      <c r="D4" s="65" t="s">
        <v>92</v>
      </c>
      <c r="E4" s="63" t="s">
        <v>90</v>
      </c>
      <c r="F4" s="64" t="s">
        <v>91</v>
      </c>
      <c r="G4" s="65" t="s">
        <v>92</v>
      </c>
      <c r="H4" s="63" t="s">
        <v>90</v>
      </c>
      <c r="I4" s="64" t="s">
        <v>91</v>
      </c>
      <c r="J4" s="65" t="s">
        <v>92</v>
      </c>
      <c r="K4" s="63" t="s">
        <v>90</v>
      </c>
      <c r="L4" s="64" t="s">
        <v>91</v>
      </c>
      <c r="M4" s="65" t="s">
        <v>92</v>
      </c>
      <c r="N4" s="63" t="s">
        <v>90</v>
      </c>
      <c r="O4" s="64" t="s">
        <v>91</v>
      </c>
      <c r="P4" s="65" t="s">
        <v>92</v>
      </c>
    </row>
    <row r="5" spans="1:16" ht="19.5" customHeight="1">
      <c r="A5" s="23" t="s">
        <v>137</v>
      </c>
      <c r="B5" s="31">
        <v>639</v>
      </c>
      <c r="C5" s="31">
        <v>13720</v>
      </c>
      <c r="D5" s="31">
        <v>24536355</v>
      </c>
      <c r="E5" s="31">
        <v>589</v>
      </c>
      <c r="F5" s="29">
        <v>12891</v>
      </c>
      <c r="G5" s="84">
        <v>22997044</v>
      </c>
      <c r="H5" s="29">
        <v>552</v>
      </c>
      <c r="I5" s="29">
        <v>11755</v>
      </c>
      <c r="J5" s="29">
        <v>20343842</v>
      </c>
      <c r="K5" s="29">
        <v>536</v>
      </c>
      <c r="L5" s="79">
        <v>11400</v>
      </c>
      <c r="M5" s="79">
        <v>19104204</v>
      </c>
      <c r="N5" s="29">
        <v>507</v>
      </c>
      <c r="O5" s="79">
        <v>11169</v>
      </c>
      <c r="P5" s="79">
        <v>19478312</v>
      </c>
    </row>
    <row r="6" spans="1:16" ht="19.5" customHeight="1">
      <c r="A6" s="27" t="s">
        <v>13</v>
      </c>
      <c r="B6" s="25">
        <v>21</v>
      </c>
      <c r="C6" s="25">
        <v>254</v>
      </c>
      <c r="D6" s="25">
        <v>246959</v>
      </c>
      <c r="E6" s="42">
        <v>22</v>
      </c>
      <c r="F6" s="25">
        <v>250</v>
      </c>
      <c r="G6" s="25">
        <v>257430</v>
      </c>
      <c r="H6" s="42">
        <v>21</v>
      </c>
      <c r="I6" s="25">
        <v>215</v>
      </c>
      <c r="J6" s="25">
        <v>261460</v>
      </c>
      <c r="K6" s="25">
        <v>19</v>
      </c>
      <c r="L6" s="58">
        <v>206</v>
      </c>
      <c r="M6" s="58">
        <v>250980</v>
      </c>
      <c r="N6" s="25">
        <v>16</v>
      </c>
      <c r="O6" s="58">
        <v>191</v>
      </c>
      <c r="P6" s="58">
        <v>247428</v>
      </c>
    </row>
    <row r="7" spans="1:16" ht="19.5" customHeight="1">
      <c r="A7" s="27" t="s">
        <v>2</v>
      </c>
      <c r="B7" s="25">
        <v>15</v>
      </c>
      <c r="C7" s="25">
        <v>207</v>
      </c>
      <c r="D7" s="25">
        <v>278707</v>
      </c>
      <c r="E7" s="42">
        <v>13</v>
      </c>
      <c r="F7" s="25">
        <v>214</v>
      </c>
      <c r="G7" s="25">
        <v>271370</v>
      </c>
      <c r="H7" s="42">
        <v>13</v>
      </c>
      <c r="I7" s="25">
        <v>211</v>
      </c>
      <c r="J7" s="25">
        <v>258931</v>
      </c>
      <c r="K7" s="25">
        <v>13</v>
      </c>
      <c r="L7" s="58">
        <v>212</v>
      </c>
      <c r="M7" s="58">
        <v>257337</v>
      </c>
      <c r="N7" s="25">
        <v>11</v>
      </c>
      <c r="O7" s="58">
        <v>194</v>
      </c>
      <c r="P7" s="58">
        <v>250055</v>
      </c>
    </row>
    <row r="8" spans="1:16" ht="19.5" customHeight="1">
      <c r="A8" s="27" t="s">
        <v>60</v>
      </c>
      <c r="B8" s="25">
        <v>17</v>
      </c>
      <c r="C8" s="25">
        <v>212</v>
      </c>
      <c r="D8" s="25">
        <v>177084</v>
      </c>
      <c r="E8" s="42">
        <v>15</v>
      </c>
      <c r="F8" s="25">
        <v>183</v>
      </c>
      <c r="G8" s="25">
        <v>158172</v>
      </c>
      <c r="H8" s="42">
        <v>17</v>
      </c>
      <c r="I8" s="25">
        <v>209</v>
      </c>
      <c r="J8" s="25">
        <v>179367</v>
      </c>
      <c r="K8" s="25">
        <v>18</v>
      </c>
      <c r="L8" s="58">
        <v>207</v>
      </c>
      <c r="M8" s="58">
        <v>174013</v>
      </c>
      <c r="N8" s="25">
        <v>16</v>
      </c>
      <c r="O8" s="58">
        <v>195</v>
      </c>
      <c r="P8" s="58">
        <v>153327</v>
      </c>
    </row>
    <row r="9" spans="1:16" ht="19.5" customHeight="1">
      <c r="A9" s="27" t="s">
        <v>14</v>
      </c>
      <c r="B9" s="32">
        <v>105</v>
      </c>
      <c r="C9" s="32">
        <v>2595</v>
      </c>
      <c r="D9" s="32">
        <v>5450225</v>
      </c>
      <c r="E9" s="42">
        <v>96</v>
      </c>
      <c r="F9" s="25">
        <v>2444</v>
      </c>
      <c r="G9" s="25">
        <v>5336344</v>
      </c>
      <c r="H9" s="42">
        <v>88</v>
      </c>
      <c r="I9" s="25">
        <v>2143</v>
      </c>
      <c r="J9" s="25">
        <v>4855072</v>
      </c>
      <c r="K9" s="32">
        <v>83</v>
      </c>
      <c r="L9" s="58">
        <v>2079</v>
      </c>
      <c r="M9" s="58">
        <v>4328770</v>
      </c>
      <c r="N9" s="32">
        <v>81</v>
      </c>
      <c r="O9" s="58">
        <v>2100</v>
      </c>
      <c r="P9" s="58">
        <v>4445319</v>
      </c>
    </row>
    <row r="10" spans="1:16" ht="19.5" customHeight="1">
      <c r="A10" s="27" t="s">
        <v>138</v>
      </c>
      <c r="B10" s="32">
        <v>47</v>
      </c>
      <c r="C10" s="32">
        <v>967</v>
      </c>
      <c r="D10" s="32">
        <v>3697380</v>
      </c>
      <c r="E10" s="42">
        <v>45</v>
      </c>
      <c r="F10" s="25">
        <v>1012</v>
      </c>
      <c r="G10" s="25">
        <v>3375585</v>
      </c>
      <c r="H10" s="42">
        <v>41</v>
      </c>
      <c r="I10" s="25">
        <v>970</v>
      </c>
      <c r="J10" s="25">
        <v>3298278</v>
      </c>
      <c r="K10" s="32">
        <v>43</v>
      </c>
      <c r="L10" s="58">
        <v>937</v>
      </c>
      <c r="M10" s="58">
        <v>3298285</v>
      </c>
      <c r="N10" s="32">
        <v>39</v>
      </c>
      <c r="O10" s="58">
        <v>875</v>
      </c>
      <c r="P10" s="58">
        <v>3411182</v>
      </c>
    </row>
    <row r="11" spans="1:16" ht="19.5" customHeight="1">
      <c r="A11" s="27" t="s">
        <v>139</v>
      </c>
      <c r="B11" s="32">
        <v>50</v>
      </c>
      <c r="C11" s="32">
        <v>724</v>
      </c>
      <c r="D11" s="32">
        <v>983190</v>
      </c>
      <c r="E11" s="42">
        <v>52</v>
      </c>
      <c r="F11" s="25">
        <v>794</v>
      </c>
      <c r="G11" s="25">
        <v>965405</v>
      </c>
      <c r="H11" s="42">
        <v>45</v>
      </c>
      <c r="I11" s="25">
        <v>669</v>
      </c>
      <c r="J11" s="25">
        <v>778291</v>
      </c>
      <c r="K11" s="32">
        <v>38</v>
      </c>
      <c r="L11" s="58">
        <v>622</v>
      </c>
      <c r="M11" s="58">
        <v>691285</v>
      </c>
      <c r="N11" s="32">
        <v>36</v>
      </c>
      <c r="O11" s="58">
        <v>579</v>
      </c>
      <c r="P11" s="58">
        <v>580648</v>
      </c>
    </row>
    <row r="12" spans="1:16" ht="19.5" customHeight="1">
      <c r="A12" s="27" t="s">
        <v>140</v>
      </c>
      <c r="B12" s="32">
        <v>9</v>
      </c>
      <c r="C12" s="32">
        <v>198</v>
      </c>
      <c r="D12" s="32">
        <v>128941</v>
      </c>
      <c r="E12" s="42">
        <v>9</v>
      </c>
      <c r="F12" s="25">
        <v>202</v>
      </c>
      <c r="G12" s="25">
        <v>127997</v>
      </c>
      <c r="H12" s="42">
        <v>7</v>
      </c>
      <c r="I12" s="25">
        <v>165</v>
      </c>
      <c r="J12" s="25">
        <v>113571</v>
      </c>
      <c r="K12" s="32">
        <v>5</v>
      </c>
      <c r="L12" s="58">
        <v>124</v>
      </c>
      <c r="M12" s="58">
        <v>101658</v>
      </c>
      <c r="N12" s="32">
        <v>6</v>
      </c>
      <c r="O12" s="58">
        <v>132</v>
      </c>
      <c r="P12" s="58">
        <v>102986</v>
      </c>
    </row>
    <row r="13" spans="1:16" ht="19.5" customHeight="1">
      <c r="A13" s="27" t="s">
        <v>141</v>
      </c>
      <c r="B13" s="32">
        <v>33</v>
      </c>
      <c r="C13" s="32">
        <v>1095</v>
      </c>
      <c r="D13" s="32">
        <v>1423134</v>
      </c>
      <c r="E13" s="42">
        <v>30</v>
      </c>
      <c r="F13" s="25">
        <v>1074</v>
      </c>
      <c r="G13" s="25">
        <v>1277745</v>
      </c>
      <c r="H13" s="42">
        <v>28</v>
      </c>
      <c r="I13" s="25">
        <v>1022</v>
      </c>
      <c r="J13" s="25">
        <v>1231942</v>
      </c>
      <c r="K13" s="32">
        <v>29</v>
      </c>
      <c r="L13" s="58">
        <v>1037</v>
      </c>
      <c r="M13" s="58">
        <v>1104570</v>
      </c>
      <c r="N13" s="32">
        <v>30</v>
      </c>
      <c r="O13" s="58">
        <v>1118</v>
      </c>
      <c r="P13" s="58">
        <v>1180153</v>
      </c>
    </row>
    <row r="14" spans="1:16" ht="19.5" customHeight="1">
      <c r="A14" s="27" t="s">
        <v>142</v>
      </c>
      <c r="B14" s="44" t="s">
        <v>18</v>
      </c>
      <c r="C14" s="44" t="s">
        <v>18</v>
      </c>
      <c r="D14" s="44" t="s">
        <v>18</v>
      </c>
      <c r="E14" s="44" t="s">
        <v>18</v>
      </c>
      <c r="F14" s="44" t="s">
        <v>18</v>
      </c>
      <c r="G14" s="44" t="s">
        <v>18</v>
      </c>
      <c r="H14" s="44" t="s">
        <v>18</v>
      </c>
      <c r="I14" s="44" t="s">
        <v>18</v>
      </c>
      <c r="J14" s="44" t="s">
        <v>18</v>
      </c>
      <c r="K14" s="44" t="s">
        <v>204</v>
      </c>
      <c r="L14" s="85" t="s">
        <v>204</v>
      </c>
      <c r="M14" s="85" t="s">
        <v>204</v>
      </c>
      <c r="N14" s="44" t="s">
        <v>204</v>
      </c>
      <c r="O14" s="85" t="s">
        <v>204</v>
      </c>
      <c r="P14" s="85" t="s">
        <v>204</v>
      </c>
    </row>
    <row r="15" spans="1:16" ht="19.5" customHeight="1">
      <c r="A15" s="27" t="s">
        <v>143</v>
      </c>
      <c r="B15" s="32">
        <v>147</v>
      </c>
      <c r="C15" s="32">
        <v>3563</v>
      </c>
      <c r="D15" s="32">
        <v>5836222</v>
      </c>
      <c r="E15" s="42">
        <v>135</v>
      </c>
      <c r="F15" s="25">
        <v>3314</v>
      </c>
      <c r="G15" s="25">
        <v>5510146</v>
      </c>
      <c r="H15" s="44">
        <v>124</v>
      </c>
      <c r="I15" s="25">
        <v>3168</v>
      </c>
      <c r="J15" s="25">
        <v>5071921</v>
      </c>
      <c r="K15" s="32">
        <v>120</v>
      </c>
      <c r="L15" s="58">
        <v>2915</v>
      </c>
      <c r="M15" s="58">
        <v>4721364</v>
      </c>
      <c r="N15" s="32">
        <v>117</v>
      </c>
      <c r="O15" s="58">
        <v>2879</v>
      </c>
      <c r="P15" s="58">
        <v>5059731</v>
      </c>
    </row>
    <row r="16" spans="1:16" ht="19.5" customHeight="1">
      <c r="A16" s="27" t="s">
        <v>144</v>
      </c>
      <c r="B16" s="32">
        <v>101</v>
      </c>
      <c r="C16" s="32">
        <v>2136</v>
      </c>
      <c r="D16" s="32">
        <v>2959712</v>
      </c>
      <c r="E16" s="42">
        <v>93</v>
      </c>
      <c r="F16" s="25">
        <v>1709</v>
      </c>
      <c r="G16" s="25">
        <v>2693072</v>
      </c>
      <c r="H16" s="42">
        <v>91</v>
      </c>
      <c r="I16" s="25">
        <v>1897</v>
      </c>
      <c r="J16" s="25">
        <v>2684608</v>
      </c>
      <c r="K16" s="32">
        <v>92</v>
      </c>
      <c r="L16" s="58">
        <v>2061</v>
      </c>
      <c r="M16" s="58">
        <v>2753878</v>
      </c>
      <c r="N16" s="32">
        <v>83</v>
      </c>
      <c r="O16" s="58">
        <v>1903</v>
      </c>
      <c r="P16" s="58">
        <v>2663020</v>
      </c>
    </row>
    <row r="17" spans="1:16" ht="19.5" customHeight="1">
      <c r="A17" s="27" t="s">
        <v>145</v>
      </c>
      <c r="B17" s="32">
        <v>30</v>
      </c>
      <c r="C17" s="32">
        <v>420</v>
      </c>
      <c r="D17" s="32">
        <v>463679</v>
      </c>
      <c r="E17" s="42">
        <v>28</v>
      </c>
      <c r="F17" s="25">
        <v>421</v>
      </c>
      <c r="G17" s="25">
        <v>493330</v>
      </c>
      <c r="H17" s="42">
        <v>28</v>
      </c>
      <c r="I17" s="25">
        <v>360</v>
      </c>
      <c r="J17" s="25">
        <v>362728</v>
      </c>
      <c r="K17" s="32">
        <v>26</v>
      </c>
      <c r="L17" s="58">
        <v>308</v>
      </c>
      <c r="M17" s="58">
        <v>352489</v>
      </c>
      <c r="N17" s="32">
        <v>25</v>
      </c>
      <c r="O17" s="58">
        <v>293</v>
      </c>
      <c r="P17" s="58">
        <v>340458</v>
      </c>
    </row>
    <row r="18" spans="1:16" ht="19.5" customHeight="1">
      <c r="A18" s="27" t="s">
        <v>146</v>
      </c>
      <c r="B18" s="32">
        <v>22</v>
      </c>
      <c r="C18" s="32">
        <v>415</v>
      </c>
      <c r="D18" s="32">
        <v>668353</v>
      </c>
      <c r="E18" s="42">
        <v>22</v>
      </c>
      <c r="F18" s="25">
        <v>681</v>
      </c>
      <c r="G18" s="25">
        <v>838449</v>
      </c>
      <c r="H18" s="42">
        <v>21</v>
      </c>
      <c r="I18" s="25">
        <v>333</v>
      </c>
      <c r="J18" s="25">
        <v>512588</v>
      </c>
      <c r="K18" s="32">
        <v>19</v>
      </c>
      <c r="L18" s="81">
        <v>287</v>
      </c>
      <c r="M18" s="81">
        <v>442612</v>
      </c>
      <c r="N18" s="32">
        <v>21</v>
      </c>
      <c r="O18" s="81">
        <v>304</v>
      </c>
      <c r="P18" s="81">
        <v>500354</v>
      </c>
    </row>
    <row r="19" spans="1:16" ht="19.5" customHeight="1">
      <c r="A19" s="27" t="s">
        <v>147</v>
      </c>
      <c r="B19" s="32">
        <v>32</v>
      </c>
      <c r="C19" s="32">
        <v>453</v>
      </c>
      <c r="D19" s="32">
        <v>789198</v>
      </c>
      <c r="E19" s="42">
        <v>26</v>
      </c>
      <c r="F19" s="25">
        <v>333</v>
      </c>
      <c r="G19" s="25">
        <v>690986</v>
      </c>
      <c r="H19" s="42">
        <v>28</v>
      </c>
      <c r="I19" s="25">
        <v>393</v>
      </c>
      <c r="J19" s="25">
        <v>735085</v>
      </c>
      <c r="K19" s="32">
        <v>31</v>
      </c>
      <c r="L19" s="81">
        <v>405</v>
      </c>
      <c r="M19" s="81">
        <v>626963</v>
      </c>
      <c r="N19" s="32">
        <v>26</v>
      </c>
      <c r="O19" s="81">
        <v>406</v>
      </c>
      <c r="P19" s="81">
        <v>543651</v>
      </c>
    </row>
    <row r="20" spans="1:16" ht="28.5" customHeight="1" thickBot="1">
      <c r="A20" s="61" t="s">
        <v>148</v>
      </c>
      <c r="B20" s="62">
        <f aca="true" t="shared" si="0" ref="B20:M20">SUM(B17:B18)</f>
        <v>52</v>
      </c>
      <c r="C20" s="62">
        <f t="shared" si="0"/>
        <v>835</v>
      </c>
      <c r="D20" s="62">
        <f t="shared" si="0"/>
        <v>1132032</v>
      </c>
      <c r="E20" s="62">
        <f t="shared" si="0"/>
        <v>50</v>
      </c>
      <c r="F20" s="62">
        <f t="shared" si="0"/>
        <v>1102</v>
      </c>
      <c r="G20" s="62">
        <f t="shared" si="0"/>
        <v>1331779</v>
      </c>
      <c r="H20" s="62">
        <f t="shared" si="0"/>
        <v>49</v>
      </c>
      <c r="I20" s="62">
        <f t="shared" si="0"/>
        <v>693</v>
      </c>
      <c r="J20" s="62">
        <f t="shared" si="0"/>
        <v>875316</v>
      </c>
      <c r="K20" s="62">
        <f t="shared" si="0"/>
        <v>45</v>
      </c>
      <c r="L20" s="62">
        <f t="shared" si="0"/>
        <v>595</v>
      </c>
      <c r="M20" s="62">
        <f t="shared" si="0"/>
        <v>795101</v>
      </c>
      <c r="N20" s="62">
        <f>SUM(N17:N18)</f>
        <v>46</v>
      </c>
      <c r="O20" s="62">
        <f>SUM(O17:O18)</f>
        <v>597</v>
      </c>
      <c r="P20" s="62">
        <f>SUM(P17:P18)</f>
        <v>840812</v>
      </c>
    </row>
    <row r="21" ht="18" customHeight="1">
      <c r="A21" s="26" t="s">
        <v>222</v>
      </c>
    </row>
    <row r="49" ht="12">
      <c r="A49" s="26" t="s">
        <v>3</v>
      </c>
    </row>
  </sheetData>
  <mergeCells count="6">
    <mergeCell ref="A1:P1"/>
    <mergeCell ref="B3:D3"/>
    <mergeCell ref="E3:G3"/>
    <mergeCell ref="H3:J3"/>
    <mergeCell ref="K3:M3"/>
    <mergeCell ref="N3:P3"/>
  </mergeCells>
  <printOptions/>
  <pageMargins left="0.7874015748031497" right="0.7874015748031497" top="0.984251968503937" bottom="0.984251968503937" header="0" footer="0"/>
  <pageSetup fitToHeight="1" fitToWidth="1" orientation="landscape" paperSize="9" scale="79" r:id="rId1"/>
</worksheet>
</file>

<file path=xl/worksheets/sheet6.xml><?xml version="1.0" encoding="utf-8"?>
<worksheet xmlns="http://schemas.openxmlformats.org/spreadsheetml/2006/main" xmlns:r="http://schemas.openxmlformats.org/officeDocument/2006/relationships">
  <dimension ref="A1:Q15"/>
  <sheetViews>
    <sheetView workbookViewId="0" topLeftCell="A1">
      <pane xSplit="2" ySplit="2" topLeftCell="C3" activePane="bottomRight" state="frozen"/>
      <selection pane="topLeft" activeCell="E30" sqref="E30"/>
      <selection pane="topRight" activeCell="E30" sqref="E30"/>
      <selection pane="bottomLeft" activeCell="E30" sqref="E30"/>
      <selection pane="bottomRight" activeCell="A15" sqref="A15"/>
    </sheetView>
  </sheetViews>
  <sheetFormatPr defaultColWidth="9.140625" defaultRowHeight="12"/>
  <cols>
    <col min="1" max="1" width="2.57421875" style="26" customWidth="1"/>
    <col min="2" max="2" width="10.57421875" style="26" customWidth="1"/>
    <col min="3" max="3" width="8.140625" style="26" customWidth="1"/>
    <col min="4" max="4" width="9.57421875" style="26" customWidth="1"/>
    <col min="5" max="5" width="15.28125" style="26" customWidth="1"/>
    <col min="6" max="6" width="8.140625" style="26" customWidth="1"/>
    <col min="7" max="7" width="9.7109375" style="26" customWidth="1"/>
    <col min="8" max="8" width="14.7109375" style="26" customWidth="1"/>
    <col min="9" max="9" width="8.140625" style="26" customWidth="1"/>
    <col min="10" max="10" width="9.8515625" style="26" customWidth="1"/>
    <col min="11" max="11" width="14.7109375" style="26" customWidth="1"/>
    <col min="12" max="12" width="8.140625" style="26" customWidth="1"/>
    <col min="13" max="13" width="9.7109375" style="26" customWidth="1"/>
    <col min="14" max="14" width="14.7109375" style="26" customWidth="1"/>
    <col min="15" max="15" width="8.140625" style="26" customWidth="1"/>
    <col min="16" max="16" width="9.00390625" style="26" customWidth="1"/>
    <col min="17" max="17" width="14.8515625" style="26" customWidth="1"/>
    <col min="18" max="16384" width="8.7109375" style="26" customWidth="1"/>
  </cols>
  <sheetData>
    <row r="1" spans="1:17" ht="21">
      <c r="A1" s="159" t="s">
        <v>149</v>
      </c>
      <c r="B1" s="159"/>
      <c r="C1" s="159"/>
      <c r="D1" s="159"/>
      <c r="E1" s="159"/>
      <c r="F1" s="159"/>
      <c r="G1" s="159"/>
      <c r="H1" s="159"/>
      <c r="I1" s="159"/>
      <c r="J1" s="159"/>
      <c r="K1" s="159"/>
      <c r="L1" s="159"/>
      <c r="M1" s="159"/>
      <c r="N1" s="159"/>
      <c r="O1" s="159"/>
      <c r="P1" s="159"/>
      <c r="Q1" s="159"/>
    </row>
    <row r="2" spans="1:17" ht="21.75" customHeight="1" thickBot="1">
      <c r="A2" s="21"/>
      <c r="B2" s="21"/>
      <c r="C2" s="21"/>
      <c r="D2" s="21"/>
      <c r="E2" s="21"/>
      <c r="F2" s="21"/>
      <c r="G2" s="21"/>
      <c r="H2" s="21"/>
      <c r="I2" s="21"/>
      <c r="J2" s="21"/>
      <c r="K2" s="21"/>
      <c r="L2" s="21"/>
      <c r="M2" s="21"/>
      <c r="N2" s="21"/>
      <c r="O2" s="21"/>
      <c r="P2" s="21"/>
      <c r="Q2" s="22" t="s">
        <v>132</v>
      </c>
    </row>
    <row r="3" spans="1:17" ht="21.75" customHeight="1">
      <c r="A3" s="169" t="s">
        <v>150</v>
      </c>
      <c r="B3" s="169"/>
      <c r="C3" s="160" t="s">
        <v>151</v>
      </c>
      <c r="D3" s="161"/>
      <c r="E3" s="162"/>
      <c r="F3" s="160" t="s">
        <v>152</v>
      </c>
      <c r="G3" s="161"/>
      <c r="H3" s="161"/>
      <c r="I3" s="160" t="s">
        <v>153</v>
      </c>
      <c r="J3" s="161"/>
      <c r="K3" s="161"/>
      <c r="L3" s="160" t="s">
        <v>208</v>
      </c>
      <c r="M3" s="161"/>
      <c r="N3" s="161"/>
      <c r="O3" s="160" t="s">
        <v>221</v>
      </c>
      <c r="P3" s="161"/>
      <c r="Q3" s="161"/>
    </row>
    <row r="4" spans="1:17" ht="21.75" customHeight="1">
      <c r="A4" s="166" t="s">
        <v>195</v>
      </c>
      <c r="B4" s="166"/>
      <c r="C4" s="63" t="s">
        <v>156</v>
      </c>
      <c r="D4" s="64" t="s">
        <v>154</v>
      </c>
      <c r="E4" s="65" t="s">
        <v>155</v>
      </c>
      <c r="F4" s="63" t="s">
        <v>156</v>
      </c>
      <c r="G4" s="64" t="s">
        <v>154</v>
      </c>
      <c r="H4" s="65" t="s">
        <v>155</v>
      </c>
      <c r="I4" s="63" t="s">
        <v>156</v>
      </c>
      <c r="J4" s="64" t="s">
        <v>154</v>
      </c>
      <c r="K4" s="65" t="s">
        <v>155</v>
      </c>
      <c r="L4" s="63" t="s">
        <v>156</v>
      </c>
      <c r="M4" s="64" t="s">
        <v>154</v>
      </c>
      <c r="N4" s="65" t="s">
        <v>155</v>
      </c>
      <c r="O4" s="63" t="s">
        <v>156</v>
      </c>
      <c r="P4" s="64" t="s">
        <v>154</v>
      </c>
      <c r="Q4" s="65" t="s">
        <v>155</v>
      </c>
    </row>
    <row r="5" spans="1:17" ht="21.75" customHeight="1">
      <c r="A5" s="167" t="s">
        <v>157</v>
      </c>
      <c r="B5" s="168"/>
      <c r="C5" s="31">
        <v>639</v>
      </c>
      <c r="D5" s="31">
        <v>13720</v>
      </c>
      <c r="E5" s="31">
        <v>24536355</v>
      </c>
      <c r="F5" s="31">
        <v>589</v>
      </c>
      <c r="G5" s="31">
        <v>12891</v>
      </c>
      <c r="H5" s="31">
        <v>22997044</v>
      </c>
      <c r="I5" s="31">
        <v>552</v>
      </c>
      <c r="J5" s="31">
        <v>11755</v>
      </c>
      <c r="K5" s="31">
        <v>20343842</v>
      </c>
      <c r="L5" s="31">
        <f>SUM(L6:L12)</f>
        <v>536</v>
      </c>
      <c r="M5" s="31">
        <f>SUM(M6:M12)</f>
        <v>11400</v>
      </c>
      <c r="N5" s="31">
        <f>SUM(N6:N12)</f>
        <v>19104204</v>
      </c>
      <c r="O5" s="31">
        <v>507</v>
      </c>
      <c r="P5" s="31">
        <f>SUM(P6:P12)</f>
        <v>11169</v>
      </c>
      <c r="Q5" s="31">
        <f>SUM(Q6:Q12)</f>
        <v>19478312</v>
      </c>
    </row>
    <row r="6" spans="1:17" ht="21.75" customHeight="1">
      <c r="A6" s="156" t="s">
        <v>158</v>
      </c>
      <c r="B6" s="165"/>
      <c r="C6" s="25">
        <v>296</v>
      </c>
      <c r="D6" s="25">
        <v>1779</v>
      </c>
      <c r="E6" s="25">
        <v>2214323</v>
      </c>
      <c r="F6" s="58">
        <v>274</v>
      </c>
      <c r="G6" s="55">
        <v>1679</v>
      </c>
      <c r="H6" s="55">
        <v>2006259</v>
      </c>
      <c r="I6" s="25">
        <v>254</v>
      </c>
      <c r="J6" s="25">
        <v>1539</v>
      </c>
      <c r="K6" s="25">
        <v>1623932</v>
      </c>
      <c r="L6" s="25">
        <v>259</v>
      </c>
      <c r="M6" s="25">
        <v>1572</v>
      </c>
      <c r="N6" s="25">
        <v>1517481</v>
      </c>
      <c r="O6" s="25">
        <v>235</v>
      </c>
      <c r="P6" s="25">
        <v>1457</v>
      </c>
      <c r="Q6" s="25">
        <v>1695008</v>
      </c>
    </row>
    <row r="7" spans="1:17" ht="21.75" customHeight="1">
      <c r="A7" s="156" t="s">
        <v>159</v>
      </c>
      <c r="B7" s="165"/>
      <c r="C7" s="25">
        <v>170</v>
      </c>
      <c r="D7" s="25">
        <v>2281</v>
      </c>
      <c r="E7" s="25">
        <v>3217651</v>
      </c>
      <c r="F7" s="58">
        <v>148</v>
      </c>
      <c r="G7" s="55">
        <v>2030</v>
      </c>
      <c r="H7" s="55">
        <v>2716772</v>
      </c>
      <c r="I7" s="25">
        <v>151</v>
      </c>
      <c r="J7" s="25">
        <v>2075</v>
      </c>
      <c r="K7" s="25">
        <v>3208258</v>
      </c>
      <c r="L7" s="25">
        <v>141</v>
      </c>
      <c r="M7" s="25">
        <v>1977</v>
      </c>
      <c r="N7" s="25">
        <v>3044671</v>
      </c>
      <c r="O7" s="25">
        <v>131</v>
      </c>
      <c r="P7" s="25">
        <v>1751</v>
      </c>
      <c r="Q7" s="25">
        <v>2585431</v>
      </c>
    </row>
    <row r="8" spans="1:17" ht="21.75" customHeight="1">
      <c r="A8" s="156" t="s">
        <v>160</v>
      </c>
      <c r="B8" s="165"/>
      <c r="C8" s="25">
        <v>72</v>
      </c>
      <c r="D8" s="25">
        <v>1750</v>
      </c>
      <c r="E8" s="25">
        <v>2616381</v>
      </c>
      <c r="F8" s="58">
        <v>76</v>
      </c>
      <c r="G8" s="55">
        <v>1827</v>
      </c>
      <c r="H8" s="55">
        <v>3236231</v>
      </c>
      <c r="I8" s="25">
        <v>69</v>
      </c>
      <c r="J8" s="25">
        <v>1687</v>
      </c>
      <c r="K8" s="25">
        <v>3061546</v>
      </c>
      <c r="L8" s="25">
        <v>67</v>
      </c>
      <c r="M8" s="25">
        <v>1664</v>
      </c>
      <c r="N8" s="25">
        <v>2679022</v>
      </c>
      <c r="O8" s="25">
        <v>75</v>
      </c>
      <c r="P8" s="25">
        <v>1867</v>
      </c>
      <c r="Q8" s="25">
        <v>2796732</v>
      </c>
    </row>
    <row r="9" spans="1:17" ht="21.75" customHeight="1">
      <c r="A9" s="156" t="s">
        <v>161</v>
      </c>
      <c r="B9" s="165"/>
      <c r="C9" s="32">
        <v>39</v>
      </c>
      <c r="D9" s="32">
        <v>1493</v>
      </c>
      <c r="E9" s="32">
        <v>2358333</v>
      </c>
      <c r="F9" s="58">
        <v>37</v>
      </c>
      <c r="G9" s="55">
        <v>1416</v>
      </c>
      <c r="H9" s="55">
        <v>2169627</v>
      </c>
      <c r="I9" s="25">
        <v>38</v>
      </c>
      <c r="J9" s="25">
        <v>1484</v>
      </c>
      <c r="K9" s="25">
        <v>1789212</v>
      </c>
      <c r="L9" s="32">
        <v>33</v>
      </c>
      <c r="M9" s="32">
        <v>1287</v>
      </c>
      <c r="N9" s="32">
        <v>1567035</v>
      </c>
      <c r="O9" s="32">
        <v>28</v>
      </c>
      <c r="P9" s="32">
        <v>1093</v>
      </c>
      <c r="Q9" s="32">
        <v>1559397</v>
      </c>
    </row>
    <row r="10" spans="1:17" ht="21.75" customHeight="1">
      <c r="A10" s="156" t="s">
        <v>162</v>
      </c>
      <c r="B10" s="165"/>
      <c r="C10" s="32">
        <v>38</v>
      </c>
      <c r="D10" s="32">
        <v>2496</v>
      </c>
      <c r="E10" s="32">
        <v>5231263</v>
      </c>
      <c r="F10" s="58">
        <v>30</v>
      </c>
      <c r="G10" s="55">
        <v>1885</v>
      </c>
      <c r="H10" s="55">
        <v>4230845</v>
      </c>
      <c r="I10" s="25">
        <v>28</v>
      </c>
      <c r="J10" s="25">
        <v>1893</v>
      </c>
      <c r="K10" s="25">
        <v>4146399</v>
      </c>
      <c r="L10" s="32">
        <v>23</v>
      </c>
      <c r="M10" s="32">
        <v>1527</v>
      </c>
      <c r="N10" s="32">
        <v>3837617</v>
      </c>
      <c r="O10" s="32">
        <v>24</v>
      </c>
      <c r="P10" s="32">
        <v>1598</v>
      </c>
      <c r="Q10" s="32">
        <v>3965858</v>
      </c>
    </row>
    <row r="11" spans="1:17" ht="24" customHeight="1">
      <c r="A11" s="156" t="s">
        <v>214</v>
      </c>
      <c r="B11" s="165"/>
      <c r="C11" s="32">
        <v>10</v>
      </c>
      <c r="D11" s="32">
        <v>2035</v>
      </c>
      <c r="E11" s="32">
        <v>2304528</v>
      </c>
      <c r="F11" s="58">
        <v>9</v>
      </c>
      <c r="G11" s="58">
        <v>1496</v>
      </c>
      <c r="H11" s="58">
        <v>1812762</v>
      </c>
      <c r="I11" s="25">
        <v>9</v>
      </c>
      <c r="J11" s="25">
        <v>1841</v>
      </c>
      <c r="K11" s="25">
        <v>2069333</v>
      </c>
      <c r="L11" s="32">
        <v>8</v>
      </c>
      <c r="M11" s="32">
        <v>1443</v>
      </c>
      <c r="N11" s="32">
        <v>1309932</v>
      </c>
      <c r="O11" s="32">
        <v>9</v>
      </c>
      <c r="P11" s="32">
        <v>1530</v>
      </c>
      <c r="Q11" s="32">
        <v>1674713</v>
      </c>
    </row>
    <row r="12" spans="1:17" ht="21.75" customHeight="1">
      <c r="A12" s="163" t="s">
        <v>194</v>
      </c>
      <c r="B12" s="164"/>
      <c r="C12" s="32">
        <v>3</v>
      </c>
      <c r="D12" s="32">
        <v>1397</v>
      </c>
      <c r="E12" s="32">
        <v>5155093</v>
      </c>
      <c r="F12" s="58">
        <v>5</v>
      </c>
      <c r="G12" s="58">
        <v>2082</v>
      </c>
      <c r="H12" s="55">
        <v>5422256</v>
      </c>
      <c r="I12" s="25">
        <v>3</v>
      </c>
      <c r="J12" s="25">
        <v>1236</v>
      </c>
      <c r="K12" s="25">
        <v>4445162</v>
      </c>
      <c r="L12" s="32">
        <v>5</v>
      </c>
      <c r="M12" s="32">
        <v>1930</v>
      </c>
      <c r="N12" s="32">
        <v>5148446</v>
      </c>
      <c r="O12" s="32">
        <v>5</v>
      </c>
      <c r="P12" s="32">
        <v>1873</v>
      </c>
      <c r="Q12" s="32">
        <v>5201173</v>
      </c>
    </row>
    <row r="13" spans="1:17" ht="21.75" customHeight="1">
      <c r="A13" s="23" t="s">
        <v>0</v>
      </c>
      <c r="B13" s="47" t="s">
        <v>163</v>
      </c>
      <c r="C13" s="48">
        <f aca="true" t="shared" si="0" ref="C13:H13">SUM(C6:C8)</f>
        <v>538</v>
      </c>
      <c r="D13" s="48">
        <f t="shared" si="0"/>
        <v>5810</v>
      </c>
      <c r="E13" s="48">
        <f t="shared" si="0"/>
        <v>8048355</v>
      </c>
      <c r="F13" s="48">
        <f t="shared" si="0"/>
        <v>498</v>
      </c>
      <c r="G13" s="48">
        <f t="shared" si="0"/>
        <v>5536</v>
      </c>
      <c r="H13" s="48">
        <f t="shared" si="0"/>
        <v>7959262</v>
      </c>
      <c r="I13" s="48">
        <f aca="true" t="shared" si="1" ref="I13:N13">SUM(I6:I8)</f>
        <v>474</v>
      </c>
      <c r="J13" s="48">
        <f t="shared" si="1"/>
        <v>5301</v>
      </c>
      <c r="K13" s="48">
        <f t="shared" si="1"/>
        <v>7893736</v>
      </c>
      <c r="L13" s="48">
        <f t="shared" si="1"/>
        <v>467</v>
      </c>
      <c r="M13" s="48">
        <f t="shared" si="1"/>
        <v>5213</v>
      </c>
      <c r="N13" s="48">
        <f t="shared" si="1"/>
        <v>7241174</v>
      </c>
      <c r="O13" s="48">
        <f>SUM(O6:O8)</f>
        <v>441</v>
      </c>
      <c r="P13" s="48">
        <f>SUM(P6:P8)</f>
        <v>5075</v>
      </c>
      <c r="Q13" s="48">
        <f>SUM(Q6:Q8)</f>
        <v>7077171</v>
      </c>
    </row>
    <row r="14" spans="1:17" ht="21.75" customHeight="1" thickBot="1">
      <c r="A14" s="49" t="s">
        <v>1</v>
      </c>
      <c r="B14" s="50" t="s">
        <v>164</v>
      </c>
      <c r="C14" s="51">
        <f aca="true" t="shared" si="2" ref="C14:Q14">SUM(C9:C12)</f>
        <v>90</v>
      </c>
      <c r="D14" s="51">
        <f t="shared" si="2"/>
        <v>7421</v>
      </c>
      <c r="E14" s="51">
        <f t="shared" si="2"/>
        <v>15049217</v>
      </c>
      <c r="F14" s="51">
        <f t="shared" si="2"/>
        <v>81</v>
      </c>
      <c r="G14" s="51">
        <f t="shared" si="2"/>
        <v>6879</v>
      </c>
      <c r="H14" s="51">
        <f t="shared" si="2"/>
        <v>13635490</v>
      </c>
      <c r="I14" s="51">
        <f t="shared" si="2"/>
        <v>78</v>
      </c>
      <c r="J14" s="51">
        <f t="shared" si="2"/>
        <v>6454</v>
      </c>
      <c r="K14" s="51">
        <f t="shared" si="2"/>
        <v>12450106</v>
      </c>
      <c r="L14" s="51">
        <f t="shared" si="2"/>
        <v>69</v>
      </c>
      <c r="M14" s="51">
        <f t="shared" si="2"/>
        <v>6187</v>
      </c>
      <c r="N14" s="51">
        <f t="shared" si="2"/>
        <v>11863030</v>
      </c>
      <c r="O14" s="51">
        <f t="shared" si="2"/>
        <v>66</v>
      </c>
      <c r="P14" s="51">
        <f t="shared" si="2"/>
        <v>6094</v>
      </c>
      <c r="Q14" s="51">
        <f t="shared" si="2"/>
        <v>12401141</v>
      </c>
    </row>
    <row r="15" ht="16.5" customHeight="1">
      <c r="A15" s="26" t="s">
        <v>223</v>
      </c>
    </row>
  </sheetData>
  <mergeCells count="16">
    <mergeCell ref="A1:Q1"/>
    <mergeCell ref="A3:B3"/>
    <mergeCell ref="C3:E3"/>
    <mergeCell ref="F3:H3"/>
    <mergeCell ref="I3:K3"/>
    <mergeCell ref="L3:N3"/>
    <mergeCell ref="O3:Q3"/>
    <mergeCell ref="A4:B4"/>
    <mergeCell ref="A5:B5"/>
    <mergeCell ref="A6:B6"/>
    <mergeCell ref="A7:B7"/>
    <mergeCell ref="A12:B12"/>
    <mergeCell ref="A8:B8"/>
    <mergeCell ref="A9:B9"/>
    <mergeCell ref="A10:B10"/>
    <mergeCell ref="A11:B11"/>
  </mergeCells>
  <printOptions/>
  <pageMargins left="0.75" right="0.75" top="1" bottom="1" header="0.512" footer="0.512"/>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総務資料統計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旭川市</dc:creator>
  <cp:keywords/>
  <dc:description/>
  <cp:lastModifiedBy>Administrator</cp:lastModifiedBy>
  <cp:lastPrinted>2007-03-16T07:18:15Z</cp:lastPrinted>
  <dcterms:created xsi:type="dcterms:W3CDTF">1999-04-19T02:23:19Z</dcterms:created>
  <dcterms:modified xsi:type="dcterms:W3CDTF">2007-03-16T07:19:57Z</dcterms:modified>
  <cp:category/>
  <cp:version/>
  <cp:contentType/>
  <cp:contentStatus/>
</cp:coreProperties>
</file>