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60" activeTab="0"/>
  </bookViews>
  <sheets>
    <sheet name="144" sheetId="1" r:id="rId1"/>
  </sheets>
  <definedNames>
    <definedName name="_xlnm.Print_Area" localSheetId="0">'144'!$A$1:$O$52</definedName>
    <definedName name="Z_048C5F85_4B33_11D3_AA22_00004CF57B4B_.wvu.PrintArea" localSheetId="0" hidden="1">'144'!$B$1:$L$32</definedName>
  </definedNames>
  <calcPr fullCalcOnLoad="1"/>
</workbook>
</file>

<file path=xl/sharedStrings.xml><?xml version="1.0" encoding="utf-8"?>
<sst xmlns="http://schemas.openxmlformats.org/spreadsheetml/2006/main" count="90" uniqueCount="58">
  <si>
    <t>単位　千円・％</t>
  </si>
  <si>
    <t>区　　　分</t>
  </si>
  <si>
    <t>決算額</t>
  </si>
  <si>
    <t>構成比</t>
  </si>
  <si>
    <t>総額</t>
  </si>
  <si>
    <t>-</t>
  </si>
  <si>
    <t>区       分</t>
  </si>
  <si>
    <t xml:space="preserve">（１）  歳 </t>
  </si>
  <si>
    <t>入</t>
  </si>
  <si>
    <t xml:space="preserve">（２）  歳 </t>
  </si>
  <si>
    <t>出</t>
  </si>
  <si>
    <t>自動車取得税交付金</t>
  </si>
  <si>
    <t>ゴルフ場利用税交付金</t>
  </si>
  <si>
    <t>市税</t>
  </si>
  <si>
    <t>国有提供施設等所在市町村助成交付金</t>
  </si>
  <si>
    <t>議会費</t>
  </si>
  <si>
    <t>総務費</t>
  </si>
  <si>
    <t>民生費　</t>
  </si>
  <si>
    <t>衛生費</t>
  </si>
  <si>
    <t>労働費</t>
  </si>
  <si>
    <t>農    林   水    産   業   費</t>
  </si>
  <si>
    <t>商工費</t>
  </si>
  <si>
    <t>土木費</t>
  </si>
  <si>
    <t>消防費</t>
  </si>
  <si>
    <t>教育費</t>
  </si>
  <si>
    <t>災     害      復     旧     費</t>
  </si>
  <si>
    <t>公債費</t>
  </si>
  <si>
    <t xml:space="preserve">諸         支        出        金 </t>
  </si>
  <si>
    <t>職員費</t>
  </si>
  <si>
    <t>地方特例交付金</t>
  </si>
  <si>
    <t>地方交付税</t>
  </si>
  <si>
    <t xml:space="preserve">交通安全対策特別交付金 </t>
  </si>
  <si>
    <t xml:space="preserve">地方譲与税      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</si>
  <si>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</si>
  <si>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</si>
  <si>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</si>
  <si>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</si>
  <si>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</si>
  <si>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</si>
  <si>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</si>
  <si>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</si>
  <si>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</si>
  <si>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</si>
  <si>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</si>
  <si>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</si>
  <si>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</si>
  <si>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</si>
  <si>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総合政策部</t>
  </si>
  <si>
    <t>決算額</t>
  </si>
  <si>
    <t>構成比</t>
  </si>
  <si>
    <t xml:space="preserve">  別 決 算 の 状 況</t>
  </si>
  <si>
    <t>平成21年度(2009)</t>
  </si>
  <si>
    <t>平成20年度(2008)</t>
  </si>
  <si>
    <t>平成22年度(2010)</t>
  </si>
  <si>
    <t>平成１9年度(2007)</t>
  </si>
  <si>
    <t xml:space="preserve">144  一 般 会 計 科 目  </t>
  </si>
  <si>
    <t>平成23年度(2011)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</si>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</sst>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%"/>
    <numFmt numFmtId="179" formatCode="#,##0_ "/>
    <numFmt numFmtId="180" formatCode="#,##0_);[Red]\(#,##0\)"/>
    <numFmt numFmtId="181" formatCode="#,##0;[Red]#,##0"/>
    <numFmt numFmtId="182" formatCode="0.0_ "/>
    <numFmt numFmtId="183" formatCode="#,##0.0_ "/>
    <numFmt numFmtId="184" formatCode="#,##0.0_);[Red]\(#,##0.0\)"/>
    <numFmt numFmtId="185" formatCode="#,##0.0"/>
    <numFmt numFmtId="186" formatCode="#,##0;[Black]&quot;△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85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84" fontId="4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185" fontId="8" fillId="0" borderId="0" xfId="0" applyNumberFormat="1" applyFont="1" applyFill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9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6" fillId="0" borderId="13" xfId="0" applyFont="1" applyFill="1" applyBorder="1" applyAlignment="1">
      <alignment horizontal="distributed" vertical="center" indent="1"/>
    </xf>
    <xf numFmtId="185" fontId="7" fillId="0" borderId="0" xfId="48" applyNumberFormat="1" applyFont="1" applyFill="1" applyAlignment="1">
      <alignment horizontal="right" vertical="center"/>
    </xf>
    <xf numFmtId="185" fontId="7" fillId="0" borderId="0" xfId="48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1"/>
    </xf>
    <xf numFmtId="185" fontId="7" fillId="0" borderId="15" xfId="0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81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2"/>
    </xf>
    <xf numFmtId="0" fontId="7" fillId="0" borderId="14" xfId="0" applyFont="1" applyFill="1" applyBorder="1" applyAlignment="1">
      <alignment horizontal="distributed" vertical="center" indent="2"/>
    </xf>
    <xf numFmtId="185" fontId="3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38" fontId="8" fillId="0" borderId="16" xfId="48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185" fontId="8" fillId="0" borderId="19" xfId="0" applyNumberFormat="1" applyFont="1" applyFill="1" applyBorder="1" applyAlignment="1">
      <alignment horizontal="right" vertical="center"/>
    </xf>
    <xf numFmtId="185" fontId="7" fillId="0" borderId="2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21" xfId="0" applyNumberFormat="1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vertical="center"/>
    </xf>
    <xf numFmtId="38" fontId="8" fillId="0" borderId="23" xfId="48" applyFont="1" applyFill="1" applyBorder="1" applyAlignment="1">
      <alignment vertical="center"/>
    </xf>
    <xf numFmtId="185" fontId="8" fillId="0" borderId="24" xfId="0" applyNumberFormat="1" applyFont="1" applyFill="1" applyBorder="1" applyAlignment="1">
      <alignment horizontal="right" vertical="center"/>
    </xf>
    <xf numFmtId="38" fontId="8" fillId="0" borderId="25" xfId="48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horizontal="right" vertical="center"/>
    </xf>
    <xf numFmtId="185" fontId="8" fillId="0" borderId="26" xfId="0" applyNumberFormat="1" applyFont="1" applyFill="1" applyBorder="1" applyAlignment="1">
      <alignment horizontal="right" vertical="center"/>
    </xf>
    <xf numFmtId="185" fontId="8" fillId="0" borderId="27" xfId="0" applyNumberFormat="1" applyFont="1" applyFill="1" applyBorder="1" applyAlignment="1">
      <alignment horizontal="right" vertical="center"/>
    </xf>
    <xf numFmtId="38" fontId="8" fillId="0" borderId="28" xfId="48" applyFont="1" applyFill="1" applyBorder="1" applyAlignment="1">
      <alignment vertical="center"/>
    </xf>
    <xf numFmtId="185" fontId="8" fillId="0" borderId="29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view="pageBreakPreview" zoomScaleSheetLayoutView="100" zoomScalePageLayoutView="0" workbookViewId="0" topLeftCell="A1">
      <selection activeCell="N49" sqref="N49"/>
    </sheetView>
  </sheetViews>
  <sheetFormatPr defaultColWidth="9.00390625" defaultRowHeight="13.5"/>
  <cols>
    <col min="1" max="1" width="1.625" style="8" customWidth="1"/>
    <col min="2" max="2" width="30.25390625" style="8" customWidth="1"/>
    <col min="3" max="4" width="14.625" style="8" customWidth="1"/>
    <col min="5" max="5" width="14.625" style="14" customWidth="1"/>
    <col min="6" max="6" width="14.625" style="8" customWidth="1"/>
    <col min="7" max="8" width="1.625" style="15" customWidth="1"/>
    <col min="9" max="9" width="14.625" style="14" customWidth="1"/>
    <col min="10" max="10" width="14.625" style="8" customWidth="1"/>
    <col min="11" max="11" width="14.625" style="14" customWidth="1"/>
    <col min="12" max="12" width="14.625" style="8" customWidth="1"/>
    <col min="13" max="13" width="14.625" style="14" customWidth="1"/>
    <col min="14" max="14" width="14.625" style="8" customWidth="1"/>
    <col min="15" max="15" width="1.625" style="17" customWidth="1"/>
    <col min="16" max="16384" width="9.00390625" style="8" customWidth="1"/>
  </cols>
  <sheetData>
    <row r="1" spans="3:15" s="2" customFormat="1" ht="18" customHeight="1">
      <c r="C1" s="3"/>
      <c r="D1" s="3"/>
      <c r="E1" s="3"/>
      <c r="F1" s="4" t="s">
        <v>55</v>
      </c>
      <c r="G1" s="5"/>
      <c r="H1" s="5"/>
      <c r="I1" s="6" t="s">
        <v>50</v>
      </c>
      <c r="K1" s="3"/>
      <c r="L1" s="3"/>
      <c r="M1" s="3"/>
      <c r="N1" s="3"/>
      <c r="O1" s="7"/>
    </row>
    <row r="2" spans="3:15" ht="15" customHeight="1">
      <c r="C2" s="9"/>
      <c r="D2" s="9"/>
      <c r="E2" s="9"/>
      <c r="F2" s="10"/>
      <c r="G2" s="11"/>
      <c r="H2" s="11"/>
      <c r="I2" s="12"/>
      <c r="K2" s="9"/>
      <c r="L2" s="9"/>
      <c r="M2" s="9"/>
      <c r="N2" s="9"/>
      <c r="O2" s="13"/>
    </row>
    <row r="3" spans="6:9" ht="15" customHeight="1">
      <c r="F3" s="8" t="s">
        <v>7</v>
      </c>
      <c r="I3" s="16" t="s">
        <v>8</v>
      </c>
    </row>
    <row r="4" spans="2:18" ht="15" customHeight="1" thickBot="1">
      <c r="B4" s="8" t="s">
        <v>0</v>
      </c>
      <c r="Q4" s="18"/>
      <c r="R4" s="19"/>
    </row>
    <row r="5" spans="2:16" ht="15" customHeight="1" thickTop="1">
      <c r="B5" s="72" t="s">
        <v>1</v>
      </c>
      <c r="C5" s="74" t="s">
        <v>54</v>
      </c>
      <c r="D5" s="75"/>
      <c r="E5" s="74" t="s">
        <v>52</v>
      </c>
      <c r="F5" s="76"/>
      <c r="G5" s="20"/>
      <c r="H5" s="20"/>
      <c r="I5" s="75" t="s">
        <v>51</v>
      </c>
      <c r="J5" s="76"/>
      <c r="K5" s="74" t="s">
        <v>53</v>
      </c>
      <c r="L5" s="75"/>
      <c r="M5" s="77" t="s">
        <v>56</v>
      </c>
      <c r="N5" s="78"/>
      <c r="O5" s="18"/>
      <c r="P5" s="19"/>
    </row>
    <row r="6" spans="2:16" ht="15" customHeight="1">
      <c r="B6" s="73"/>
      <c r="C6" s="21" t="s">
        <v>48</v>
      </c>
      <c r="D6" s="22" t="s">
        <v>49</v>
      </c>
      <c r="E6" s="21" t="s">
        <v>48</v>
      </c>
      <c r="F6" s="61" t="s">
        <v>49</v>
      </c>
      <c r="G6" s="20"/>
      <c r="H6" s="20"/>
      <c r="I6" s="62" t="s">
        <v>2</v>
      </c>
      <c r="J6" s="61" t="s">
        <v>3</v>
      </c>
      <c r="K6" s="21" t="s">
        <v>2</v>
      </c>
      <c r="L6" s="22" t="s">
        <v>3</v>
      </c>
      <c r="M6" s="54" t="s">
        <v>2</v>
      </c>
      <c r="N6" s="55" t="s">
        <v>3</v>
      </c>
      <c r="O6" s="18"/>
      <c r="P6" s="19"/>
    </row>
    <row r="7" spans="2:16" s="23" customFormat="1" ht="15" customHeight="1">
      <c r="B7" s="24" t="s">
        <v>4</v>
      </c>
      <c r="C7" s="27">
        <v>144086341</v>
      </c>
      <c r="D7" s="25">
        <v>100</v>
      </c>
      <c r="E7" s="27">
        <v>143790887</v>
      </c>
      <c r="F7" s="25">
        <v>100</v>
      </c>
      <c r="G7" s="26"/>
      <c r="H7" s="26"/>
      <c r="I7" s="52">
        <v>152732253</v>
      </c>
      <c r="J7" s="57">
        <v>100</v>
      </c>
      <c r="K7" s="52">
        <v>153675008</v>
      </c>
      <c r="L7" s="57">
        <v>100</v>
      </c>
      <c r="M7" s="63">
        <f>SUM(M8:M29)</f>
        <v>155781114</v>
      </c>
      <c r="N7" s="57">
        <v>100</v>
      </c>
      <c r="O7" s="30"/>
      <c r="P7" s="31"/>
    </row>
    <row r="8" spans="2:16" s="32" customFormat="1" ht="15" customHeight="1">
      <c r="B8" s="33" t="s">
        <v>13</v>
      </c>
      <c r="C8" s="28">
        <v>41247487</v>
      </c>
      <c r="D8" s="29">
        <v>28.6</v>
      </c>
      <c r="E8" s="28">
        <v>41027508</v>
      </c>
      <c r="F8" s="29">
        <v>28.5</v>
      </c>
      <c r="G8" s="1"/>
      <c r="H8" s="1"/>
      <c r="I8" s="53">
        <v>39540871</v>
      </c>
      <c r="J8" s="1">
        <v>25.889011798968227</v>
      </c>
      <c r="K8" s="53">
        <v>39459576</v>
      </c>
      <c r="L8" s="1">
        <v>25.67728904884781</v>
      </c>
      <c r="M8" s="64">
        <v>39788201</v>
      </c>
      <c r="N8" s="65">
        <f>M8/$M$7*100</f>
        <v>25.541094153428638</v>
      </c>
      <c r="O8" s="34"/>
      <c r="P8" s="35"/>
    </row>
    <row r="9" spans="2:16" s="32" customFormat="1" ht="15" customHeight="1">
      <c r="B9" s="33" t="s">
        <v>12</v>
      </c>
      <c r="C9" s="28">
        <v>34184</v>
      </c>
      <c r="D9" s="29">
        <v>0</v>
      </c>
      <c r="E9" s="28">
        <v>34660</v>
      </c>
      <c r="F9" s="29">
        <v>0</v>
      </c>
      <c r="G9" s="1"/>
      <c r="H9" s="1"/>
      <c r="I9" s="53">
        <v>18964</v>
      </c>
      <c r="J9" s="1">
        <v>0.012416499873147292</v>
      </c>
      <c r="K9" s="53">
        <v>17574</v>
      </c>
      <c r="L9" s="1">
        <v>0.011435821757041978</v>
      </c>
      <c r="M9" s="64">
        <v>16369</v>
      </c>
      <c r="N9" s="65">
        <f aca="true" t="shared" si="0" ref="N9:N29">M9/$M$7*100</f>
        <v>0.010507692222562998</v>
      </c>
      <c r="O9" s="34"/>
      <c r="P9" s="35"/>
    </row>
    <row r="10" spans="2:16" s="32" customFormat="1" ht="15" customHeight="1">
      <c r="B10" s="33" t="s">
        <v>11</v>
      </c>
      <c r="C10" s="28">
        <v>443284</v>
      </c>
      <c r="D10" s="29">
        <v>0.3</v>
      </c>
      <c r="E10" s="28">
        <v>354356</v>
      </c>
      <c r="F10" s="29">
        <v>0.3</v>
      </c>
      <c r="G10" s="1"/>
      <c r="H10" s="1"/>
      <c r="I10" s="53">
        <v>267872</v>
      </c>
      <c r="J10" s="1">
        <v>0.17538666178125453</v>
      </c>
      <c r="K10" s="53">
        <v>258243</v>
      </c>
      <c r="L10" s="1">
        <v>0.16804489120312913</v>
      </c>
      <c r="M10" s="64">
        <v>210556</v>
      </c>
      <c r="N10" s="65">
        <f t="shared" si="0"/>
        <v>0.13516144197043037</v>
      </c>
      <c r="O10" s="34"/>
      <c r="P10" s="35"/>
    </row>
    <row r="11" spans="2:16" s="32" customFormat="1" ht="15" customHeight="1">
      <c r="B11" s="36" t="s">
        <v>14</v>
      </c>
      <c r="C11" s="28">
        <v>122076</v>
      </c>
      <c r="D11" s="29">
        <v>0.1</v>
      </c>
      <c r="E11" s="28">
        <v>124693</v>
      </c>
      <c r="F11" s="29">
        <v>0.1</v>
      </c>
      <c r="G11" s="1"/>
      <c r="H11" s="1"/>
      <c r="I11" s="53">
        <v>127583</v>
      </c>
      <c r="J11" s="1">
        <v>0.08353376414868967</v>
      </c>
      <c r="K11" s="53">
        <v>129217</v>
      </c>
      <c r="L11" s="1">
        <v>0.08408458973368006</v>
      </c>
      <c r="M11" s="64">
        <v>135692</v>
      </c>
      <c r="N11" s="65">
        <f t="shared" si="0"/>
        <v>0.08710426862141966</v>
      </c>
      <c r="O11" s="34"/>
      <c r="P11" s="35"/>
    </row>
    <row r="12" spans="2:16" s="32" customFormat="1" ht="15" customHeight="1">
      <c r="B12" s="33" t="s">
        <v>29</v>
      </c>
      <c r="C12" s="28">
        <v>248736</v>
      </c>
      <c r="D12" s="37">
        <v>0.2</v>
      </c>
      <c r="E12" s="28">
        <v>454235</v>
      </c>
      <c r="F12" s="37">
        <v>0.3</v>
      </c>
      <c r="G12" s="38"/>
      <c r="H12" s="38"/>
      <c r="I12" s="53">
        <v>415559</v>
      </c>
      <c r="J12" s="38">
        <v>0.2720833300350778</v>
      </c>
      <c r="K12" s="53">
        <v>393313</v>
      </c>
      <c r="L12" s="38">
        <v>0.255938167903007</v>
      </c>
      <c r="M12" s="64">
        <v>329701</v>
      </c>
      <c r="N12" s="65">
        <f t="shared" si="0"/>
        <v>0.2116437554811683</v>
      </c>
      <c r="O12" s="34"/>
      <c r="P12" s="35"/>
    </row>
    <row r="13" spans="2:16" s="32" customFormat="1" ht="15" customHeight="1">
      <c r="B13" s="33" t="s">
        <v>30</v>
      </c>
      <c r="C13" s="28">
        <v>31972543</v>
      </c>
      <c r="D13" s="29">
        <v>22.2</v>
      </c>
      <c r="E13" s="28">
        <v>32410132</v>
      </c>
      <c r="F13" s="29">
        <v>22.5</v>
      </c>
      <c r="G13" s="1"/>
      <c r="H13" s="1"/>
      <c r="I13" s="53">
        <v>33309474</v>
      </c>
      <c r="J13" s="1">
        <v>21.809063472664153</v>
      </c>
      <c r="K13" s="53">
        <v>35211218</v>
      </c>
      <c r="L13" s="1">
        <v>22.912780977372716</v>
      </c>
      <c r="M13" s="64">
        <v>35791972</v>
      </c>
      <c r="N13" s="65">
        <f t="shared" si="0"/>
        <v>22.97580950666459</v>
      </c>
      <c r="O13" s="34"/>
      <c r="P13" s="35"/>
    </row>
    <row r="14" spans="2:16" s="32" customFormat="1" ht="15" customHeight="1">
      <c r="B14" s="33" t="s">
        <v>31</v>
      </c>
      <c r="C14" s="28">
        <v>96770</v>
      </c>
      <c r="D14" s="29">
        <v>0.1</v>
      </c>
      <c r="E14" s="28">
        <v>86268</v>
      </c>
      <c r="F14" s="29">
        <v>0.1</v>
      </c>
      <c r="G14" s="1"/>
      <c r="H14" s="1"/>
      <c r="I14" s="53">
        <v>85481</v>
      </c>
      <c r="J14" s="1">
        <v>0.055967877328438276</v>
      </c>
      <c r="K14" s="53">
        <v>79411</v>
      </c>
      <c r="L14" s="1">
        <v>0.05167463534473998</v>
      </c>
      <c r="M14" s="64">
        <v>74316</v>
      </c>
      <c r="N14" s="65">
        <f t="shared" si="0"/>
        <v>0.04770539771592595</v>
      </c>
      <c r="O14" s="34"/>
      <c r="P14" s="35"/>
    </row>
    <row r="15" spans="2:16" s="32" customFormat="1" ht="15" customHeight="1">
      <c r="B15" s="33" t="s">
        <v>32</v>
      </c>
      <c r="C15" s="28">
        <v>1588890</v>
      </c>
      <c r="D15" s="32">
        <v>1.1</v>
      </c>
      <c r="E15" s="28">
        <v>1528668</v>
      </c>
      <c r="F15" s="32">
        <v>1.1</v>
      </c>
      <c r="G15" s="1"/>
      <c r="H15" s="1"/>
      <c r="I15" s="53">
        <v>1452575</v>
      </c>
      <c r="J15" s="56">
        <v>1</v>
      </c>
      <c r="K15" s="53">
        <v>1419021</v>
      </c>
      <c r="L15" s="56">
        <v>0.9</v>
      </c>
      <c r="M15" s="64">
        <v>1360283</v>
      </c>
      <c r="N15" s="65">
        <f t="shared" si="0"/>
        <v>0.8732014844880361</v>
      </c>
      <c r="O15" s="34"/>
      <c r="P15" s="35"/>
    </row>
    <row r="16" spans="2:16" s="32" customFormat="1" ht="15" customHeight="1">
      <c r="B16" s="33" t="s">
        <v>33</v>
      </c>
      <c r="C16" s="28">
        <v>168799</v>
      </c>
      <c r="D16" s="29">
        <v>0.1</v>
      </c>
      <c r="E16" s="28">
        <v>164523</v>
      </c>
      <c r="F16" s="29">
        <v>0.1</v>
      </c>
      <c r="G16" s="1"/>
      <c r="H16" s="1"/>
      <c r="I16" s="53">
        <v>145594</v>
      </c>
      <c r="J16" s="1">
        <v>0.0953262962735186</v>
      </c>
      <c r="K16" s="53">
        <v>138860</v>
      </c>
      <c r="L16" s="1">
        <v>0.09035952026760266</v>
      </c>
      <c r="M16" s="64">
        <v>110609</v>
      </c>
      <c r="N16" s="65">
        <f t="shared" si="0"/>
        <v>0.0710028302917387</v>
      </c>
      <c r="O16" s="34"/>
      <c r="P16" s="35"/>
    </row>
    <row r="17" spans="2:16" s="32" customFormat="1" ht="15" customHeight="1">
      <c r="B17" s="33" t="s">
        <v>45</v>
      </c>
      <c r="C17" s="28">
        <v>89232</v>
      </c>
      <c r="D17" s="29">
        <v>0.1</v>
      </c>
      <c r="E17" s="28">
        <v>32067</v>
      </c>
      <c r="F17" s="29">
        <v>0</v>
      </c>
      <c r="G17" s="1"/>
      <c r="H17" s="1"/>
      <c r="I17" s="53">
        <v>27481</v>
      </c>
      <c r="J17" s="1">
        <v>0.017992925174750093</v>
      </c>
      <c r="K17" s="53">
        <v>35067</v>
      </c>
      <c r="L17" s="1">
        <v>0.022818934878467683</v>
      </c>
      <c r="M17" s="64">
        <v>37262</v>
      </c>
      <c r="N17" s="65">
        <f t="shared" si="0"/>
        <v>0.02391945919708855</v>
      </c>
      <c r="O17" s="34"/>
      <c r="P17" s="35"/>
    </row>
    <row r="18" spans="2:16" s="32" customFormat="1" ht="15" customHeight="1">
      <c r="B18" s="33" t="s">
        <v>46</v>
      </c>
      <c r="C18" s="28">
        <v>49011</v>
      </c>
      <c r="D18" s="29">
        <v>0</v>
      </c>
      <c r="E18" s="28">
        <v>23682</v>
      </c>
      <c r="F18" s="29">
        <v>0</v>
      </c>
      <c r="G18" s="1"/>
      <c r="H18" s="1"/>
      <c r="I18" s="53">
        <v>12025</v>
      </c>
      <c r="J18" s="1">
        <v>0.00787325516634656</v>
      </c>
      <c r="K18" s="53">
        <v>11283</v>
      </c>
      <c r="L18" s="1">
        <v>0.007342117724178027</v>
      </c>
      <c r="M18" s="64">
        <v>97440</v>
      </c>
      <c r="N18" s="65">
        <f t="shared" si="0"/>
        <v>0.06254930234996266</v>
      </c>
      <c r="O18" s="34"/>
      <c r="P18" s="35"/>
    </row>
    <row r="19" spans="2:16" s="32" customFormat="1" ht="15" customHeight="1">
      <c r="B19" s="33" t="s">
        <v>34</v>
      </c>
      <c r="C19" s="28">
        <v>3875366</v>
      </c>
      <c r="D19" s="29">
        <v>2.7</v>
      </c>
      <c r="E19" s="28">
        <v>3540564</v>
      </c>
      <c r="F19" s="29">
        <v>2.5</v>
      </c>
      <c r="G19" s="1"/>
      <c r="H19" s="1"/>
      <c r="I19" s="53">
        <v>3617726</v>
      </c>
      <c r="J19" s="1">
        <v>2.368671926812996</v>
      </c>
      <c r="K19" s="53">
        <v>3611512</v>
      </c>
      <c r="L19" s="1">
        <v>2.350097160886434</v>
      </c>
      <c r="M19" s="64">
        <v>3586655</v>
      </c>
      <c r="N19" s="65">
        <f t="shared" si="0"/>
        <v>2.3023683089081004</v>
      </c>
      <c r="O19" s="34"/>
      <c r="P19" s="35"/>
    </row>
    <row r="20" spans="2:16" s="32" customFormat="1" ht="15" customHeight="1">
      <c r="B20" s="33" t="s">
        <v>35</v>
      </c>
      <c r="C20" s="28">
        <v>969250</v>
      </c>
      <c r="D20" s="29">
        <v>0.7</v>
      </c>
      <c r="E20" s="28">
        <v>1001688</v>
      </c>
      <c r="F20" s="29">
        <v>0.7</v>
      </c>
      <c r="G20" s="1"/>
      <c r="H20" s="1"/>
      <c r="I20" s="53">
        <v>1058441</v>
      </c>
      <c r="J20" s="1">
        <v>0.6930042471121014</v>
      </c>
      <c r="K20" s="53">
        <v>1082255</v>
      </c>
      <c r="L20" s="1">
        <v>0.7042491906035886</v>
      </c>
      <c r="M20" s="64">
        <v>1137209</v>
      </c>
      <c r="N20" s="65">
        <f t="shared" si="0"/>
        <v>0.7300044086217023</v>
      </c>
      <c r="O20" s="34"/>
      <c r="P20" s="35"/>
    </row>
    <row r="21" spans="2:16" s="32" customFormat="1" ht="15" customHeight="1">
      <c r="B21" s="33" t="s">
        <v>36</v>
      </c>
      <c r="C21" s="28">
        <v>3843793</v>
      </c>
      <c r="D21" s="29">
        <v>2.7</v>
      </c>
      <c r="E21" s="28">
        <v>3763418</v>
      </c>
      <c r="F21" s="29">
        <v>2.6</v>
      </c>
      <c r="G21" s="1"/>
      <c r="H21" s="1"/>
      <c r="I21" s="53">
        <v>3693411</v>
      </c>
      <c r="J21" s="1">
        <v>2.4182259656707874</v>
      </c>
      <c r="K21" s="53">
        <v>3526713</v>
      </c>
      <c r="L21" s="1">
        <v>2.294916425187367</v>
      </c>
      <c r="M21" s="64">
        <v>3427997</v>
      </c>
      <c r="N21" s="65">
        <f t="shared" si="0"/>
        <v>2.200521560014008</v>
      </c>
      <c r="O21" s="34"/>
      <c r="P21" s="35"/>
    </row>
    <row r="22" spans="2:16" s="32" customFormat="1" ht="15" customHeight="1">
      <c r="B22" s="33" t="s">
        <v>37</v>
      </c>
      <c r="C22" s="28">
        <v>22929874</v>
      </c>
      <c r="D22" s="29">
        <v>15.9</v>
      </c>
      <c r="E22" s="28">
        <v>24032120</v>
      </c>
      <c r="F22" s="29">
        <v>16.7</v>
      </c>
      <c r="G22" s="1"/>
      <c r="H22" s="1"/>
      <c r="I22" s="53">
        <v>33777861</v>
      </c>
      <c r="J22" s="1">
        <v>22.115735436705698</v>
      </c>
      <c r="K22" s="53">
        <v>31135921</v>
      </c>
      <c r="L22" s="1">
        <v>20.260887834149326</v>
      </c>
      <c r="M22" s="64">
        <v>32323332</v>
      </c>
      <c r="N22" s="65">
        <f t="shared" si="0"/>
        <v>20.749198134505573</v>
      </c>
      <c r="O22" s="34"/>
      <c r="P22" s="35"/>
    </row>
    <row r="23" spans="2:16" s="32" customFormat="1" ht="15" customHeight="1">
      <c r="B23" s="33" t="s">
        <v>38</v>
      </c>
      <c r="C23" s="28">
        <v>5099160</v>
      </c>
      <c r="D23" s="29">
        <v>3.5</v>
      </c>
      <c r="E23" s="28">
        <v>5331015</v>
      </c>
      <c r="F23" s="29">
        <v>3.7</v>
      </c>
      <c r="G23" s="1"/>
      <c r="H23" s="1"/>
      <c r="I23" s="53">
        <v>5913167</v>
      </c>
      <c r="J23" s="1">
        <v>3.8715902396856543</v>
      </c>
      <c r="K23" s="53">
        <v>6822858</v>
      </c>
      <c r="L23" s="1">
        <v>4.4397967430071645</v>
      </c>
      <c r="M23" s="64">
        <v>7696358</v>
      </c>
      <c r="N23" s="65">
        <f t="shared" si="0"/>
        <v>4.94049490492153</v>
      </c>
      <c r="O23" s="34"/>
      <c r="P23" s="35"/>
    </row>
    <row r="24" spans="2:16" s="32" customFormat="1" ht="15" customHeight="1">
      <c r="B24" s="33" t="s">
        <v>39</v>
      </c>
      <c r="C24" s="28">
        <v>259952</v>
      </c>
      <c r="D24" s="29">
        <v>0.2</v>
      </c>
      <c r="E24" s="28">
        <v>125987</v>
      </c>
      <c r="F24" s="29">
        <v>0.1</v>
      </c>
      <c r="G24" s="1"/>
      <c r="H24" s="1"/>
      <c r="I24" s="53">
        <v>232984</v>
      </c>
      <c r="J24" s="1">
        <v>0.2</v>
      </c>
      <c r="K24" s="53">
        <v>256650</v>
      </c>
      <c r="L24" s="1">
        <v>0.2</v>
      </c>
      <c r="M24" s="64">
        <v>214510</v>
      </c>
      <c r="N24" s="65">
        <f t="shared" si="0"/>
        <v>0.13769961870987776</v>
      </c>
      <c r="O24" s="34"/>
      <c r="P24" s="35"/>
    </row>
    <row r="25" spans="2:16" s="32" customFormat="1" ht="15" customHeight="1">
      <c r="B25" s="33" t="s">
        <v>40</v>
      </c>
      <c r="C25" s="28">
        <v>35259</v>
      </c>
      <c r="D25" s="29">
        <v>0</v>
      </c>
      <c r="E25" s="28">
        <v>25744</v>
      </c>
      <c r="F25" s="29">
        <v>0</v>
      </c>
      <c r="G25" s="1"/>
      <c r="H25" s="1"/>
      <c r="I25" s="53">
        <v>59387</v>
      </c>
      <c r="J25" s="1">
        <v>0.03888307730260484</v>
      </c>
      <c r="K25" s="53">
        <v>1116752</v>
      </c>
      <c r="L25" s="1">
        <v>0.7266972128610528</v>
      </c>
      <c r="M25" s="64">
        <v>219708</v>
      </c>
      <c r="N25" s="65">
        <f t="shared" si="0"/>
        <v>0.14103635181348106</v>
      </c>
      <c r="O25" s="34"/>
      <c r="P25" s="35"/>
    </row>
    <row r="26" spans="2:16" s="32" customFormat="1" ht="15" customHeight="1">
      <c r="B26" s="33" t="s">
        <v>41</v>
      </c>
      <c r="C26" s="28">
        <v>2279706</v>
      </c>
      <c r="D26" s="29">
        <v>1.6</v>
      </c>
      <c r="E26" s="28">
        <v>981449</v>
      </c>
      <c r="F26" s="29">
        <v>0.7</v>
      </c>
      <c r="G26" s="1"/>
      <c r="H26" s="1"/>
      <c r="I26" s="53">
        <v>160555</v>
      </c>
      <c r="J26" s="1">
        <v>0.10512186970750702</v>
      </c>
      <c r="K26" s="53">
        <v>289174</v>
      </c>
      <c r="L26" s="1">
        <v>0.18817243204568435</v>
      </c>
      <c r="M26" s="64">
        <v>317664</v>
      </c>
      <c r="N26" s="65">
        <f t="shared" si="0"/>
        <v>0.2039168881537206</v>
      </c>
      <c r="O26" s="39"/>
      <c r="P26" s="40"/>
    </row>
    <row r="27" spans="2:14" s="32" customFormat="1" ht="15" customHeight="1">
      <c r="B27" s="33" t="s">
        <v>42</v>
      </c>
      <c r="C27" s="28">
        <v>872796</v>
      </c>
      <c r="D27" s="29">
        <v>0.6</v>
      </c>
      <c r="E27" s="28">
        <v>450329</v>
      </c>
      <c r="F27" s="29">
        <v>0.3</v>
      </c>
      <c r="G27" s="1"/>
      <c r="H27" s="1"/>
      <c r="I27" s="53">
        <v>690847</v>
      </c>
      <c r="J27" s="1">
        <v>0.45232554776756945</v>
      </c>
      <c r="K27" s="53">
        <v>1040588</v>
      </c>
      <c r="L27" s="1">
        <v>0.6771354780082393</v>
      </c>
      <c r="M27" s="64">
        <v>1601687</v>
      </c>
      <c r="N27" s="65">
        <f t="shared" si="0"/>
        <v>1.0281650701252527</v>
      </c>
    </row>
    <row r="28" spans="2:14" s="32" customFormat="1" ht="15" customHeight="1">
      <c r="B28" s="33" t="s">
        <v>43</v>
      </c>
      <c r="C28" s="28">
        <v>14506125</v>
      </c>
      <c r="D28" s="29">
        <v>10.1</v>
      </c>
      <c r="E28" s="28">
        <v>13979629</v>
      </c>
      <c r="F28" s="29">
        <v>9.7</v>
      </c>
      <c r="G28" s="1"/>
      <c r="H28" s="1"/>
      <c r="I28" s="53">
        <v>12290148</v>
      </c>
      <c r="J28" s="1">
        <v>8.046858314857701</v>
      </c>
      <c r="K28" s="53">
        <v>11917502</v>
      </c>
      <c r="L28" s="1">
        <v>7.755003337953299</v>
      </c>
      <c r="M28" s="64">
        <v>12063893</v>
      </c>
      <c r="N28" s="65">
        <f t="shared" si="0"/>
        <v>7.744130652448666</v>
      </c>
    </row>
    <row r="29" spans="2:14" s="32" customFormat="1" ht="15" customHeight="1">
      <c r="B29" s="41" t="s">
        <v>44</v>
      </c>
      <c r="C29" s="43">
        <v>13354048</v>
      </c>
      <c r="D29" s="42">
        <v>9.3</v>
      </c>
      <c r="E29" s="43">
        <v>14318152</v>
      </c>
      <c r="F29" s="42">
        <v>10</v>
      </c>
      <c r="G29" s="1"/>
      <c r="H29" s="1"/>
      <c r="I29" s="43">
        <v>15834247</v>
      </c>
      <c r="J29" s="42">
        <v>10.367323658873808</v>
      </c>
      <c r="K29" s="43">
        <v>15722300</v>
      </c>
      <c r="L29" s="42">
        <v>10.230876317898092</v>
      </c>
      <c r="M29" s="66">
        <v>15239700</v>
      </c>
      <c r="N29" s="67">
        <f t="shared" si="0"/>
        <v>9.78276480934653</v>
      </c>
    </row>
    <row r="30" spans="3:14" ht="15" customHeight="1">
      <c r="C30" s="44"/>
      <c r="D30" s="19"/>
      <c r="E30" s="45"/>
      <c r="F30" s="19"/>
      <c r="G30" s="46"/>
      <c r="H30" s="46"/>
      <c r="J30" s="19"/>
      <c r="L30" s="19"/>
      <c r="N30" s="16" t="s">
        <v>47</v>
      </c>
    </row>
    <row r="31" spans="3:14" ht="15" customHeight="1">
      <c r="C31" s="44"/>
      <c r="D31" s="19"/>
      <c r="E31" s="45"/>
      <c r="F31" s="19"/>
      <c r="G31" s="46"/>
      <c r="H31" s="46"/>
      <c r="J31" s="19"/>
      <c r="L31" s="19"/>
      <c r="N31" s="16"/>
    </row>
    <row r="32" spans="3:12" ht="15" customHeight="1">
      <c r="C32" s="44"/>
      <c r="D32" s="19"/>
      <c r="E32" s="45"/>
      <c r="F32" s="19"/>
      <c r="G32" s="46"/>
      <c r="H32" s="46"/>
      <c r="J32" s="19"/>
      <c r="L32" s="19"/>
    </row>
    <row r="33" spans="6:9" ht="15" customHeight="1">
      <c r="F33" s="8" t="s">
        <v>9</v>
      </c>
      <c r="I33" s="16" t="s">
        <v>10</v>
      </c>
    </row>
    <row r="34" ht="15" customHeight="1" thickBot="1">
      <c r="B34" s="8" t="s">
        <v>0</v>
      </c>
    </row>
    <row r="35" spans="2:15" ht="15" customHeight="1" thickTop="1">
      <c r="B35" s="72" t="s">
        <v>6</v>
      </c>
      <c r="C35" s="74" t="s">
        <v>54</v>
      </c>
      <c r="D35" s="75"/>
      <c r="E35" s="74" t="s">
        <v>52</v>
      </c>
      <c r="F35" s="76"/>
      <c r="G35" s="20"/>
      <c r="H35" s="20"/>
      <c r="I35" s="75" t="s">
        <v>51</v>
      </c>
      <c r="J35" s="76"/>
      <c r="K35" s="74" t="s">
        <v>53</v>
      </c>
      <c r="L35" s="75"/>
      <c r="M35" s="77" t="s">
        <v>56</v>
      </c>
      <c r="N35" s="78"/>
      <c r="O35" s="8"/>
    </row>
    <row r="36" spans="2:15" ht="15" customHeight="1">
      <c r="B36" s="73"/>
      <c r="C36" s="21" t="s">
        <v>48</v>
      </c>
      <c r="D36" s="22" t="s">
        <v>49</v>
      </c>
      <c r="E36" s="21" t="s">
        <v>48</v>
      </c>
      <c r="F36" s="61" t="s">
        <v>49</v>
      </c>
      <c r="G36" s="20"/>
      <c r="H36" s="20"/>
      <c r="I36" s="62" t="s">
        <v>48</v>
      </c>
      <c r="J36" s="61" t="s">
        <v>49</v>
      </c>
      <c r="K36" s="21" t="s">
        <v>48</v>
      </c>
      <c r="L36" s="22" t="s">
        <v>49</v>
      </c>
      <c r="M36" s="59" t="s">
        <v>2</v>
      </c>
      <c r="N36" s="60" t="s">
        <v>3</v>
      </c>
      <c r="O36" s="8"/>
    </row>
    <row r="37" spans="2:14" s="23" customFormat="1" ht="15" customHeight="1">
      <c r="B37" s="24" t="s">
        <v>4</v>
      </c>
      <c r="C37" s="27">
        <v>143503530</v>
      </c>
      <c r="D37" s="25">
        <v>100</v>
      </c>
      <c r="E37" s="27">
        <v>142644232</v>
      </c>
      <c r="F37" s="25">
        <v>100</v>
      </c>
      <c r="G37" s="26"/>
      <c r="H37" s="26"/>
      <c r="I37" s="27">
        <v>150714942</v>
      </c>
      <c r="J37" s="25">
        <v>100</v>
      </c>
      <c r="K37" s="27">
        <v>150731575</v>
      </c>
      <c r="L37" s="25">
        <v>100</v>
      </c>
      <c r="M37" s="63">
        <f>SUM(M38:M51)</f>
        <v>153624133</v>
      </c>
      <c r="N37" s="68">
        <v>100</v>
      </c>
    </row>
    <row r="38" spans="2:14" s="32" customFormat="1" ht="15" customHeight="1">
      <c r="B38" s="47" t="s">
        <v>15</v>
      </c>
      <c r="C38" s="28">
        <v>441687</v>
      </c>
      <c r="D38" s="29">
        <v>0.3</v>
      </c>
      <c r="E38" s="28">
        <v>437703</v>
      </c>
      <c r="F38" s="29">
        <v>0.3</v>
      </c>
      <c r="G38" s="1"/>
      <c r="H38" s="1"/>
      <c r="I38" s="28">
        <v>431556</v>
      </c>
      <c r="J38" s="29">
        <v>0.2863392270688065</v>
      </c>
      <c r="K38" s="28">
        <v>408529</v>
      </c>
      <c r="L38" s="29">
        <v>0.27103080426247783</v>
      </c>
      <c r="M38" s="64">
        <v>586976</v>
      </c>
      <c r="N38" s="69">
        <f>M38/$M$37*100</f>
        <v>0.38208580158431227</v>
      </c>
    </row>
    <row r="39" spans="2:14" s="32" customFormat="1" ht="15" customHeight="1">
      <c r="B39" s="47" t="s">
        <v>16</v>
      </c>
      <c r="C39" s="28">
        <v>4372675</v>
      </c>
      <c r="D39" s="29">
        <v>3.1</v>
      </c>
      <c r="E39" s="28">
        <v>4138484</v>
      </c>
      <c r="F39" s="29">
        <v>2.9</v>
      </c>
      <c r="G39" s="1"/>
      <c r="H39" s="1"/>
      <c r="I39" s="28">
        <v>4379127</v>
      </c>
      <c r="J39" s="29">
        <v>2.9055692434264415</v>
      </c>
      <c r="K39" s="28">
        <v>4509354</v>
      </c>
      <c r="L39" s="29">
        <v>2.991645247520302</v>
      </c>
      <c r="M39" s="64">
        <v>4794483</v>
      </c>
      <c r="N39" s="69">
        <f aca="true" t="shared" si="1" ref="N39:N51">M39/$M$37*100</f>
        <v>3.1209178573525294</v>
      </c>
    </row>
    <row r="40" spans="2:14" s="32" customFormat="1" ht="15" customHeight="1">
      <c r="B40" s="47" t="s">
        <v>17</v>
      </c>
      <c r="C40" s="28">
        <v>45332555</v>
      </c>
      <c r="D40" s="29">
        <v>31.6</v>
      </c>
      <c r="E40" s="28">
        <v>49214795</v>
      </c>
      <c r="F40" s="29">
        <v>34.5</v>
      </c>
      <c r="G40" s="1"/>
      <c r="H40" s="1"/>
      <c r="I40" s="28">
        <v>57514494</v>
      </c>
      <c r="J40" s="29">
        <v>38.16110946716883</v>
      </c>
      <c r="K40" s="28">
        <v>57565075</v>
      </c>
      <c r="L40" s="29">
        <v>38.19045545035936</v>
      </c>
      <c r="M40" s="64">
        <v>61360967</v>
      </c>
      <c r="N40" s="69">
        <f t="shared" si="1"/>
        <v>39.94227065873823</v>
      </c>
    </row>
    <row r="41" spans="2:14" s="32" customFormat="1" ht="15" customHeight="1">
      <c r="B41" s="47" t="s">
        <v>18</v>
      </c>
      <c r="C41" s="28">
        <v>14658510</v>
      </c>
      <c r="D41" s="29">
        <v>10.2</v>
      </c>
      <c r="E41" s="28">
        <v>10832113</v>
      </c>
      <c r="F41" s="29">
        <v>7.6</v>
      </c>
      <c r="G41" s="1"/>
      <c r="H41" s="1"/>
      <c r="I41" s="28">
        <v>10640565</v>
      </c>
      <c r="J41" s="29">
        <v>7.06005977827998</v>
      </c>
      <c r="K41" s="28">
        <v>10301262</v>
      </c>
      <c r="L41" s="29">
        <v>6.8341765817812234</v>
      </c>
      <c r="M41" s="64">
        <v>10528601</v>
      </c>
      <c r="N41" s="69">
        <f t="shared" si="1"/>
        <v>6.853481151948959</v>
      </c>
    </row>
    <row r="42" spans="2:14" s="32" customFormat="1" ht="15" customHeight="1">
      <c r="B42" s="47" t="s">
        <v>19</v>
      </c>
      <c r="C42" s="28">
        <v>140284</v>
      </c>
      <c r="D42" s="37">
        <v>0.1</v>
      </c>
      <c r="E42" s="28">
        <v>129908</v>
      </c>
      <c r="F42" s="37">
        <v>0.1</v>
      </c>
      <c r="G42" s="38"/>
      <c r="H42" s="38"/>
      <c r="I42" s="28">
        <v>428710</v>
      </c>
      <c r="J42" s="37">
        <v>0.28445089405932955</v>
      </c>
      <c r="K42" s="28">
        <v>762427</v>
      </c>
      <c r="L42" s="37">
        <v>0.5058177093949957</v>
      </c>
      <c r="M42" s="64">
        <v>1007934</v>
      </c>
      <c r="N42" s="69">
        <f t="shared" si="1"/>
        <v>0.6561039468974578</v>
      </c>
    </row>
    <row r="43" spans="2:14" s="32" customFormat="1" ht="15" customHeight="1">
      <c r="B43" s="47" t="s">
        <v>20</v>
      </c>
      <c r="C43" s="28">
        <v>2757623</v>
      </c>
      <c r="D43" s="29">
        <v>1.9</v>
      </c>
      <c r="E43" s="28">
        <v>1050096</v>
      </c>
      <c r="F43" s="29">
        <v>0.7</v>
      </c>
      <c r="G43" s="1"/>
      <c r="H43" s="1"/>
      <c r="I43" s="28">
        <v>1151311</v>
      </c>
      <c r="J43" s="29">
        <v>0.7638997067722721</v>
      </c>
      <c r="K43" s="28">
        <v>1155244</v>
      </c>
      <c r="L43" s="29">
        <v>0.7664246857368803</v>
      </c>
      <c r="M43" s="64">
        <v>1066424</v>
      </c>
      <c r="N43" s="69">
        <f t="shared" si="1"/>
        <v>0.6941773920377471</v>
      </c>
    </row>
    <row r="44" spans="2:14" s="32" customFormat="1" ht="15" customHeight="1">
      <c r="B44" s="47" t="s">
        <v>21</v>
      </c>
      <c r="C44" s="28">
        <v>8395793</v>
      </c>
      <c r="D44" s="29">
        <v>5.9</v>
      </c>
      <c r="E44" s="28">
        <v>8168740</v>
      </c>
      <c r="F44" s="29">
        <v>5.7</v>
      </c>
      <c r="G44" s="1"/>
      <c r="H44" s="1"/>
      <c r="I44" s="28">
        <v>7055055</v>
      </c>
      <c r="J44" s="29">
        <v>4.681058763237955</v>
      </c>
      <c r="K44" s="28">
        <v>8607892</v>
      </c>
      <c r="L44" s="29">
        <v>5.710742424074054</v>
      </c>
      <c r="M44" s="64">
        <v>7391611</v>
      </c>
      <c r="N44" s="69">
        <f t="shared" si="1"/>
        <v>4.811490783157097</v>
      </c>
    </row>
    <row r="45" spans="2:14" s="32" customFormat="1" ht="15" customHeight="1">
      <c r="B45" s="47" t="s">
        <v>22</v>
      </c>
      <c r="C45" s="28">
        <v>18014564</v>
      </c>
      <c r="D45" s="29">
        <v>12.6</v>
      </c>
      <c r="E45" s="28">
        <v>18224212</v>
      </c>
      <c r="F45" s="29">
        <v>12.8</v>
      </c>
      <c r="G45" s="1"/>
      <c r="H45" s="1"/>
      <c r="I45" s="28">
        <v>21215499</v>
      </c>
      <c r="J45" s="29">
        <v>14.1</v>
      </c>
      <c r="K45" s="28">
        <v>19442326</v>
      </c>
      <c r="L45" s="29">
        <v>12.898641840636243</v>
      </c>
      <c r="M45" s="64">
        <v>19473299</v>
      </c>
      <c r="N45" s="69">
        <f t="shared" si="1"/>
        <v>12.675937445323123</v>
      </c>
    </row>
    <row r="46" spans="2:14" s="32" customFormat="1" ht="15" customHeight="1">
      <c r="B46" s="47" t="s">
        <v>23</v>
      </c>
      <c r="C46" s="28">
        <v>1536506</v>
      </c>
      <c r="D46" s="29">
        <v>1</v>
      </c>
      <c r="E46" s="28">
        <v>1832503</v>
      </c>
      <c r="F46" s="29">
        <v>1.3</v>
      </c>
      <c r="G46" s="1"/>
      <c r="H46" s="1"/>
      <c r="I46" s="28">
        <v>706694</v>
      </c>
      <c r="J46" s="58">
        <v>0.46889445108899686</v>
      </c>
      <c r="K46" s="28">
        <v>691395</v>
      </c>
      <c r="L46" s="58">
        <v>0.4586928783833115</v>
      </c>
      <c r="M46" s="64">
        <v>874947</v>
      </c>
      <c r="N46" s="69">
        <f t="shared" si="1"/>
        <v>0.5695374697411637</v>
      </c>
    </row>
    <row r="47" spans="2:14" s="32" customFormat="1" ht="15" customHeight="1">
      <c r="B47" s="47" t="s">
        <v>24</v>
      </c>
      <c r="C47" s="28">
        <v>7242416</v>
      </c>
      <c r="D47" s="29">
        <v>5.1</v>
      </c>
      <c r="E47" s="28">
        <v>7305144</v>
      </c>
      <c r="F47" s="29">
        <v>5.1</v>
      </c>
      <c r="G47" s="1"/>
      <c r="H47" s="1"/>
      <c r="I47" s="28">
        <v>7152574</v>
      </c>
      <c r="J47" s="29">
        <v>4.745763031246099</v>
      </c>
      <c r="K47" s="28">
        <v>9111820</v>
      </c>
      <c r="L47" s="29">
        <v>6.0450638826005765</v>
      </c>
      <c r="M47" s="64">
        <v>8432508</v>
      </c>
      <c r="N47" s="69">
        <f t="shared" si="1"/>
        <v>5.489051645290653</v>
      </c>
    </row>
    <row r="48" spans="2:14" s="32" customFormat="1" ht="15" customHeight="1">
      <c r="B48" s="47" t="s">
        <v>25</v>
      </c>
      <c r="C48" s="28">
        <v>9343</v>
      </c>
      <c r="D48" s="29">
        <v>0</v>
      </c>
      <c r="E48" s="28">
        <v>55</v>
      </c>
      <c r="F48" s="29">
        <v>0</v>
      </c>
      <c r="G48" s="1"/>
      <c r="H48" s="1"/>
      <c r="I48" s="28">
        <v>98</v>
      </c>
      <c r="J48" s="29">
        <v>6.502341353785613E-05</v>
      </c>
      <c r="K48" s="28">
        <v>45191</v>
      </c>
      <c r="L48" s="29">
        <v>0.029981110460764442</v>
      </c>
      <c r="M48" s="64">
        <v>25517</v>
      </c>
      <c r="N48" s="69">
        <f t="shared" si="1"/>
        <v>0.016610020510254075</v>
      </c>
    </row>
    <row r="49" spans="2:14" s="32" customFormat="1" ht="15" customHeight="1">
      <c r="B49" s="47" t="s">
        <v>26</v>
      </c>
      <c r="C49" s="28">
        <v>19837183</v>
      </c>
      <c r="D49" s="29">
        <v>13.8</v>
      </c>
      <c r="E49" s="28">
        <v>20648964</v>
      </c>
      <c r="F49" s="29">
        <v>14.5</v>
      </c>
      <c r="G49" s="1"/>
      <c r="H49" s="1"/>
      <c r="I49" s="28">
        <v>19758362</v>
      </c>
      <c r="J49" s="29">
        <v>13.10975656282308</v>
      </c>
      <c r="K49" s="28">
        <v>19210729</v>
      </c>
      <c r="L49" s="29">
        <v>12.744993210612973</v>
      </c>
      <c r="M49" s="64">
        <v>19226120</v>
      </c>
      <c r="N49" s="69">
        <f t="shared" si="1"/>
        <v>12.51503889691602</v>
      </c>
    </row>
    <row r="50" spans="2:14" s="32" customFormat="1" ht="15" customHeight="1">
      <c r="B50" s="47" t="s">
        <v>27</v>
      </c>
      <c r="C50" s="37" t="s">
        <v>5</v>
      </c>
      <c r="D50" s="29" t="s">
        <v>5</v>
      </c>
      <c r="E50" s="37" t="s">
        <v>5</v>
      </c>
      <c r="F50" s="29" t="s">
        <v>5</v>
      </c>
      <c r="G50" s="1"/>
      <c r="H50" s="1"/>
      <c r="I50" s="37" t="s">
        <v>5</v>
      </c>
      <c r="J50" s="29" t="s">
        <v>5</v>
      </c>
      <c r="K50" s="37" t="s">
        <v>5</v>
      </c>
      <c r="L50" s="29" t="s">
        <v>5</v>
      </c>
      <c r="M50" s="25" t="s">
        <v>57</v>
      </c>
      <c r="N50" s="25" t="s">
        <v>57</v>
      </c>
    </row>
    <row r="51" spans="2:14" s="32" customFormat="1" ht="15" customHeight="1">
      <c r="B51" s="48" t="s">
        <v>28</v>
      </c>
      <c r="C51" s="43">
        <v>20764391</v>
      </c>
      <c r="D51" s="42">
        <v>14.5</v>
      </c>
      <c r="E51" s="43">
        <v>20661515</v>
      </c>
      <c r="F51" s="42">
        <v>14.5</v>
      </c>
      <c r="G51" s="1"/>
      <c r="H51" s="1"/>
      <c r="I51" s="43">
        <v>20280897</v>
      </c>
      <c r="J51" s="42">
        <v>13.5</v>
      </c>
      <c r="K51" s="43">
        <v>18920331</v>
      </c>
      <c r="L51" s="42">
        <v>12.552334174176844</v>
      </c>
      <c r="M51" s="70">
        <v>18854746</v>
      </c>
      <c r="N51" s="71">
        <f t="shared" si="1"/>
        <v>12.273296930502449</v>
      </c>
    </row>
    <row r="52" spans="3:15" ht="15" customHeight="1">
      <c r="C52" s="44"/>
      <c r="D52" s="19"/>
      <c r="E52" s="45"/>
      <c r="F52" s="49"/>
      <c r="G52" s="50"/>
      <c r="H52" s="50"/>
      <c r="J52" s="19"/>
      <c r="L52" s="19"/>
      <c r="N52" s="16" t="s">
        <v>47</v>
      </c>
      <c r="O52" s="51"/>
    </row>
    <row r="53" spans="6:8" ht="12">
      <c r="F53" s="49"/>
      <c r="G53" s="50"/>
      <c r="H53" s="50"/>
    </row>
    <row r="54" spans="6:8" ht="12">
      <c r="F54" s="49"/>
      <c r="G54" s="50"/>
      <c r="H54" s="50"/>
    </row>
  </sheetData>
  <sheetProtection/>
  <mergeCells count="12">
    <mergeCell ref="M5:N5"/>
    <mergeCell ref="M35:N35"/>
    <mergeCell ref="K35:L35"/>
    <mergeCell ref="K5:L5"/>
    <mergeCell ref="E35:F35"/>
    <mergeCell ref="I35:J35"/>
    <mergeCell ref="B5:B6"/>
    <mergeCell ref="B35:B36"/>
    <mergeCell ref="C35:D35"/>
    <mergeCell ref="C5:D5"/>
    <mergeCell ref="E5:F5"/>
    <mergeCell ref="I5:J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5" r:id="rId1"/>
  <colBreaks count="1" manualBreakCount="1">
    <brk id="7" max="51" man="1"/>
  </colBreaks>
  <ignoredErrors>
    <ignoredError sqref="N38 N15:N24 N25:N28 N29 N11:N13 N14 N9:N10 N8 N39:N49 N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2010-12-28T01:14:50Z</cp:lastPrinted>
  <dcterms:created xsi:type="dcterms:W3CDTF">1998-04-05T11:21:14Z</dcterms:created>
  <dcterms:modified xsi:type="dcterms:W3CDTF">2013-03-29T04:12:54Z</dcterms:modified>
  <cp:category/>
  <cp:version/>
  <cp:contentType/>
  <cp:contentStatus/>
</cp:coreProperties>
</file>