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4485" activeTab="0"/>
  </bookViews>
  <sheets>
    <sheet name="128" sheetId="1" r:id="rId1"/>
  </sheets>
  <definedNames>
    <definedName name="_xlnm.Print_Area" localSheetId="0">'128'!$A$1:$Y$20</definedName>
  </definedNames>
  <calcPr fullCalcOnLoad="1"/>
</workbook>
</file>

<file path=xl/sharedStrings.xml><?xml version="1.0" encoding="utf-8"?>
<sst xmlns="http://schemas.openxmlformats.org/spreadsheetml/2006/main" count="62" uniqueCount="45">
  <si>
    <t>件　数</t>
  </si>
  <si>
    <t>（２）　国 民 年 金 給 付 状 況</t>
  </si>
  <si>
    <t>単位　人・月・％</t>
  </si>
  <si>
    <t>単位　件・千円</t>
  </si>
  <si>
    <t>年　　　　度</t>
  </si>
  <si>
    <t>被　　保　　険　　者　　数</t>
  </si>
  <si>
    <t>年　　度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</si>
  <si>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</si>
  <si>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</si>
  <si>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</si>
  <si>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</si>
  <si>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</si>
  <si>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</si>
  <si>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</si>
  <si>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</si>
  <si>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</si>
  <si>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</si>
  <si>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</si>
  <si>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注  老齢福祉年金は全額支給停止分を除く。</t>
  </si>
  <si>
    <t>収納対象月数</t>
  </si>
  <si>
    <t>収　　納　　実　　績</t>
  </si>
  <si>
    <t>(1999)</t>
  </si>
  <si>
    <t>(2000)</t>
  </si>
  <si>
    <t>(2001)</t>
  </si>
  <si>
    <t>(2002)</t>
  </si>
  <si>
    <t>注1　印紙・検認は平成13年度をもって廃止された。　</t>
  </si>
  <si>
    <t>第1号
被保険者
（強制）</t>
  </si>
  <si>
    <t>第3号
被保険者</t>
  </si>
  <si>
    <t>収 納 月 数</t>
  </si>
  <si>
    <t>収　納　率</t>
  </si>
  <si>
    <t>（１）　国民年金被保険者・収納状況</t>
  </si>
  <si>
    <t>　 2　保険料収納事務は平成14年度から国へ移管。</t>
  </si>
  <si>
    <t>(2003)</t>
  </si>
  <si>
    <t>(2004)</t>
  </si>
  <si>
    <t>平成11年度</t>
  </si>
  <si>
    <t>(2005)</t>
  </si>
  <si>
    <t>(2006)</t>
  </si>
  <si>
    <t>(2007)</t>
  </si>
  <si>
    <t>(2008)</t>
  </si>
  <si>
    <t>　　　　資料　社会保険事業年報</t>
  </si>
  <si>
    <t xml:space="preserve"> </t>
  </si>
  <si>
    <t xml:space="preserve">128  国  民  年  </t>
  </si>
  <si>
    <t xml:space="preserve">  金  の  状  況</t>
  </si>
  <si>
    <r>
      <t>　　 　　</t>
    </r>
    <r>
      <rPr>
        <sz val="10"/>
        <rFont val="ＭＳ Ｐ明朝"/>
        <family val="1"/>
      </rPr>
      <t>市民生活部</t>
    </r>
  </si>
  <si>
    <r>
      <t xml:space="preserve"> 　　 　　</t>
    </r>
    <r>
      <rPr>
        <sz val="10"/>
        <rFont val="ＭＳ Ｐ明朝"/>
        <family val="1"/>
      </rPr>
      <t>市民生活部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</si>
</sst>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0_);[Red]\(0\)"/>
    <numFmt numFmtId="183" formatCode="#,##0.0;[Red]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3" fontId="7" fillId="0" borderId="0" xfId="48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"/>
  <sheetViews>
    <sheetView showGridLines="0" tabSelected="1" view="pageBreakPreview" zoomScaleSheetLayoutView="100" zoomScalePageLayoutView="0" workbookViewId="0" topLeftCell="I1">
      <selection activeCell="O23" sqref="O23"/>
    </sheetView>
  </sheetViews>
  <sheetFormatPr defaultColWidth="9.00390625" defaultRowHeight="15" customHeight="1"/>
  <cols>
    <col min="1" max="1" width="1.625" style="39" customWidth="1"/>
    <col min="2" max="2" width="10.00390625" style="39" customWidth="1"/>
    <col min="3" max="3" width="6.25390625" style="39" bestFit="1" customWidth="1"/>
    <col min="4" max="10" width="10.375" style="39" customWidth="1"/>
    <col min="11" max="12" width="1.625" style="39" customWidth="1"/>
    <col min="13" max="13" width="8.375" style="39" customWidth="1"/>
    <col min="14" max="15" width="6.375" style="39" customWidth="1"/>
    <col min="16" max="16" width="9.25390625" style="39" customWidth="1"/>
    <col min="17" max="17" width="6.375" style="39" customWidth="1"/>
    <col min="18" max="18" width="9.25390625" style="39" customWidth="1"/>
    <col min="19" max="19" width="6.00390625" style="39" customWidth="1"/>
    <col min="20" max="20" width="8.875" style="39" customWidth="1"/>
    <col min="21" max="21" width="6.375" style="39" customWidth="1"/>
    <col min="22" max="22" width="7.375" style="39" customWidth="1"/>
    <col min="23" max="23" width="6.25390625" style="39" customWidth="1"/>
    <col min="24" max="24" width="7.375" style="39" customWidth="1"/>
    <col min="25" max="25" width="1.625" style="39" customWidth="1"/>
    <col min="26" max="16384" width="9.00390625" style="39" customWidth="1"/>
  </cols>
  <sheetData>
    <row r="1" spans="8:16" s="12" customFormat="1" ht="18" customHeight="1">
      <c r="H1" s="52" t="s">
        <v>41</v>
      </c>
      <c r="I1" s="52"/>
      <c r="J1" s="52"/>
      <c r="M1" s="41" t="s">
        <v>42</v>
      </c>
      <c r="N1" s="41"/>
      <c r="O1" s="41"/>
      <c r="P1" s="42"/>
    </row>
    <row r="2" spans="8:18" s="13" customFormat="1" ht="15.75" customHeight="1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6:17" s="13" customFormat="1" ht="15" customHeight="1">
      <c r="F3" s="13" t="s">
        <v>30</v>
      </c>
      <c r="H3" s="15"/>
      <c r="Q3" s="13" t="s">
        <v>1</v>
      </c>
    </row>
    <row r="4" spans="2:13" s="13" customFormat="1" ht="15.75" customHeight="1" thickBot="1">
      <c r="B4" s="13" t="s">
        <v>2</v>
      </c>
      <c r="M4" s="13" t="s">
        <v>3</v>
      </c>
    </row>
    <row r="5" spans="2:24" s="16" customFormat="1" ht="18" customHeight="1" thickTop="1">
      <c r="B5" s="54" t="s">
        <v>4</v>
      </c>
      <c r="C5" s="55"/>
      <c r="D5" s="44" t="s">
        <v>5</v>
      </c>
      <c r="E5" s="44"/>
      <c r="F5" s="44"/>
      <c r="G5" s="44"/>
      <c r="H5" s="50" t="s">
        <v>20</v>
      </c>
      <c r="I5" s="51"/>
      <c r="J5" s="51"/>
      <c r="K5" s="17"/>
      <c r="L5" s="17"/>
      <c r="M5" s="43" t="s">
        <v>6</v>
      </c>
      <c r="N5" s="44"/>
      <c r="O5" s="44" t="s">
        <v>7</v>
      </c>
      <c r="P5" s="44"/>
      <c r="Q5" s="44" t="s">
        <v>8</v>
      </c>
      <c r="R5" s="44"/>
      <c r="S5" s="44" t="s">
        <v>9</v>
      </c>
      <c r="T5" s="44"/>
      <c r="U5" s="44" t="s">
        <v>10</v>
      </c>
      <c r="V5" s="44"/>
      <c r="W5" s="44" t="s">
        <v>11</v>
      </c>
      <c r="X5" s="50"/>
    </row>
    <row r="6" spans="2:24" s="16" customFormat="1" ht="18" customHeight="1">
      <c r="B6" s="56"/>
      <c r="C6" s="57"/>
      <c r="D6" s="46" t="s">
        <v>12</v>
      </c>
      <c r="E6" s="46" t="s">
        <v>26</v>
      </c>
      <c r="F6" s="46" t="s">
        <v>13</v>
      </c>
      <c r="G6" s="46" t="s">
        <v>27</v>
      </c>
      <c r="H6" s="46" t="s">
        <v>19</v>
      </c>
      <c r="I6" s="47" t="s">
        <v>28</v>
      </c>
      <c r="J6" s="61" t="s">
        <v>29</v>
      </c>
      <c r="K6" s="17"/>
      <c r="L6" s="17"/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61"/>
    </row>
    <row r="7" spans="2:24" s="16" customFormat="1" ht="18" customHeight="1">
      <c r="B7" s="56"/>
      <c r="C7" s="57"/>
      <c r="D7" s="46"/>
      <c r="E7" s="46"/>
      <c r="F7" s="46"/>
      <c r="G7" s="46"/>
      <c r="H7" s="46"/>
      <c r="I7" s="48"/>
      <c r="J7" s="61"/>
      <c r="K7" s="17"/>
      <c r="L7" s="17"/>
      <c r="M7" s="45"/>
      <c r="N7" s="46"/>
      <c r="O7" s="53" t="s">
        <v>0</v>
      </c>
      <c r="P7" s="53" t="s">
        <v>14</v>
      </c>
      <c r="Q7" s="53" t="s">
        <v>0</v>
      </c>
      <c r="R7" s="53" t="s">
        <v>14</v>
      </c>
      <c r="S7" s="53" t="s">
        <v>0</v>
      </c>
      <c r="T7" s="53" t="s">
        <v>15</v>
      </c>
      <c r="U7" s="53" t="s">
        <v>16</v>
      </c>
      <c r="V7" s="53" t="s">
        <v>15</v>
      </c>
      <c r="W7" s="53" t="s">
        <v>16</v>
      </c>
      <c r="X7" s="60" t="s">
        <v>17</v>
      </c>
    </row>
    <row r="8" spans="2:24" s="16" customFormat="1" ht="18" customHeight="1">
      <c r="B8" s="58"/>
      <c r="C8" s="59"/>
      <c r="D8" s="46"/>
      <c r="E8" s="46"/>
      <c r="F8" s="46"/>
      <c r="G8" s="46"/>
      <c r="H8" s="46"/>
      <c r="I8" s="49"/>
      <c r="J8" s="61"/>
      <c r="K8" s="17"/>
      <c r="L8" s="17"/>
      <c r="M8" s="45"/>
      <c r="N8" s="46"/>
      <c r="O8" s="53"/>
      <c r="P8" s="53"/>
      <c r="Q8" s="53"/>
      <c r="R8" s="53"/>
      <c r="S8" s="53"/>
      <c r="T8" s="53"/>
      <c r="U8" s="53"/>
      <c r="V8" s="53"/>
      <c r="W8" s="53"/>
      <c r="X8" s="60"/>
    </row>
    <row r="9" spans="2:24" s="16" customFormat="1" ht="15.75" customHeight="1">
      <c r="B9" s="18" t="s">
        <v>34</v>
      </c>
      <c r="C9" s="19" t="s">
        <v>21</v>
      </c>
      <c r="D9" s="20">
        <v>94838</v>
      </c>
      <c r="E9" s="20">
        <v>54429</v>
      </c>
      <c r="F9" s="20">
        <v>1347</v>
      </c>
      <c r="G9" s="20">
        <v>39062</v>
      </c>
      <c r="H9" s="21">
        <v>399632</v>
      </c>
      <c r="I9" s="20">
        <v>277508</v>
      </c>
      <c r="J9" s="22">
        <v>69.4</v>
      </c>
      <c r="K9" s="4"/>
      <c r="L9" s="4"/>
      <c r="M9" s="18" t="s">
        <v>34</v>
      </c>
      <c r="N9" s="19" t="s">
        <v>21</v>
      </c>
      <c r="O9" s="23">
        <v>53860</v>
      </c>
      <c r="P9" s="24">
        <v>32341051</v>
      </c>
      <c r="Q9" s="23">
        <v>46977</v>
      </c>
      <c r="R9" s="24">
        <v>26371279</v>
      </c>
      <c r="S9" s="23">
        <v>5466</v>
      </c>
      <c r="T9" s="24">
        <v>5016202</v>
      </c>
      <c r="U9" s="23">
        <v>1077</v>
      </c>
      <c r="V9" s="23">
        <v>821065</v>
      </c>
      <c r="W9" s="23">
        <v>340</v>
      </c>
      <c r="X9" s="23">
        <v>132505</v>
      </c>
    </row>
    <row r="10" spans="2:24" s="16" customFormat="1" ht="15.75" customHeight="1">
      <c r="B10" s="18">
        <v>12</v>
      </c>
      <c r="C10" s="19" t="s">
        <v>22</v>
      </c>
      <c r="D10" s="20">
        <v>94762</v>
      </c>
      <c r="E10" s="20">
        <v>55381</v>
      </c>
      <c r="F10" s="20">
        <v>1304</v>
      </c>
      <c r="G10" s="20">
        <v>38077</v>
      </c>
      <c r="H10" s="21">
        <v>397984</v>
      </c>
      <c r="I10" s="20">
        <v>279002</v>
      </c>
      <c r="J10" s="22">
        <v>70.1</v>
      </c>
      <c r="K10" s="4"/>
      <c r="L10" s="4"/>
      <c r="M10" s="18">
        <v>12</v>
      </c>
      <c r="N10" s="19" t="s">
        <v>22</v>
      </c>
      <c r="O10" s="23">
        <v>57151</v>
      </c>
      <c r="P10" s="24">
        <v>34867081</v>
      </c>
      <c r="Q10" s="23">
        <v>50163</v>
      </c>
      <c r="R10" s="24">
        <v>28788355</v>
      </c>
      <c r="S10" s="23">
        <v>5628</v>
      </c>
      <c r="T10" s="24">
        <v>5140375</v>
      </c>
      <c r="U10" s="23">
        <v>1095</v>
      </c>
      <c r="V10" s="23">
        <v>835136</v>
      </c>
      <c r="W10" s="23">
        <v>265</v>
      </c>
      <c r="X10" s="23">
        <v>103215</v>
      </c>
    </row>
    <row r="11" spans="2:24" s="16" customFormat="1" ht="15.75" customHeight="1">
      <c r="B11" s="18">
        <v>13</v>
      </c>
      <c r="C11" s="19" t="s">
        <v>23</v>
      </c>
      <c r="D11" s="20">
        <v>95108</v>
      </c>
      <c r="E11" s="20">
        <v>56830</v>
      </c>
      <c r="F11" s="20">
        <v>1374</v>
      </c>
      <c r="G11" s="20">
        <v>36904</v>
      </c>
      <c r="H11" s="21">
        <v>421925</v>
      </c>
      <c r="I11" s="20">
        <v>282674</v>
      </c>
      <c r="J11" s="22">
        <v>67</v>
      </c>
      <c r="K11" s="4"/>
      <c r="L11" s="4"/>
      <c r="M11" s="18">
        <v>13</v>
      </c>
      <c r="N11" s="19" t="s">
        <v>23</v>
      </c>
      <c r="O11" s="23">
        <v>60144</v>
      </c>
      <c r="P11" s="24">
        <v>37172928</v>
      </c>
      <c r="Q11" s="23">
        <v>53073</v>
      </c>
      <c r="R11" s="24">
        <v>31011137</v>
      </c>
      <c r="S11" s="23">
        <v>5763</v>
      </c>
      <c r="T11" s="24">
        <v>5242630</v>
      </c>
      <c r="U11" s="23">
        <v>1098</v>
      </c>
      <c r="V11" s="23">
        <v>837597</v>
      </c>
      <c r="W11" s="23">
        <v>210</v>
      </c>
      <c r="X11" s="23">
        <v>81564</v>
      </c>
    </row>
    <row r="12" spans="2:24" s="16" customFormat="1" ht="15.75" customHeight="1">
      <c r="B12" s="18">
        <v>14</v>
      </c>
      <c r="C12" s="19" t="s">
        <v>24</v>
      </c>
      <c r="D12" s="20">
        <v>97194</v>
      </c>
      <c r="E12" s="20">
        <v>59886</v>
      </c>
      <c r="F12" s="20">
        <v>1391</v>
      </c>
      <c r="G12" s="20">
        <v>35917</v>
      </c>
      <c r="H12" s="3">
        <v>562271</v>
      </c>
      <c r="I12" s="20">
        <v>287411</v>
      </c>
      <c r="J12" s="22">
        <v>51.1</v>
      </c>
      <c r="K12" s="4"/>
      <c r="L12" s="4"/>
      <c r="M12" s="18">
        <v>14</v>
      </c>
      <c r="N12" s="19" t="s">
        <v>24</v>
      </c>
      <c r="O12" s="23">
        <v>63366</v>
      </c>
      <c r="P12" s="24">
        <v>39607461</v>
      </c>
      <c r="Q12" s="23">
        <v>56178</v>
      </c>
      <c r="R12" s="24">
        <v>33331299</v>
      </c>
      <c r="S12" s="23">
        <v>5934</v>
      </c>
      <c r="T12" s="24">
        <v>5375490</v>
      </c>
      <c r="U12" s="23">
        <v>1087</v>
      </c>
      <c r="V12" s="23">
        <v>835775</v>
      </c>
      <c r="W12" s="23">
        <v>167</v>
      </c>
      <c r="X12" s="23">
        <v>64897</v>
      </c>
    </row>
    <row r="13" spans="2:24" s="16" customFormat="1" ht="15.75" customHeight="1">
      <c r="B13" s="18">
        <v>15</v>
      </c>
      <c r="C13" s="19" t="s">
        <v>32</v>
      </c>
      <c r="D13" s="2">
        <v>95978</v>
      </c>
      <c r="E13" s="2">
        <v>59801</v>
      </c>
      <c r="F13" s="2">
        <v>1546</v>
      </c>
      <c r="G13" s="2">
        <v>34631</v>
      </c>
      <c r="H13" s="3">
        <v>536525</v>
      </c>
      <c r="I13" s="2">
        <v>287946</v>
      </c>
      <c r="J13" s="4">
        <v>53.7</v>
      </c>
      <c r="K13" s="4"/>
      <c r="L13" s="4"/>
      <c r="M13" s="18">
        <v>15</v>
      </c>
      <c r="N13" s="19" t="s">
        <v>32</v>
      </c>
      <c r="O13" s="23">
        <v>66077</v>
      </c>
      <c r="P13" s="24">
        <v>41351152</v>
      </c>
      <c r="Q13" s="25">
        <v>58763</v>
      </c>
      <c r="R13" s="26">
        <v>35011367</v>
      </c>
      <c r="S13" s="25">
        <v>6139</v>
      </c>
      <c r="T13" s="26">
        <v>5491231</v>
      </c>
      <c r="U13" s="25">
        <v>1039</v>
      </c>
      <c r="V13" s="25">
        <v>797248</v>
      </c>
      <c r="W13" s="25">
        <v>136</v>
      </c>
      <c r="X13" s="25">
        <v>51306</v>
      </c>
    </row>
    <row r="14" spans="2:24" s="16" customFormat="1" ht="15.75" customHeight="1">
      <c r="B14" s="18">
        <v>16</v>
      </c>
      <c r="C14" s="19" t="s">
        <v>33</v>
      </c>
      <c r="D14" s="2">
        <v>94760</v>
      </c>
      <c r="E14" s="2">
        <v>59089</v>
      </c>
      <c r="F14" s="2">
        <v>1629</v>
      </c>
      <c r="G14" s="2">
        <v>34042</v>
      </c>
      <c r="H14" s="3">
        <v>507934</v>
      </c>
      <c r="I14" s="2">
        <v>279147</v>
      </c>
      <c r="J14" s="4">
        <v>55</v>
      </c>
      <c r="K14" s="4"/>
      <c r="L14" s="4"/>
      <c r="M14" s="18">
        <v>16</v>
      </c>
      <c r="N14" s="19" t="s">
        <v>33</v>
      </c>
      <c r="O14" s="25">
        <v>68810</v>
      </c>
      <c r="P14" s="26">
        <v>43274210</v>
      </c>
      <c r="Q14" s="25">
        <v>61313</v>
      </c>
      <c r="R14" s="26">
        <v>36808400</v>
      </c>
      <c r="S14" s="25">
        <v>6340</v>
      </c>
      <c r="T14" s="26">
        <v>5636665</v>
      </c>
      <c r="U14" s="25">
        <v>1032</v>
      </c>
      <c r="V14" s="25">
        <v>791865</v>
      </c>
      <c r="W14" s="25">
        <v>125</v>
      </c>
      <c r="X14" s="25">
        <v>37280</v>
      </c>
    </row>
    <row r="15" spans="2:24" s="27" customFormat="1" ht="15.75" customHeight="1">
      <c r="B15" s="18">
        <v>17</v>
      </c>
      <c r="C15" s="19" t="s">
        <v>35</v>
      </c>
      <c r="D15" s="2">
        <v>93896</v>
      </c>
      <c r="E15" s="2">
        <v>58889</v>
      </c>
      <c r="F15" s="2">
        <v>1582</v>
      </c>
      <c r="G15" s="2">
        <v>33425</v>
      </c>
      <c r="H15" s="3">
        <v>455673</v>
      </c>
      <c r="I15" s="2">
        <v>274929</v>
      </c>
      <c r="J15" s="4">
        <v>60.3</v>
      </c>
      <c r="K15" s="4"/>
      <c r="L15" s="4"/>
      <c r="M15" s="18">
        <v>17</v>
      </c>
      <c r="N15" s="19" t="s">
        <v>35</v>
      </c>
      <c r="O15" s="28">
        <v>71997</v>
      </c>
      <c r="P15" s="26">
        <v>45594102</v>
      </c>
      <c r="Q15" s="25">
        <v>64406</v>
      </c>
      <c r="R15" s="26">
        <v>39036105</v>
      </c>
      <c r="S15" s="25">
        <v>6523</v>
      </c>
      <c r="T15" s="26">
        <v>5779854</v>
      </c>
      <c r="U15" s="25">
        <v>978</v>
      </c>
      <c r="V15" s="25">
        <v>751124</v>
      </c>
      <c r="W15" s="25">
        <v>90</v>
      </c>
      <c r="X15" s="25">
        <v>27019</v>
      </c>
    </row>
    <row r="16" spans="2:24" s="16" customFormat="1" ht="15.75" customHeight="1">
      <c r="B16" s="18">
        <v>18</v>
      </c>
      <c r="C16" s="29" t="s">
        <v>36</v>
      </c>
      <c r="D16" s="30">
        <v>92282</v>
      </c>
      <c r="E16" s="2">
        <v>58117</v>
      </c>
      <c r="F16" s="2">
        <v>1622</v>
      </c>
      <c r="G16" s="2">
        <v>32543</v>
      </c>
      <c r="H16" s="3">
        <v>460962</v>
      </c>
      <c r="I16" s="2">
        <v>261899</v>
      </c>
      <c r="J16" s="4">
        <f>I16/H16*100</f>
        <v>56.81574620033756</v>
      </c>
      <c r="K16" s="4"/>
      <c r="L16" s="4"/>
      <c r="M16" s="18">
        <v>18</v>
      </c>
      <c r="N16" s="29" t="s">
        <v>36</v>
      </c>
      <c r="O16" s="28">
        <f aca="true" t="shared" si="0" ref="O16:P18">SUM(Q16,S16,U16,W16)</f>
        <v>75682</v>
      </c>
      <c r="P16" s="26">
        <f t="shared" si="0"/>
        <v>48049452</v>
      </c>
      <c r="Q16" s="25">
        <v>67962</v>
      </c>
      <c r="R16" s="26">
        <v>41384541</v>
      </c>
      <c r="S16" s="25">
        <v>6722</v>
      </c>
      <c r="T16" s="26">
        <v>5926314</v>
      </c>
      <c r="U16" s="25">
        <v>938</v>
      </c>
      <c r="V16" s="25">
        <v>721242</v>
      </c>
      <c r="W16" s="25">
        <v>60</v>
      </c>
      <c r="X16" s="25">
        <v>17355</v>
      </c>
    </row>
    <row r="17" spans="2:24" s="16" customFormat="1" ht="15.75" customHeight="1">
      <c r="B17" s="18">
        <v>19</v>
      </c>
      <c r="C17" s="19" t="s">
        <v>37</v>
      </c>
      <c r="D17" s="2">
        <f>SUM(E17:G17)</f>
        <v>89883</v>
      </c>
      <c r="E17" s="2">
        <v>56447</v>
      </c>
      <c r="F17" s="2">
        <v>1750</v>
      </c>
      <c r="G17" s="2">
        <v>31686</v>
      </c>
      <c r="H17" s="3">
        <v>458674</v>
      </c>
      <c r="I17" s="2">
        <v>248583</v>
      </c>
      <c r="J17" s="4">
        <f>I17/H17*100</f>
        <v>54.19600849405024</v>
      </c>
      <c r="K17" s="4"/>
      <c r="L17" s="4"/>
      <c r="M17" s="18">
        <v>19</v>
      </c>
      <c r="N17" s="19" t="s">
        <v>37</v>
      </c>
      <c r="O17" s="25">
        <f t="shared" si="0"/>
        <v>79206</v>
      </c>
      <c r="P17" s="26">
        <f t="shared" si="0"/>
        <v>50526312</v>
      </c>
      <c r="Q17" s="25">
        <v>71410</v>
      </c>
      <c r="R17" s="26">
        <v>43770477</v>
      </c>
      <c r="S17" s="25">
        <v>6863</v>
      </c>
      <c r="T17" s="26">
        <v>6055602</v>
      </c>
      <c r="U17" s="25">
        <v>898</v>
      </c>
      <c r="V17" s="25">
        <v>689672</v>
      </c>
      <c r="W17" s="25">
        <v>35</v>
      </c>
      <c r="X17" s="25">
        <v>10561</v>
      </c>
    </row>
    <row r="18" spans="2:24" s="27" customFormat="1" ht="15.75" customHeight="1">
      <c r="B18" s="31">
        <v>20</v>
      </c>
      <c r="C18" s="32" t="s">
        <v>38</v>
      </c>
      <c r="D18" s="33">
        <f>SUM(E18:G18)</f>
        <v>87783</v>
      </c>
      <c r="E18" s="33">
        <v>55415</v>
      </c>
      <c r="F18" s="33">
        <v>1847</v>
      </c>
      <c r="G18" s="33">
        <v>30521</v>
      </c>
      <c r="H18" s="40">
        <v>439271</v>
      </c>
      <c r="I18" s="33">
        <v>234067</v>
      </c>
      <c r="J18" s="11">
        <f>I18/H18*100</f>
        <v>53.2853295573803</v>
      </c>
      <c r="K18" s="34"/>
      <c r="L18" s="34"/>
      <c r="M18" s="31">
        <v>20</v>
      </c>
      <c r="N18" s="32" t="s">
        <v>38</v>
      </c>
      <c r="O18" s="35">
        <f t="shared" si="0"/>
        <v>82859</v>
      </c>
      <c r="P18" s="36">
        <f t="shared" si="0"/>
        <v>53120634</v>
      </c>
      <c r="Q18" s="35">
        <v>74982</v>
      </c>
      <c r="R18" s="36">
        <v>46288601</v>
      </c>
      <c r="S18" s="35">
        <v>7004</v>
      </c>
      <c r="T18" s="36">
        <v>6167174</v>
      </c>
      <c r="U18" s="35">
        <v>845</v>
      </c>
      <c r="V18" s="35">
        <v>655863</v>
      </c>
      <c r="W18" s="35">
        <v>28</v>
      </c>
      <c r="X18" s="35">
        <v>8996</v>
      </c>
    </row>
    <row r="19" spans="2:24" s="37" customFormat="1" ht="15.75" customHeight="1">
      <c r="B19" s="13" t="s">
        <v>25</v>
      </c>
      <c r="C19" s="13"/>
      <c r="D19" s="5"/>
      <c r="E19" s="5"/>
      <c r="F19" s="5"/>
      <c r="G19" s="5"/>
      <c r="H19" s="6"/>
      <c r="I19" s="5"/>
      <c r="J19" s="7" t="s">
        <v>39</v>
      </c>
      <c r="K19" s="38"/>
      <c r="L19" s="38"/>
      <c r="M19" s="13" t="s">
        <v>18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7" t="s">
        <v>39</v>
      </c>
    </row>
    <row r="20" spans="2:24" s="13" customFormat="1" ht="15.75" customHeight="1">
      <c r="B20" s="1" t="s">
        <v>31</v>
      </c>
      <c r="C20" s="1"/>
      <c r="D20" s="39"/>
      <c r="E20" s="39"/>
      <c r="F20" s="39"/>
      <c r="G20" s="8"/>
      <c r="H20" s="9"/>
      <c r="I20" s="9" t="s">
        <v>43</v>
      </c>
      <c r="J20" s="1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9" t="s">
        <v>44</v>
      </c>
      <c r="W20" s="10"/>
      <c r="X20" s="39"/>
    </row>
    <row r="21" ht="15.75" customHeight="1">
      <c r="I21" s="39" t="s">
        <v>40</v>
      </c>
    </row>
  </sheetData>
  <sheetProtection/>
  <mergeCells count="28">
    <mergeCell ref="B5:C8"/>
    <mergeCell ref="G6:G8"/>
    <mergeCell ref="X7:X8"/>
    <mergeCell ref="R7:R8"/>
    <mergeCell ref="S7:S8"/>
    <mergeCell ref="T7:T8"/>
    <mergeCell ref="U7:U8"/>
    <mergeCell ref="W5:X6"/>
    <mergeCell ref="H6:H8"/>
    <mergeCell ref="J6:J8"/>
    <mergeCell ref="V7:V8"/>
    <mergeCell ref="W7:W8"/>
    <mergeCell ref="Q5:R6"/>
    <mergeCell ref="O7:O8"/>
    <mergeCell ref="P7:P8"/>
    <mergeCell ref="Q7:Q8"/>
    <mergeCell ref="S5:T6"/>
    <mergeCell ref="U5:V6"/>
    <mergeCell ref="M1:P1"/>
    <mergeCell ref="M5:N8"/>
    <mergeCell ref="I6:I8"/>
    <mergeCell ref="D5:G5"/>
    <mergeCell ref="H5:J5"/>
    <mergeCell ref="H1:J1"/>
    <mergeCell ref="O5:P6"/>
    <mergeCell ref="D6:D8"/>
    <mergeCell ref="E6:E8"/>
    <mergeCell ref="F6:F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2010-01-26T02:29:11Z</cp:lastPrinted>
  <dcterms:created xsi:type="dcterms:W3CDTF">1999-04-01T07:38:22Z</dcterms:created>
  <dcterms:modified xsi:type="dcterms:W3CDTF">2010-02-05T07:34:27Z</dcterms:modified>
  <cp:category/>
  <cp:version/>
  <cp:contentType/>
  <cp:contentStatus/>
</cp:coreProperties>
</file>