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65" activeTab="1"/>
  </bookViews>
  <sheets>
    <sheet name="55(1)-(2)ア" sheetId="1" r:id="rId1"/>
    <sheet name="55(2)イ-ウ" sheetId="2" r:id="rId2"/>
  </sheets>
  <definedNames>
    <definedName name="_xlnm.Print_Area" localSheetId="0">'55(1)-(2)ア'!$A$1:$H$45</definedName>
    <definedName name="_xlnm.Print_Area" localSheetId="1">'55(2)イ-ウ'!$A$1:$G$58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<sst xmlns="http://schemas.openxmlformats.org/spreadsheetml/2006/main" count="147" uniqueCount="105">
  <si>
    <t>単位　人</t>
  </si>
  <si>
    <t>総数</t>
  </si>
  <si>
    <t>運行系統</t>
  </si>
  <si>
    <t>春光台</t>
  </si>
  <si>
    <t>江丹別・鷹栖（３区）</t>
  </si>
  <si>
    <t>鷹栖方面</t>
  </si>
  <si>
    <t>忠和・品川</t>
  </si>
  <si>
    <t>凌雲高校</t>
  </si>
  <si>
    <t>永山１条</t>
  </si>
  <si>
    <t>永山６条・１０条</t>
  </si>
  <si>
    <t>忠和永山６条線</t>
  </si>
  <si>
    <t>北町・高野・伊ノ沢</t>
  </si>
  <si>
    <t>神岡</t>
  </si>
  <si>
    <t>高砂台</t>
  </si>
  <si>
    <t>北都商・留萌方面</t>
  </si>
  <si>
    <t>永山橋</t>
  </si>
  <si>
    <t>東鷹栖方面</t>
  </si>
  <si>
    <t>北都商・永山方面</t>
  </si>
  <si>
    <t>スキー場</t>
  </si>
  <si>
    <t>末広方面</t>
  </si>
  <si>
    <t>秋月循環</t>
  </si>
  <si>
    <t>神居末広・神楽岡末広</t>
  </si>
  <si>
    <t>当麻・上川方面</t>
  </si>
  <si>
    <t>美瑛・西神楽方面</t>
  </si>
  <si>
    <t>資料　道北バス㈱</t>
  </si>
  <si>
    <t>上雨紛</t>
  </si>
  <si>
    <t>区　　分</t>
  </si>
  <si>
    <t>旭川電気軌道㈱</t>
  </si>
  <si>
    <t>注1　車内回数券を含む。</t>
  </si>
  <si>
    <t>総　　          　　    数</t>
  </si>
  <si>
    <t>道　北　バ　ス　㈱</t>
  </si>
  <si>
    <t>ア　　道　北　バ　ス　㈱</t>
  </si>
  <si>
    <t>　　　（　　　　　　　上　　　　　　　記　　　　　　　に　　　　　　　含　　　　　　　む　　　　　　　）</t>
  </si>
  <si>
    <t>永山コミュニティバス</t>
  </si>
  <si>
    <t>平成16年度
 (2004)</t>
  </si>
  <si>
    <t>平成17年度
 (2005)</t>
  </si>
  <si>
    <t>平成16年度
（2004）</t>
  </si>
  <si>
    <t>平成17年度
（2005）</t>
  </si>
  <si>
    <t>平成18年度
 (2006)</t>
  </si>
  <si>
    <t>平成18年度
（2006）</t>
  </si>
  <si>
    <t>平成19年度
 (2007)</t>
  </si>
  <si>
    <t>平成19年度
（2007）</t>
  </si>
  <si>
    <t>資料　道北バス㈱・旭川電気軌道㈱</t>
  </si>
  <si>
    <t>総合政策部</t>
  </si>
  <si>
    <t xml:space="preserve">   2　市外線は，市内分の輸送人員。</t>
  </si>
  <si>
    <t>㈱  あ  さ  で  ん</t>
  </si>
  <si>
    <t>平成20年度
 (2008)</t>
  </si>
  <si>
    <t>-</t>
  </si>
  <si>
    <t>注　㈱あさでんは平成19年7月1日付で旭川電気軌道㈱と統合。</t>
  </si>
  <si>
    <t>平成20年度
（2008）</t>
  </si>
  <si>
    <t>55　旭川市内一般乗合自動車輸送人員</t>
  </si>
  <si>
    <t>（２）　運行系統別輸送人員</t>
  </si>
  <si>
    <t>（１）　輸送人員</t>
  </si>
  <si>
    <t>イ　　旭川電気軌道㈱</t>
  </si>
  <si>
    <t>運  行  系  統</t>
  </si>
  <si>
    <t>東光・曙（神居）</t>
  </si>
  <si>
    <t>近文・旭西橋</t>
  </si>
  <si>
    <t>近文・旭橋</t>
  </si>
  <si>
    <t>平成１９年６月まで（株）あさでん</t>
  </si>
  <si>
    <t>新橋</t>
  </si>
  <si>
    <t>秋月</t>
  </si>
  <si>
    <t>豊岡（８条）</t>
  </si>
  <si>
    <t>新富・神居</t>
  </si>
  <si>
    <t>６号（春光町）</t>
  </si>
  <si>
    <t>６号（末広町）</t>
  </si>
  <si>
    <t>春光（金星橋）</t>
  </si>
  <si>
    <t>７号</t>
  </si>
  <si>
    <t>豊岡（４条）</t>
  </si>
  <si>
    <t>6条（旧４区）春光</t>
  </si>
  <si>
    <t>東川</t>
  </si>
  <si>
    <t>旭山</t>
  </si>
  <si>
    <t>緑が丘</t>
  </si>
  <si>
    <t>春光・医大</t>
  </si>
  <si>
    <t>東旭川</t>
  </si>
  <si>
    <t>緑が丘・東旭川</t>
  </si>
  <si>
    <t>緑町・末広</t>
  </si>
  <si>
    <t>花咲・大橋</t>
  </si>
  <si>
    <t>東光・末広</t>
  </si>
  <si>
    <t>神居・南高・工業高</t>
  </si>
  <si>
    <t>資料　旭川電気軌道㈱</t>
  </si>
  <si>
    <t>　 2　市外線は，市内分の輸送人員である。</t>
  </si>
  <si>
    <t xml:space="preserve">   3  ㈱あさでんを平成19年7月1日付で統合。</t>
  </si>
  <si>
    <t>秋月</t>
  </si>
  <si>
    <t>６号（春光）</t>
  </si>
  <si>
    <t>６号（末広）</t>
  </si>
  <si>
    <t>６条（旧４区）春光</t>
  </si>
  <si>
    <t>神居・南高校</t>
  </si>
  <si>
    <t>資料　旭川電気軌道(株)　</t>
  </si>
  <si>
    <t>総合政策部　</t>
  </si>
  <si>
    <t>　 3　運行系統「新橋」には，運行系統「４条旭町」（系統番号⑬番）分が合算されている。</t>
  </si>
  <si>
    <t>　 4  平成19年7月1日付で旭川電気軌道㈱と統合。</t>
  </si>
  <si>
    <t>ウ　　㈱あさでん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</si>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</sst>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9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7"/>
      <name val="ＭＳ Ｐ明朝"/>
      <family val="1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4" borderId="0" applyNumberFormat="0" applyBorder="0" applyAlignment="0" applyProtection="0"/>
  </cellStyleXfs>
  <cellXfs count="75">
    <xf numFmtId="0" fontId="0" fillId="0" borderId="0" xfId="0" applyAlignment="1">
      <alignment/>
    </xf>
    <xf numFmtId="38" fontId="4" fillId="0" borderId="0" xfId="48" applyFont="1" applyFill="1" applyBorder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38" fontId="3" fillId="0" borderId="0" xfId="48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38" fontId="3" fillId="0" borderId="0" xfId="48" applyFont="1" applyFill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38" fontId="3" fillId="0" borderId="15" xfId="48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center"/>
    </xf>
    <xf numFmtId="38" fontId="4" fillId="0" borderId="0" xfId="48" applyFont="1" applyFill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23" fillId="0" borderId="15" xfId="0" applyNumberFormat="1" applyFont="1" applyFill="1" applyBorder="1" applyAlignment="1">
      <alignment horizontal="right" vertical="center"/>
    </xf>
    <xf numFmtId="38" fontId="4" fillId="0" borderId="15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13" xfId="48" applyFont="1" applyFill="1" applyBorder="1" applyAlignment="1">
      <alignment horizontal="center" vertical="center" wrapText="1"/>
    </xf>
    <xf numFmtId="38" fontId="3" fillId="0" borderId="17" xfId="48" applyFont="1" applyFill="1" applyBorder="1" applyAlignment="1">
      <alignment horizontal="center" vertical="center" wrapText="1"/>
    </xf>
    <xf numFmtId="38" fontId="4" fillId="0" borderId="13" xfId="48" applyFont="1" applyFill="1" applyBorder="1" applyAlignment="1">
      <alignment horizontal="center" vertical="center" wrapText="1"/>
    </xf>
    <xf numFmtId="38" fontId="3" fillId="0" borderId="18" xfId="48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38" fontId="4" fillId="0" borderId="19" xfId="48" applyFont="1" applyFill="1" applyBorder="1" applyAlignment="1">
      <alignment vertical="center"/>
    </xf>
    <xf numFmtId="38" fontId="3" fillId="0" borderId="16" xfId="48" applyFont="1" applyFill="1" applyBorder="1" applyAlignment="1">
      <alignment horizontal="right" vertical="center"/>
    </xf>
    <xf numFmtId="38" fontId="3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177" fontId="3" fillId="0" borderId="20" xfId="48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 shrinkToFit="1"/>
    </xf>
    <xf numFmtId="177" fontId="3" fillId="0" borderId="0" xfId="48" applyNumberFormat="1" applyFont="1" applyFill="1" applyBorder="1" applyAlignment="1">
      <alignment horizontal="right" vertical="center"/>
    </xf>
    <xf numFmtId="177" fontId="3" fillId="0" borderId="15" xfId="48" applyNumberFormat="1" applyFont="1" applyFill="1" applyBorder="1" applyAlignment="1">
      <alignment horizontal="right" vertical="center"/>
    </xf>
    <xf numFmtId="38" fontId="3" fillId="0" borderId="16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3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24</xdr:row>
      <xdr:rowOff>28575</xdr:rowOff>
    </xdr:from>
    <xdr:to>
      <xdr:col>2</xdr:col>
      <xdr:colOff>161925</xdr:colOff>
      <xdr:row>28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52575" y="5276850"/>
          <a:ext cx="76200" cy="771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29</xdr:row>
      <xdr:rowOff>0</xdr:rowOff>
    </xdr:from>
    <xdr:to>
      <xdr:col>2</xdr:col>
      <xdr:colOff>142875</xdr:colOff>
      <xdr:row>32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1562100" y="6248400"/>
          <a:ext cx="47625" cy="61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9525</xdr:rowOff>
    </xdr:from>
    <xdr:to>
      <xdr:col>2</xdr:col>
      <xdr:colOff>142875</xdr:colOff>
      <xdr:row>35</xdr:row>
      <xdr:rowOff>0</xdr:rowOff>
    </xdr:to>
    <xdr:sp>
      <xdr:nvSpPr>
        <xdr:cNvPr id="3" name="AutoShape 4"/>
        <xdr:cNvSpPr>
          <a:spLocks/>
        </xdr:cNvSpPr>
      </xdr:nvSpPr>
      <xdr:spPr>
        <a:xfrm>
          <a:off x="1533525" y="7258050"/>
          <a:ext cx="76200" cy="190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22</xdr:row>
      <xdr:rowOff>9525</xdr:rowOff>
    </xdr:from>
    <xdr:to>
      <xdr:col>2</xdr:col>
      <xdr:colOff>152400</xdr:colOff>
      <xdr:row>23</xdr:row>
      <xdr:rowOff>0</xdr:rowOff>
    </xdr:to>
    <xdr:sp>
      <xdr:nvSpPr>
        <xdr:cNvPr id="4" name="AutoShape 17"/>
        <xdr:cNvSpPr>
          <a:spLocks/>
        </xdr:cNvSpPr>
      </xdr:nvSpPr>
      <xdr:spPr>
        <a:xfrm>
          <a:off x="1543050" y="4857750"/>
          <a:ext cx="76200" cy="190500"/>
        </a:xfrm>
        <a:prstGeom prst="rightBrace">
          <a:avLst>
            <a:gd name="adj" fmla="val 11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0</xdr:rowOff>
    </xdr:from>
    <xdr:to>
      <xdr:col>2</xdr:col>
      <xdr:colOff>180975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600200" y="0"/>
          <a:ext cx="76200" cy="0"/>
        </a:xfrm>
        <a:prstGeom prst="rightBrace">
          <a:avLst>
            <a:gd name="adj1" fmla="val -2147483648"/>
            <a:gd name="adj2" fmla="val 11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81150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0</xdr:rowOff>
    </xdr:from>
    <xdr:to>
      <xdr:col>2</xdr:col>
      <xdr:colOff>142875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90675" y="0"/>
          <a:ext cx="476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2</xdr:col>
      <xdr:colOff>133350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52575" y="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11</xdr:row>
      <xdr:rowOff>9525</xdr:rowOff>
    </xdr:from>
    <xdr:to>
      <xdr:col>2</xdr:col>
      <xdr:colOff>95250</xdr:colOff>
      <xdr:row>15</xdr:row>
      <xdr:rowOff>161925</xdr:rowOff>
    </xdr:to>
    <xdr:sp>
      <xdr:nvSpPr>
        <xdr:cNvPr id="5" name="右中かっこ 10"/>
        <xdr:cNvSpPr>
          <a:spLocks/>
        </xdr:cNvSpPr>
      </xdr:nvSpPr>
      <xdr:spPr>
        <a:xfrm>
          <a:off x="1504950" y="2162175"/>
          <a:ext cx="85725" cy="8382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6</xdr:row>
      <xdr:rowOff>161925</xdr:rowOff>
    </xdr:from>
    <xdr:to>
      <xdr:col>2</xdr:col>
      <xdr:colOff>95250</xdr:colOff>
      <xdr:row>10</xdr:row>
      <xdr:rowOff>0</xdr:rowOff>
    </xdr:to>
    <xdr:sp>
      <xdr:nvSpPr>
        <xdr:cNvPr id="6" name="右中かっこ 11"/>
        <xdr:cNvSpPr>
          <a:spLocks/>
        </xdr:cNvSpPr>
      </xdr:nvSpPr>
      <xdr:spPr>
        <a:xfrm>
          <a:off x="1524000" y="1457325"/>
          <a:ext cx="66675" cy="5238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23</xdr:row>
      <xdr:rowOff>161925</xdr:rowOff>
    </xdr:from>
    <xdr:to>
      <xdr:col>2</xdr:col>
      <xdr:colOff>104775</xdr:colOff>
      <xdr:row>27</xdr:row>
      <xdr:rowOff>161925</xdr:rowOff>
    </xdr:to>
    <xdr:sp>
      <xdr:nvSpPr>
        <xdr:cNvPr id="7" name="右中かっこ 12"/>
        <xdr:cNvSpPr>
          <a:spLocks/>
        </xdr:cNvSpPr>
      </xdr:nvSpPr>
      <xdr:spPr>
        <a:xfrm>
          <a:off x="1514475" y="4371975"/>
          <a:ext cx="85725" cy="6858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46"/>
  <sheetViews>
    <sheetView showGridLines="0" view="pageBreakPreview" zoomScaleSheetLayoutView="100" zoomScalePageLayoutView="0" workbookViewId="0" topLeftCell="A6">
      <selection activeCell="B17" sqref="B17:G45"/>
    </sheetView>
  </sheetViews>
  <sheetFormatPr defaultColWidth="9.00390625" defaultRowHeight="15.75" customHeight="1"/>
  <cols>
    <col min="1" max="1" width="1.625" style="5" customWidth="1"/>
    <col min="2" max="2" width="17.625" style="5" customWidth="1"/>
    <col min="3" max="7" width="14.00390625" style="5" customWidth="1"/>
    <col min="8" max="8" width="1.625" style="5" customWidth="1"/>
    <col min="9" max="16384" width="9.00390625" style="5" customWidth="1"/>
  </cols>
  <sheetData>
    <row r="1" spans="2:18" ht="18" customHeight="1">
      <c r="B1" s="66" t="s">
        <v>50</v>
      </c>
      <c r="C1" s="66"/>
      <c r="D1" s="66"/>
      <c r="E1" s="66"/>
      <c r="F1" s="66"/>
      <c r="G1" s="66"/>
      <c r="I1" s="6"/>
      <c r="J1" s="6"/>
      <c r="K1" s="6"/>
      <c r="L1" s="6"/>
      <c r="M1" s="6"/>
      <c r="N1" s="6"/>
      <c r="O1" s="6"/>
      <c r="P1" s="6"/>
      <c r="Q1" s="6"/>
      <c r="R1" s="6"/>
    </row>
    <row r="2" ht="15.75" customHeight="1">
      <c r="G2" s="7"/>
    </row>
    <row r="3" spans="2:11" ht="18" customHeight="1">
      <c r="B3" s="64" t="s">
        <v>52</v>
      </c>
      <c r="C3" s="64"/>
      <c r="D3" s="64"/>
      <c r="E3" s="64"/>
      <c r="F3" s="64"/>
      <c r="G3" s="64"/>
      <c r="I3" s="8"/>
      <c r="J3" s="8"/>
      <c r="K3" s="8"/>
    </row>
    <row r="4" ht="15.75" customHeight="1" thickBot="1">
      <c r="B4" s="5" t="s">
        <v>0</v>
      </c>
    </row>
    <row r="5" spans="2:7" ht="28.5" customHeight="1" thickTop="1">
      <c r="B5" s="9" t="s">
        <v>26</v>
      </c>
      <c r="C5" s="10" t="s">
        <v>34</v>
      </c>
      <c r="D5" s="10" t="s">
        <v>35</v>
      </c>
      <c r="E5" s="10" t="s">
        <v>38</v>
      </c>
      <c r="F5" s="10" t="s">
        <v>40</v>
      </c>
      <c r="G5" s="11" t="s">
        <v>46</v>
      </c>
    </row>
    <row r="6" spans="2:7" ht="15.75" customHeight="1">
      <c r="B6" s="12" t="s">
        <v>29</v>
      </c>
      <c r="C6" s="14">
        <v>16263323</v>
      </c>
      <c r="D6" s="14">
        <v>16026961</v>
      </c>
      <c r="E6" s="14">
        <v>16006181</v>
      </c>
      <c r="F6" s="14">
        <v>15410639</v>
      </c>
      <c r="G6" s="43">
        <v>14897036</v>
      </c>
    </row>
    <row r="7" spans="2:7" ht="15.75" customHeight="1">
      <c r="B7" s="15" t="s">
        <v>30</v>
      </c>
      <c r="C7" s="14">
        <v>6193679</v>
      </c>
      <c r="D7" s="14">
        <v>6042793</v>
      </c>
      <c r="E7" s="14">
        <v>5918143</v>
      </c>
      <c r="F7" s="14">
        <v>5763572</v>
      </c>
      <c r="G7" s="43">
        <v>5473402</v>
      </c>
    </row>
    <row r="8" spans="2:7" ht="15.75" customHeight="1">
      <c r="B8" s="16" t="s">
        <v>27</v>
      </c>
      <c r="C8" s="14">
        <v>5720836</v>
      </c>
      <c r="D8" s="14">
        <v>5745184</v>
      </c>
      <c r="E8" s="14">
        <v>5991536</v>
      </c>
      <c r="F8" s="14">
        <v>8759768</v>
      </c>
      <c r="G8" s="43">
        <v>9423634</v>
      </c>
    </row>
    <row r="9" spans="2:7" ht="15.75" customHeight="1">
      <c r="B9" s="17" t="s">
        <v>45</v>
      </c>
      <c r="C9" s="18">
        <v>4348808</v>
      </c>
      <c r="D9" s="18">
        <v>4238984</v>
      </c>
      <c r="E9" s="18">
        <v>4096502</v>
      </c>
      <c r="F9" s="18">
        <v>887299</v>
      </c>
      <c r="G9" s="44" t="s">
        <v>47</v>
      </c>
    </row>
    <row r="10" spans="2:30" ht="15.75" customHeight="1">
      <c r="B10" s="35" t="s">
        <v>48</v>
      </c>
      <c r="C10" s="36"/>
      <c r="D10" s="37"/>
      <c r="E10" s="35"/>
      <c r="F10" s="19"/>
      <c r="G10" s="20" t="s">
        <v>42</v>
      </c>
      <c r="H10" s="19"/>
      <c r="I10" s="14"/>
      <c r="J10" s="21"/>
      <c r="K10" s="21"/>
      <c r="L10" s="21"/>
      <c r="M10" s="14"/>
      <c r="N10" s="14"/>
      <c r="O10" s="14"/>
      <c r="P10" s="14"/>
      <c r="Q10" s="14"/>
      <c r="R10" s="14"/>
      <c r="S10" s="14"/>
      <c r="T10" s="21"/>
      <c r="U10" s="22"/>
      <c r="V10" s="22"/>
      <c r="W10" s="23"/>
      <c r="X10" s="23"/>
      <c r="Y10" s="23"/>
      <c r="Z10" s="23"/>
      <c r="AA10" s="23"/>
      <c r="AB10" s="23"/>
      <c r="AC10" s="23"/>
      <c r="AD10" s="20"/>
    </row>
    <row r="11" spans="2:7" ht="15.75" customHeight="1">
      <c r="B11" s="38"/>
      <c r="C11" s="39"/>
      <c r="D11" s="39"/>
      <c r="E11" s="39"/>
      <c r="F11" s="40"/>
      <c r="G11" s="41" t="s">
        <v>43</v>
      </c>
    </row>
    <row r="12" spans="2:30" ht="15.75" customHeight="1">
      <c r="B12" s="38"/>
      <c r="C12" s="39"/>
      <c r="D12" s="39"/>
      <c r="E12" s="39"/>
      <c r="F12" s="40"/>
      <c r="AD12" s="20"/>
    </row>
    <row r="13" spans="3:30" ht="15.75" customHeight="1">
      <c r="C13" s="24"/>
      <c r="E13" s="24"/>
      <c r="AD13" s="20"/>
    </row>
    <row r="14" spans="4:31" ht="15.75" customHeight="1">
      <c r="D14" s="24"/>
      <c r="F14" s="24"/>
      <c r="AE14" s="20"/>
    </row>
    <row r="15" spans="2:7" ht="18" customHeight="1">
      <c r="B15" s="64" t="s">
        <v>51</v>
      </c>
      <c r="C15" s="64"/>
      <c r="D15" s="64"/>
      <c r="E15" s="64"/>
      <c r="F15" s="64"/>
      <c r="G15" s="64"/>
    </row>
    <row r="17" spans="2:7" ht="18" customHeight="1">
      <c r="B17" s="65" t="s">
        <v>31</v>
      </c>
      <c r="C17" s="65"/>
      <c r="D17" s="65"/>
      <c r="E17" s="65"/>
      <c r="F17" s="65"/>
      <c r="G17" s="65"/>
    </row>
    <row r="18" spans="2:5" ht="15.75" customHeight="1" thickBot="1">
      <c r="B18" s="5" t="s">
        <v>0</v>
      </c>
      <c r="D18" s="25"/>
      <c r="E18" s="25"/>
    </row>
    <row r="19" spans="2:7" ht="29.25" customHeight="1" thickTop="1">
      <c r="B19" s="26" t="s">
        <v>2</v>
      </c>
      <c r="C19" s="10" t="s">
        <v>36</v>
      </c>
      <c r="D19" s="10" t="s">
        <v>37</v>
      </c>
      <c r="E19" s="10" t="s">
        <v>39</v>
      </c>
      <c r="F19" s="10" t="s">
        <v>41</v>
      </c>
      <c r="G19" s="11" t="s">
        <v>49</v>
      </c>
    </row>
    <row r="20" spans="2:7" ht="15.75" customHeight="1">
      <c r="B20" s="27" t="s">
        <v>1</v>
      </c>
      <c r="C20" s="13">
        <v>6193679</v>
      </c>
      <c r="D20" s="28">
        <v>6042793</v>
      </c>
      <c r="E20" s="28">
        <v>5918143</v>
      </c>
      <c r="F20" s="28">
        <v>5763572</v>
      </c>
      <c r="G20" s="42">
        <v>5473402</v>
      </c>
    </row>
    <row r="21" spans="2:7" ht="15.75" customHeight="1">
      <c r="B21" s="2" t="s">
        <v>3</v>
      </c>
      <c r="C21" s="30">
        <v>824562</v>
      </c>
      <c r="D21" s="29">
        <v>810410</v>
      </c>
      <c r="E21" s="29">
        <v>795269</v>
      </c>
      <c r="F21" s="29">
        <v>779459</v>
      </c>
      <c r="G21" s="1">
        <v>724793</v>
      </c>
    </row>
    <row r="22" spans="2:7" ht="15.75" customHeight="1">
      <c r="B22" s="2" t="s">
        <v>4</v>
      </c>
      <c r="C22" s="30">
        <v>196300</v>
      </c>
      <c r="D22" s="29">
        <v>192805</v>
      </c>
      <c r="E22" s="29">
        <v>192305</v>
      </c>
      <c r="F22" s="29">
        <v>192482</v>
      </c>
      <c r="G22" s="1">
        <v>188334</v>
      </c>
    </row>
    <row r="23" spans="2:7" ht="15.75" customHeight="1">
      <c r="B23" s="2" t="s">
        <v>5</v>
      </c>
      <c r="C23" s="62" t="s">
        <v>32</v>
      </c>
      <c r="D23" s="63"/>
      <c r="E23" s="63"/>
      <c r="F23" s="63"/>
      <c r="G23" s="63"/>
    </row>
    <row r="24" spans="2:7" ht="15.75" customHeight="1">
      <c r="B24" s="2" t="s">
        <v>6</v>
      </c>
      <c r="C24" s="30">
        <v>1240215</v>
      </c>
      <c r="D24" s="29">
        <v>1115379</v>
      </c>
      <c r="E24" s="29">
        <v>1103336</v>
      </c>
      <c r="F24" s="29">
        <v>1120982</v>
      </c>
      <c r="G24" s="1">
        <v>1008213</v>
      </c>
    </row>
    <row r="25" spans="2:7" ht="15.75" customHeight="1">
      <c r="B25" s="2" t="s">
        <v>7</v>
      </c>
      <c r="C25" s="30"/>
      <c r="D25" s="29"/>
      <c r="E25" s="29"/>
      <c r="F25" s="29"/>
      <c r="G25" s="1"/>
    </row>
    <row r="26" spans="2:7" ht="15.75" customHeight="1">
      <c r="B26" s="2" t="s">
        <v>8</v>
      </c>
      <c r="C26" s="62" t="s">
        <v>32</v>
      </c>
      <c r="D26" s="63"/>
      <c r="E26" s="63"/>
      <c r="F26" s="63"/>
      <c r="G26" s="63"/>
    </row>
    <row r="27" spans="2:7" ht="15.75" customHeight="1">
      <c r="B27" s="2" t="s">
        <v>9</v>
      </c>
      <c r="C27" s="62"/>
      <c r="D27" s="63"/>
      <c r="E27" s="63"/>
      <c r="F27" s="63"/>
      <c r="G27" s="63"/>
    </row>
    <row r="28" spans="2:7" ht="15.75" customHeight="1">
      <c r="B28" s="2" t="s">
        <v>10</v>
      </c>
      <c r="C28" s="30"/>
      <c r="D28" s="29"/>
      <c r="E28" s="29"/>
      <c r="F28" s="29"/>
      <c r="G28" s="1"/>
    </row>
    <row r="29" spans="2:7" ht="15.75" customHeight="1">
      <c r="B29" s="2" t="s">
        <v>11</v>
      </c>
      <c r="C29" s="30">
        <v>1163467</v>
      </c>
      <c r="D29" s="29">
        <v>1149452</v>
      </c>
      <c r="E29" s="29">
        <v>1134930</v>
      </c>
      <c r="F29" s="29">
        <v>1082496</v>
      </c>
      <c r="G29" s="1">
        <v>1060815</v>
      </c>
    </row>
    <row r="30" spans="2:7" ht="15.75" customHeight="1">
      <c r="B30" s="2" t="s">
        <v>25</v>
      </c>
      <c r="C30" s="30"/>
      <c r="D30" s="29"/>
      <c r="E30" s="29"/>
      <c r="F30" s="29"/>
      <c r="G30" s="1"/>
    </row>
    <row r="31" spans="2:7" ht="15.75" customHeight="1">
      <c r="B31" s="2" t="s">
        <v>12</v>
      </c>
      <c r="C31" s="62" t="s">
        <v>32</v>
      </c>
      <c r="D31" s="63"/>
      <c r="E31" s="63"/>
      <c r="F31" s="63"/>
      <c r="G31" s="63"/>
    </row>
    <row r="32" spans="2:7" ht="15.75" customHeight="1">
      <c r="B32" s="2" t="s">
        <v>13</v>
      </c>
      <c r="C32" s="30"/>
      <c r="D32" s="29"/>
      <c r="E32" s="29"/>
      <c r="F32" s="29"/>
      <c r="G32" s="1"/>
    </row>
    <row r="33" spans="2:7" ht="15.75" customHeight="1">
      <c r="B33" s="2" t="s">
        <v>14</v>
      </c>
      <c r="C33" s="30">
        <v>39391</v>
      </c>
      <c r="D33" s="29">
        <v>37988</v>
      </c>
      <c r="E33" s="29">
        <v>36407</v>
      </c>
      <c r="F33" s="29">
        <v>35181</v>
      </c>
      <c r="G33" s="1">
        <v>30871</v>
      </c>
    </row>
    <row r="34" spans="2:7" ht="15.75" customHeight="1">
      <c r="B34" s="2" t="s">
        <v>15</v>
      </c>
      <c r="C34" s="30">
        <v>301323</v>
      </c>
      <c r="D34" s="29">
        <v>287279</v>
      </c>
      <c r="E34" s="29">
        <v>289638</v>
      </c>
      <c r="F34" s="29">
        <v>279079</v>
      </c>
      <c r="G34" s="1">
        <v>287623</v>
      </c>
    </row>
    <row r="35" spans="2:7" ht="15.75" customHeight="1">
      <c r="B35" s="2" t="s">
        <v>16</v>
      </c>
      <c r="C35" s="62" t="s">
        <v>32</v>
      </c>
      <c r="D35" s="63"/>
      <c r="E35" s="63"/>
      <c r="F35" s="63"/>
      <c r="G35" s="63"/>
    </row>
    <row r="36" spans="2:7" ht="15.75" customHeight="1">
      <c r="B36" s="2" t="s">
        <v>17</v>
      </c>
      <c r="C36" s="30">
        <v>932290</v>
      </c>
      <c r="D36" s="29">
        <v>937522</v>
      </c>
      <c r="E36" s="29">
        <v>877675</v>
      </c>
      <c r="F36" s="29">
        <v>859801</v>
      </c>
      <c r="G36" s="1">
        <v>788251</v>
      </c>
    </row>
    <row r="37" spans="2:7" ht="15.75" customHeight="1">
      <c r="B37" s="2" t="s">
        <v>18</v>
      </c>
      <c r="C37" s="30">
        <v>59474</v>
      </c>
      <c r="D37" s="29">
        <v>63267</v>
      </c>
      <c r="E37" s="29">
        <v>64274</v>
      </c>
      <c r="F37" s="29">
        <v>65489</v>
      </c>
      <c r="G37" s="1">
        <v>49320</v>
      </c>
    </row>
    <row r="38" spans="2:7" ht="15.75" customHeight="1">
      <c r="B38" s="2" t="s">
        <v>19</v>
      </c>
      <c r="C38" s="30">
        <v>721785</v>
      </c>
      <c r="D38" s="29">
        <v>722498</v>
      </c>
      <c r="E38" s="29">
        <v>706047</v>
      </c>
      <c r="F38" s="29">
        <v>681128</v>
      </c>
      <c r="G38" s="1">
        <v>651844</v>
      </c>
    </row>
    <row r="39" spans="2:7" ht="15.75" customHeight="1">
      <c r="B39" s="2" t="s">
        <v>20</v>
      </c>
      <c r="C39" s="30">
        <v>173302</v>
      </c>
      <c r="D39" s="29">
        <v>167433</v>
      </c>
      <c r="E39" s="29">
        <v>177166</v>
      </c>
      <c r="F39" s="29">
        <v>141694</v>
      </c>
      <c r="G39" s="1">
        <v>174445</v>
      </c>
    </row>
    <row r="40" spans="2:7" ht="15.75" customHeight="1">
      <c r="B40" s="3" t="s">
        <v>21</v>
      </c>
      <c r="C40" s="30">
        <v>217732</v>
      </c>
      <c r="D40" s="29">
        <v>213692</v>
      </c>
      <c r="E40" s="29">
        <v>208085</v>
      </c>
      <c r="F40" s="29">
        <v>192107</v>
      </c>
      <c r="G40" s="1">
        <v>180392</v>
      </c>
    </row>
    <row r="41" spans="2:7" ht="15.75" customHeight="1">
      <c r="B41" s="2" t="s">
        <v>22</v>
      </c>
      <c r="C41" s="30">
        <v>170012</v>
      </c>
      <c r="D41" s="29">
        <v>173793</v>
      </c>
      <c r="E41" s="29">
        <v>168715</v>
      </c>
      <c r="F41" s="29">
        <v>169607</v>
      </c>
      <c r="G41" s="1">
        <v>169285</v>
      </c>
    </row>
    <row r="42" spans="2:7" ht="15.75" customHeight="1">
      <c r="B42" s="2" t="s">
        <v>23</v>
      </c>
      <c r="C42" s="30">
        <v>108582</v>
      </c>
      <c r="D42" s="29">
        <v>107769</v>
      </c>
      <c r="E42" s="29">
        <v>105640</v>
      </c>
      <c r="F42" s="29">
        <v>107256</v>
      </c>
      <c r="G42" s="1">
        <v>103462</v>
      </c>
    </row>
    <row r="43" spans="2:7" ht="15.75" customHeight="1">
      <c r="B43" s="4" t="s">
        <v>33</v>
      </c>
      <c r="C43" s="31">
        <v>45244</v>
      </c>
      <c r="D43" s="32">
        <v>63506</v>
      </c>
      <c r="E43" s="32">
        <v>58656</v>
      </c>
      <c r="F43" s="32">
        <v>56811</v>
      </c>
      <c r="G43" s="45">
        <v>55754</v>
      </c>
    </row>
    <row r="44" spans="2:7" ht="15.75" customHeight="1">
      <c r="B44" s="5" t="s">
        <v>28</v>
      </c>
      <c r="D44" s="14"/>
      <c r="E44" s="14"/>
      <c r="F44" s="14"/>
      <c r="G44" s="33" t="s">
        <v>24</v>
      </c>
    </row>
    <row r="45" spans="2:8" ht="15.75" customHeight="1">
      <c r="B45" s="5" t="s">
        <v>44</v>
      </c>
      <c r="D45" s="34"/>
      <c r="E45" s="34"/>
      <c r="F45" s="34"/>
      <c r="G45" s="20" t="s">
        <v>43</v>
      </c>
      <c r="H45" s="34"/>
    </row>
    <row r="46" spans="3:8" ht="15.75" customHeight="1">
      <c r="C46" s="34"/>
      <c r="D46" s="34"/>
      <c r="E46" s="34"/>
      <c r="F46" s="34"/>
      <c r="G46" s="34"/>
      <c r="H46" s="34"/>
    </row>
  </sheetData>
  <sheetProtection/>
  <mergeCells count="8">
    <mergeCell ref="B1:G1"/>
    <mergeCell ref="B3:G3"/>
    <mergeCell ref="C23:G23"/>
    <mergeCell ref="C26:G27"/>
    <mergeCell ref="C31:G31"/>
    <mergeCell ref="C35:G35"/>
    <mergeCell ref="B15:G15"/>
    <mergeCell ref="B17:G17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8"/>
  <sheetViews>
    <sheetView showGridLines="0" tabSelected="1" view="pageBreakPreview" zoomScaleSheetLayoutView="100" zoomScalePageLayoutView="0" workbookViewId="0" topLeftCell="A37">
      <selection activeCell="C8" sqref="C8:E10"/>
    </sheetView>
  </sheetViews>
  <sheetFormatPr defaultColWidth="9.00390625" defaultRowHeight="13.5" customHeight="1"/>
  <cols>
    <col min="1" max="1" width="1.625" style="5" customWidth="1"/>
    <col min="2" max="2" width="18.00390625" style="5" customWidth="1"/>
    <col min="3" max="3" width="15.625" style="5" customWidth="1"/>
    <col min="4" max="4" width="15.00390625" style="5" customWidth="1"/>
    <col min="5" max="5" width="14.75390625" style="5" customWidth="1"/>
    <col min="6" max="6" width="14.50390625" style="5" customWidth="1"/>
    <col min="7" max="7" width="14.375" style="5" customWidth="1"/>
    <col min="8" max="8" width="18.75390625" style="5" customWidth="1"/>
    <col min="9" max="9" width="17.75390625" style="5" customWidth="1"/>
    <col min="10" max="10" width="18.00390625" style="5" customWidth="1"/>
    <col min="11" max="11" width="18.25390625" style="5" customWidth="1"/>
    <col min="12" max="13" width="17.75390625" style="5" customWidth="1"/>
    <col min="14" max="14" width="17.375" style="5" customWidth="1"/>
    <col min="15" max="15" width="18.375" style="5" customWidth="1"/>
    <col min="16" max="16" width="18.75390625" style="5" customWidth="1"/>
    <col min="17" max="16384" width="9.00390625" style="5" customWidth="1"/>
  </cols>
  <sheetData>
    <row r="1" spans="2:7" ht="15" customHeight="1">
      <c r="B1" s="55"/>
      <c r="C1" s="56"/>
      <c r="D1" s="56"/>
      <c r="E1" s="56"/>
      <c r="F1" s="56"/>
      <c r="G1" s="57"/>
    </row>
    <row r="2" spans="2:7" ht="18" customHeight="1">
      <c r="B2" s="64" t="s">
        <v>53</v>
      </c>
      <c r="C2" s="64"/>
      <c r="D2" s="64"/>
      <c r="E2" s="64"/>
      <c r="F2" s="64"/>
      <c r="G2" s="64"/>
    </row>
    <row r="3" ht="15" customHeight="1" thickBot="1">
      <c r="B3" s="5" t="s">
        <v>0</v>
      </c>
    </row>
    <row r="4" spans="2:7" ht="27" customHeight="1" thickTop="1">
      <c r="B4" s="26" t="s">
        <v>54</v>
      </c>
      <c r="C4" s="47" t="s">
        <v>36</v>
      </c>
      <c r="D4" s="47" t="s">
        <v>37</v>
      </c>
      <c r="E4" s="48" t="s">
        <v>39</v>
      </c>
      <c r="F4" s="47" t="s">
        <v>41</v>
      </c>
      <c r="G4" s="49" t="s">
        <v>49</v>
      </c>
    </row>
    <row r="5" spans="2:7" ht="13.5" customHeight="1">
      <c r="B5" s="27" t="s">
        <v>1</v>
      </c>
      <c r="C5" s="50">
        <f>SUM(C6+C7+C11+C17+C19+C20+C21+C23+C24)</f>
        <v>5720836</v>
      </c>
      <c r="D5" s="51">
        <f>SUM(D6+D7+D11+D17+D19+D20+D21+D23+D24)</f>
        <v>5745184</v>
      </c>
      <c r="E5" s="51">
        <f>SUM(E6+E7+E11+E17+E19+E20+E21+E23+E24)</f>
        <v>5991536</v>
      </c>
      <c r="F5" s="51">
        <f>SUM(F6:F28)</f>
        <v>8759768</v>
      </c>
      <c r="G5" s="52">
        <f>SUM(G6:G28)</f>
        <v>9423634</v>
      </c>
    </row>
    <row r="6" spans="2:7" ht="13.5" customHeight="1">
      <c r="B6" s="2" t="s">
        <v>55</v>
      </c>
      <c r="C6" s="30">
        <v>1785694</v>
      </c>
      <c r="D6" s="29">
        <v>1817483</v>
      </c>
      <c r="E6" s="29">
        <v>1830256</v>
      </c>
      <c r="F6" s="29">
        <v>1746101</v>
      </c>
      <c r="G6" s="1">
        <v>1673327</v>
      </c>
    </row>
    <row r="7" spans="2:7" ht="13.5" customHeight="1">
      <c r="B7" s="2" t="s">
        <v>56</v>
      </c>
      <c r="C7" s="30">
        <v>666687</v>
      </c>
      <c r="D7" s="29">
        <v>551226</v>
      </c>
      <c r="E7" s="29">
        <v>461121</v>
      </c>
      <c r="F7" s="29">
        <f>409132+24588</f>
        <v>433720</v>
      </c>
      <c r="G7" s="1">
        <v>430831</v>
      </c>
    </row>
    <row r="8" spans="2:7" ht="13.5" customHeight="1">
      <c r="B8" s="2" t="s">
        <v>57</v>
      </c>
      <c r="C8" s="62" t="s">
        <v>58</v>
      </c>
      <c r="D8" s="63"/>
      <c r="E8" s="63"/>
      <c r="F8" s="29">
        <v>261237</v>
      </c>
      <c r="G8" s="1">
        <v>289699</v>
      </c>
    </row>
    <row r="9" spans="2:7" ht="13.5" customHeight="1">
      <c r="B9" s="2" t="s">
        <v>59</v>
      </c>
      <c r="C9" s="62"/>
      <c r="D9" s="63"/>
      <c r="E9" s="63"/>
      <c r="F9" s="29">
        <v>414047</v>
      </c>
      <c r="G9" s="1">
        <v>487269</v>
      </c>
    </row>
    <row r="10" spans="2:7" ht="13.5" customHeight="1">
      <c r="B10" s="2" t="s">
        <v>60</v>
      </c>
      <c r="C10" s="62"/>
      <c r="D10" s="63"/>
      <c r="E10" s="63"/>
      <c r="F10" s="29">
        <v>55691</v>
      </c>
      <c r="G10" s="1">
        <v>37001</v>
      </c>
    </row>
    <row r="11" spans="2:7" ht="13.5" customHeight="1">
      <c r="B11" s="2" t="s">
        <v>61</v>
      </c>
      <c r="C11" s="30">
        <v>416098</v>
      </c>
      <c r="D11" s="29">
        <v>446233</v>
      </c>
      <c r="E11" s="29">
        <v>413028</v>
      </c>
      <c r="F11" s="29">
        <v>414089</v>
      </c>
      <c r="G11" s="1">
        <v>407392</v>
      </c>
    </row>
    <row r="12" spans="2:7" ht="13.5" customHeight="1">
      <c r="B12" s="2" t="s">
        <v>62</v>
      </c>
      <c r="C12" s="62" t="s">
        <v>58</v>
      </c>
      <c r="D12" s="63"/>
      <c r="E12" s="63"/>
      <c r="F12" s="29">
        <v>399951</v>
      </c>
      <c r="G12" s="1">
        <v>551225</v>
      </c>
    </row>
    <row r="13" spans="2:7" ht="13.5" customHeight="1">
      <c r="B13" s="2" t="s">
        <v>63</v>
      </c>
      <c r="C13" s="62"/>
      <c r="D13" s="63"/>
      <c r="E13" s="63"/>
      <c r="F13" s="29">
        <v>431615</v>
      </c>
      <c r="G13" s="1">
        <v>553920</v>
      </c>
    </row>
    <row r="14" spans="2:7" ht="13.5" customHeight="1">
      <c r="B14" s="2" t="s">
        <v>64</v>
      </c>
      <c r="C14" s="62"/>
      <c r="D14" s="63"/>
      <c r="E14" s="63"/>
      <c r="F14" s="29">
        <v>389292</v>
      </c>
      <c r="G14" s="1">
        <v>521608</v>
      </c>
    </row>
    <row r="15" spans="2:7" ht="13.5" customHeight="1">
      <c r="B15" s="2" t="s">
        <v>65</v>
      </c>
      <c r="C15" s="62"/>
      <c r="D15" s="63"/>
      <c r="E15" s="63"/>
      <c r="F15" s="29">
        <v>343559</v>
      </c>
      <c r="G15" s="1">
        <v>414321</v>
      </c>
    </row>
    <row r="16" spans="2:7" ht="13.5" customHeight="1">
      <c r="B16" s="2" t="s">
        <v>66</v>
      </c>
      <c r="C16" s="62"/>
      <c r="D16" s="63"/>
      <c r="E16" s="63"/>
      <c r="F16" s="29">
        <v>128339</v>
      </c>
      <c r="G16" s="1">
        <v>171147</v>
      </c>
    </row>
    <row r="17" spans="2:7" ht="13.5" customHeight="1">
      <c r="B17" s="2" t="s">
        <v>67</v>
      </c>
      <c r="C17" s="53">
        <v>950305</v>
      </c>
      <c r="D17" s="29">
        <v>963822</v>
      </c>
      <c r="E17" s="29">
        <v>1002515</v>
      </c>
      <c r="F17" s="29">
        <v>915538</v>
      </c>
      <c r="G17" s="1">
        <v>856859</v>
      </c>
    </row>
    <row r="18" spans="2:7" ht="13.5" customHeight="1">
      <c r="B18" s="2" t="s">
        <v>68</v>
      </c>
      <c r="C18" s="62" t="s">
        <v>58</v>
      </c>
      <c r="D18" s="70"/>
      <c r="E18" s="70"/>
      <c r="F18" s="29">
        <v>173600</v>
      </c>
      <c r="G18" s="1">
        <v>213565</v>
      </c>
    </row>
    <row r="19" spans="2:7" ht="13.5" customHeight="1">
      <c r="B19" s="2" t="s">
        <v>69</v>
      </c>
      <c r="C19" s="53">
        <v>188672</v>
      </c>
      <c r="D19" s="29">
        <v>165044</v>
      </c>
      <c r="E19" s="29">
        <v>232938</v>
      </c>
      <c r="F19" s="29">
        <v>169481</v>
      </c>
      <c r="G19" s="1">
        <v>209733</v>
      </c>
    </row>
    <row r="20" spans="2:7" ht="13.5" customHeight="1">
      <c r="B20" s="2" t="s">
        <v>70</v>
      </c>
      <c r="C20" s="30">
        <v>464663</v>
      </c>
      <c r="D20" s="29">
        <v>483417</v>
      </c>
      <c r="E20" s="29">
        <v>581271</v>
      </c>
      <c r="F20" s="29">
        <v>664729</v>
      </c>
      <c r="G20" s="1">
        <v>664053</v>
      </c>
    </row>
    <row r="21" spans="2:7" ht="13.5" customHeight="1">
      <c r="B21" s="2" t="s">
        <v>71</v>
      </c>
      <c r="C21" s="30">
        <v>1242453</v>
      </c>
      <c r="D21" s="29">
        <v>1313058</v>
      </c>
      <c r="E21" s="29">
        <v>1465011</v>
      </c>
      <c r="F21" s="29">
        <v>1278662</v>
      </c>
      <c r="G21" s="1">
        <v>1243990</v>
      </c>
    </row>
    <row r="22" spans="2:7" ht="13.5" customHeight="1">
      <c r="B22" s="2" t="s">
        <v>72</v>
      </c>
      <c r="C22" s="62" t="s">
        <v>58</v>
      </c>
      <c r="D22" s="70"/>
      <c r="E22" s="70"/>
      <c r="F22" s="29">
        <v>509977</v>
      </c>
      <c r="G22" s="1">
        <v>671298</v>
      </c>
    </row>
    <row r="23" spans="2:7" ht="13.5" customHeight="1">
      <c r="B23" s="2" t="s">
        <v>73</v>
      </c>
      <c r="C23" s="30">
        <v>4542</v>
      </c>
      <c r="D23" s="29">
        <v>4711</v>
      </c>
      <c r="E23" s="29">
        <v>4852</v>
      </c>
      <c r="F23" s="29">
        <v>4280</v>
      </c>
      <c r="G23" s="1">
        <v>4245</v>
      </c>
    </row>
    <row r="24" spans="2:7" ht="13.5" customHeight="1">
      <c r="B24" s="2" t="s">
        <v>74</v>
      </c>
      <c r="C24" s="54">
        <v>1722</v>
      </c>
      <c r="D24" s="29">
        <v>190</v>
      </c>
      <c r="E24" s="29">
        <v>544</v>
      </c>
      <c r="F24" s="29">
        <v>2131</v>
      </c>
      <c r="G24" s="1">
        <v>2342</v>
      </c>
    </row>
    <row r="25" spans="2:7" ht="13.5" customHeight="1">
      <c r="B25" s="2" t="s">
        <v>75</v>
      </c>
      <c r="C25" s="71" t="s">
        <v>58</v>
      </c>
      <c r="D25" s="70"/>
      <c r="E25" s="70"/>
      <c r="F25" s="29">
        <v>4483</v>
      </c>
      <c r="G25" s="1">
        <v>5537</v>
      </c>
    </row>
    <row r="26" spans="2:7" ht="13.5" customHeight="1">
      <c r="B26" s="2" t="s">
        <v>76</v>
      </c>
      <c r="C26" s="72"/>
      <c r="D26" s="70"/>
      <c r="E26" s="70"/>
      <c r="F26" s="29">
        <v>17854</v>
      </c>
      <c r="G26" s="1">
        <v>12850</v>
      </c>
    </row>
    <row r="27" spans="2:7" ht="13.5" customHeight="1">
      <c r="B27" s="2" t="s">
        <v>77</v>
      </c>
      <c r="C27" s="72"/>
      <c r="D27" s="70"/>
      <c r="E27" s="70"/>
      <c r="F27" s="29">
        <v>1110</v>
      </c>
      <c r="G27" s="1">
        <v>1172</v>
      </c>
    </row>
    <row r="28" spans="2:7" ht="13.5" customHeight="1">
      <c r="B28" s="4" t="s">
        <v>78</v>
      </c>
      <c r="C28" s="73"/>
      <c r="D28" s="74"/>
      <c r="E28" s="74"/>
      <c r="F28" s="32">
        <v>282</v>
      </c>
      <c r="G28" s="45">
        <v>250</v>
      </c>
    </row>
    <row r="29" spans="2:7" ht="13.5" customHeight="1">
      <c r="B29" s="5" t="s">
        <v>28</v>
      </c>
      <c r="C29" s="46"/>
      <c r="D29" s="46"/>
      <c r="E29" s="46"/>
      <c r="F29" s="46"/>
      <c r="G29" s="33" t="s">
        <v>79</v>
      </c>
    </row>
    <row r="30" spans="2:7" ht="15" customHeight="1">
      <c r="B30" s="5" t="s">
        <v>80</v>
      </c>
      <c r="C30" s="14"/>
      <c r="D30" s="14"/>
      <c r="E30" s="14"/>
      <c r="F30" s="14"/>
      <c r="G30" s="41" t="s">
        <v>43</v>
      </c>
    </row>
    <row r="31" spans="2:6" ht="15" customHeight="1">
      <c r="B31" s="55" t="s">
        <v>81</v>
      </c>
      <c r="C31" s="33"/>
      <c r="D31" s="33"/>
      <c r="E31" s="33"/>
      <c r="F31" s="33"/>
    </row>
    <row r="32" ht="15" customHeight="1"/>
    <row r="34" spans="2:7" ht="18" customHeight="1">
      <c r="B34" s="64" t="s">
        <v>91</v>
      </c>
      <c r="C34" s="64"/>
      <c r="D34" s="64"/>
      <c r="E34" s="64"/>
      <c r="F34" s="64"/>
      <c r="G34" s="64"/>
    </row>
    <row r="35" ht="15" customHeight="1" thickBot="1">
      <c r="B35" s="5" t="s">
        <v>0</v>
      </c>
    </row>
    <row r="36" spans="2:7" ht="27" customHeight="1" thickTop="1">
      <c r="B36" s="26" t="s">
        <v>54</v>
      </c>
      <c r="C36" s="47" t="s">
        <v>36</v>
      </c>
      <c r="D36" s="47" t="s">
        <v>37</v>
      </c>
      <c r="E36" s="47" t="s">
        <v>39</v>
      </c>
      <c r="F36" s="47" t="s">
        <v>41</v>
      </c>
      <c r="G36" s="49" t="s">
        <v>49</v>
      </c>
    </row>
    <row r="37" spans="2:7" ht="13.5" customHeight="1">
      <c r="B37" s="27" t="s">
        <v>1</v>
      </c>
      <c r="C37" s="28">
        <v>4348808</v>
      </c>
      <c r="D37" s="29">
        <f>D38+D39+D40+D41+D42++D43+D44+D45+D46+D47+D48+D49+D50+D51+D52</f>
        <v>4238984</v>
      </c>
      <c r="E37" s="29">
        <f>E38+E39+E40+E41+E42++E43+E44+E45+E46+E47+E48+E49+E50+E51+E52</f>
        <v>4096502</v>
      </c>
      <c r="F37" s="51">
        <f>SUM(F38:F48)+SUM(F49:F52)</f>
        <v>887299</v>
      </c>
      <c r="G37" s="58" t="s">
        <v>92</v>
      </c>
    </row>
    <row r="38" spans="2:7" ht="13.5" customHeight="1">
      <c r="B38" s="59" t="s">
        <v>77</v>
      </c>
      <c r="C38" s="28">
        <v>5382</v>
      </c>
      <c r="D38" s="29">
        <v>2392</v>
      </c>
      <c r="E38" s="29">
        <v>2212</v>
      </c>
      <c r="F38" s="60" t="s">
        <v>93</v>
      </c>
      <c r="G38" s="60" t="s">
        <v>93</v>
      </c>
    </row>
    <row r="39" spans="2:7" ht="13.5" customHeight="1">
      <c r="B39" s="2" t="s">
        <v>56</v>
      </c>
      <c r="C39" s="28">
        <v>29275</v>
      </c>
      <c r="D39" s="29">
        <v>29865</v>
      </c>
      <c r="E39" s="29">
        <v>38490</v>
      </c>
      <c r="F39" s="29">
        <v>12088</v>
      </c>
      <c r="G39" s="60" t="s">
        <v>94</v>
      </c>
    </row>
    <row r="40" spans="2:7" ht="13.5" customHeight="1">
      <c r="B40" s="2" t="s">
        <v>57</v>
      </c>
      <c r="C40" s="28">
        <v>343300</v>
      </c>
      <c r="D40" s="29">
        <v>328334</v>
      </c>
      <c r="E40" s="29">
        <v>361525</v>
      </c>
      <c r="F40" s="29">
        <v>53040</v>
      </c>
      <c r="G40" s="60" t="s">
        <v>95</v>
      </c>
    </row>
    <row r="41" spans="2:7" ht="13.5" customHeight="1">
      <c r="B41" s="2" t="s">
        <v>59</v>
      </c>
      <c r="C41" s="28">
        <v>435609</v>
      </c>
      <c r="D41" s="29">
        <v>440633</v>
      </c>
      <c r="E41" s="29">
        <v>507736</v>
      </c>
      <c r="F41" s="29">
        <v>121200</v>
      </c>
      <c r="G41" s="60" t="s">
        <v>96</v>
      </c>
    </row>
    <row r="42" spans="2:7" ht="13.5" customHeight="1">
      <c r="B42" s="59" t="s">
        <v>82</v>
      </c>
      <c r="C42" s="28">
        <v>33585</v>
      </c>
      <c r="D42" s="29">
        <v>37798</v>
      </c>
      <c r="E42" s="29">
        <v>50692</v>
      </c>
      <c r="F42" s="29">
        <v>23420</v>
      </c>
      <c r="G42" s="60" t="s">
        <v>97</v>
      </c>
    </row>
    <row r="43" spans="2:7" ht="13.5" customHeight="1">
      <c r="B43" s="2" t="s">
        <v>62</v>
      </c>
      <c r="C43" s="28">
        <v>600744</v>
      </c>
      <c r="D43" s="29">
        <v>632769</v>
      </c>
      <c r="E43" s="29">
        <v>531922</v>
      </c>
      <c r="F43" s="29">
        <v>111300</v>
      </c>
      <c r="G43" s="60" t="s">
        <v>98</v>
      </c>
    </row>
    <row r="44" spans="2:7" ht="13.5" customHeight="1">
      <c r="B44" s="59" t="s">
        <v>83</v>
      </c>
      <c r="C44" s="28">
        <v>612483</v>
      </c>
      <c r="D44" s="29">
        <v>569029</v>
      </c>
      <c r="E44" s="29">
        <v>555294</v>
      </c>
      <c r="F44" s="29">
        <v>116682</v>
      </c>
      <c r="G44" s="60" t="s">
        <v>99</v>
      </c>
    </row>
    <row r="45" spans="2:7" ht="13.5" customHeight="1">
      <c r="B45" s="59" t="s">
        <v>84</v>
      </c>
      <c r="C45" s="28">
        <v>553505</v>
      </c>
      <c r="D45" s="29">
        <v>521382</v>
      </c>
      <c r="E45" s="29">
        <v>494689</v>
      </c>
      <c r="F45" s="29">
        <v>104995</v>
      </c>
      <c r="G45" s="60" t="s">
        <v>99</v>
      </c>
    </row>
    <row r="46" spans="2:7" ht="13.5" customHeight="1">
      <c r="B46" s="2" t="s">
        <v>65</v>
      </c>
      <c r="C46" s="28">
        <v>418566</v>
      </c>
      <c r="D46" s="29">
        <v>425022</v>
      </c>
      <c r="E46" s="29">
        <v>406198</v>
      </c>
      <c r="F46" s="29">
        <v>98544</v>
      </c>
      <c r="G46" s="60" t="s">
        <v>100</v>
      </c>
    </row>
    <row r="47" spans="2:7" ht="13.5" customHeight="1">
      <c r="B47" s="2" t="s">
        <v>66</v>
      </c>
      <c r="C47" s="28">
        <v>186110</v>
      </c>
      <c r="D47" s="29">
        <v>178877</v>
      </c>
      <c r="E47" s="29">
        <v>173615</v>
      </c>
      <c r="F47" s="29">
        <v>35826</v>
      </c>
      <c r="G47" s="60" t="s">
        <v>101</v>
      </c>
    </row>
    <row r="48" spans="2:7" ht="13.5" customHeight="1">
      <c r="B48" s="2" t="s">
        <v>85</v>
      </c>
      <c r="C48" s="28">
        <v>249250</v>
      </c>
      <c r="D48" s="29">
        <v>233667</v>
      </c>
      <c r="E48" s="29">
        <v>224516</v>
      </c>
      <c r="F48" s="29">
        <v>49983</v>
      </c>
      <c r="G48" s="60" t="s">
        <v>102</v>
      </c>
    </row>
    <row r="49" spans="2:7" ht="13.5" customHeight="1">
      <c r="B49" s="59" t="s">
        <v>86</v>
      </c>
      <c r="C49" s="28">
        <v>7146</v>
      </c>
      <c r="D49" s="29">
        <v>4302</v>
      </c>
      <c r="E49" s="29">
        <v>3443</v>
      </c>
      <c r="F49" s="29">
        <v>387</v>
      </c>
      <c r="G49" s="60" t="s">
        <v>95</v>
      </c>
    </row>
    <row r="50" spans="2:7" ht="13.5" customHeight="1">
      <c r="B50" s="2" t="s">
        <v>72</v>
      </c>
      <c r="C50" s="28">
        <v>850263</v>
      </c>
      <c r="D50" s="29">
        <v>803339</v>
      </c>
      <c r="E50" s="29">
        <v>714794</v>
      </c>
      <c r="F50" s="29">
        <v>150037</v>
      </c>
      <c r="G50" s="60" t="s">
        <v>103</v>
      </c>
    </row>
    <row r="51" spans="2:7" ht="13.5" customHeight="1">
      <c r="B51" s="2" t="s">
        <v>75</v>
      </c>
      <c r="C51" s="28">
        <v>5415</v>
      </c>
      <c r="D51" s="29">
        <v>6986</v>
      </c>
      <c r="E51" s="29">
        <v>7447</v>
      </c>
      <c r="F51" s="29">
        <v>1495</v>
      </c>
      <c r="G51" s="60" t="s">
        <v>95</v>
      </c>
    </row>
    <row r="52" spans="2:7" ht="13.5" customHeight="1">
      <c r="B52" s="4" t="s">
        <v>76</v>
      </c>
      <c r="C52" s="32">
        <v>18175</v>
      </c>
      <c r="D52" s="32">
        <v>24589</v>
      </c>
      <c r="E52" s="32">
        <v>23929</v>
      </c>
      <c r="F52" s="32">
        <v>8302</v>
      </c>
      <c r="G52" s="61" t="s">
        <v>104</v>
      </c>
    </row>
    <row r="53" spans="2:7" ht="15" customHeight="1">
      <c r="B53" s="5" t="s">
        <v>28</v>
      </c>
      <c r="C53" s="14"/>
      <c r="D53" s="14"/>
      <c r="E53" s="14"/>
      <c r="F53" s="14"/>
      <c r="G53" s="33" t="s">
        <v>87</v>
      </c>
    </row>
    <row r="54" spans="2:7" ht="15" customHeight="1">
      <c r="B54" s="5" t="s">
        <v>80</v>
      </c>
      <c r="C54" s="33"/>
      <c r="D54" s="33"/>
      <c r="E54" s="33"/>
      <c r="F54" s="33"/>
      <c r="G54" s="41" t="s">
        <v>88</v>
      </c>
    </row>
    <row r="55" spans="2:7" ht="13.5" customHeight="1">
      <c r="B55" s="67" t="s">
        <v>89</v>
      </c>
      <c r="C55" s="68"/>
      <c r="D55" s="68"/>
      <c r="E55" s="68"/>
      <c r="F55" s="68"/>
      <c r="G55" s="69"/>
    </row>
    <row r="56" spans="2:7" ht="15.75" customHeight="1">
      <c r="B56" s="55" t="s">
        <v>90</v>
      </c>
      <c r="C56" s="56"/>
      <c r="D56" s="56"/>
      <c r="E56" s="56"/>
      <c r="F56" s="56"/>
      <c r="G56" s="57"/>
    </row>
    <row r="57" spans="2:6" ht="13.5" customHeight="1">
      <c r="B57" s="35"/>
      <c r="C57" s="35"/>
      <c r="D57" s="35"/>
      <c r="E57" s="35"/>
      <c r="F57" s="35"/>
    </row>
    <row r="58" spans="2:6" ht="13.5" customHeight="1">
      <c r="B58" s="35"/>
      <c r="C58" s="35"/>
      <c r="D58" s="35"/>
      <c r="E58" s="35"/>
      <c r="F58" s="35"/>
    </row>
  </sheetData>
  <sheetProtection/>
  <mergeCells count="8">
    <mergeCell ref="B2:G2"/>
    <mergeCell ref="C8:E10"/>
    <mergeCell ref="C12:E16"/>
    <mergeCell ref="C18:E18"/>
    <mergeCell ref="B55:G55"/>
    <mergeCell ref="B34:G34"/>
    <mergeCell ref="C22:E22"/>
    <mergeCell ref="C25:E2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soumu048</cp:lastModifiedBy>
  <cp:lastPrinted>2008-10-30T05:05:57Z</cp:lastPrinted>
  <dcterms:created xsi:type="dcterms:W3CDTF">1999-03-26T06:43:50Z</dcterms:created>
  <dcterms:modified xsi:type="dcterms:W3CDTF">2010-01-21T11:39:00Z</dcterms:modified>
  <cp:category/>
  <cp:version/>
  <cp:contentType/>
  <cp:contentStatus/>
</cp:coreProperties>
</file>