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4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<sst xmlns="http://schemas.openxmlformats.org/spreadsheetml/2006/main" count="33" uniqueCount="29">
  <si>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平成11年(1999)7月1日現在</t>
  </si>
  <si>
    <t>9年(1997)対比</t>
  </si>
  <si>
    <t>卸売業計</t>
  </si>
  <si>
    <t>小売業計</t>
  </si>
  <si>
    <t>単位　人</t>
  </si>
  <si>
    <t>資料  商業統計調査</t>
  </si>
  <si>
    <t>各種商品小売業</t>
  </si>
  <si>
    <t>その他の小売業</t>
  </si>
  <si>
    <t>織物・衣服・身の回り品小売業</t>
  </si>
  <si>
    <t>飲食料品小売業</t>
  </si>
  <si>
    <t>自動車・自転車小売業</t>
  </si>
  <si>
    <t>総数</t>
  </si>
  <si>
    <t xml:space="preserve"> 産  　　  業　　    別</t>
  </si>
  <si>
    <t>3年(1991)対比</t>
  </si>
  <si>
    <t>63年(1988)対比</t>
  </si>
  <si>
    <t>従 業 者 数</t>
  </si>
  <si>
    <t>従 業 者 数</t>
  </si>
  <si>
    <t>（産 業 中 分 類）</t>
  </si>
  <si>
    <t>11年(1999)対比</t>
  </si>
  <si>
    <t>家具・じゅう器・機械器具小売業</t>
  </si>
  <si>
    <t>平成14年(2002)6月1日現在</t>
  </si>
  <si>
    <t>平成6年(1994)7月1日現在</t>
  </si>
  <si>
    <t>平成9年(1997)</t>
  </si>
  <si>
    <t>6月1日現在　　</t>
  </si>
  <si>
    <t>6年(1994)対比</t>
  </si>
  <si>
    <t>平成16年(2004)6月1日現在</t>
  </si>
  <si>
    <t>14年(2002)対比</t>
  </si>
  <si>
    <t>平成3年(1991)7月1日現在</t>
  </si>
  <si>
    <t>41　  従 業 者 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</si>
</sst>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0.0_ "/>
    <numFmt numFmtId="179" formatCode="#,##0.0;[Red]\-#,##0.0"/>
    <numFmt numFmtId="180" formatCode="0.0_ ;[Red]\-0.0\ "/>
    <numFmt numFmtId="181" formatCode="#,##0_ ;[Red]\-#,##0\ "/>
    <numFmt numFmtId="182" formatCode="#,##0.0_);[Red]\(#,##0.0\)"/>
    <numFmt numFmtId="183" formatCode="#,##0.0_ "/>
    <numFmt numFmtId="184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8" fontId="4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38" fontId="2" fillId="0" borderId="0" xfId="16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16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8" fontId="2" fillId="0" borderId="2" xfId="0" applyNumberFormat="1" applyFont="1" applyBorder="1" applyAlignment="1" applyProtection="1">
      <alignment horizontal="right" vertical="center"/>
      <protection locked="0"/>
    </xf>
    <xf numFmtId="183" fontId="2" fillId="0" borderId="0" xfId="0" applyNumberFormat="1" applyFont="1" applyAlignment="1" applyProtection="1">
      <alignment horizontal="right" vertical="center"/>
      <protection locked="0"/>
    </xf>
    <xf numFmtId="183" fontId="2" fillId="0" borderId="2" xfId="0" applyNumberFormat="1" applyFont="1" applyBorder="1" applyAlignment="1" applyProtection="1">
      <alignment horizontal="right" vertical="center"/>
      <protection locked="0"/>
    </xf>
    <xf numFmtId="38" fontId="2" fillId="0" borderId="0" xfId="16" applyFont="1" applyAlignment="1">
      <alignment horizontal="right" vertical="center"/>
    </xf>
    <xf numFmtId="178" fontId="2" fillId="0" borderId="0" xfId="0" applyNumberFormat="1" applyFont="1" applyAlignment="1" applyProtection="1">
      <alignment horizontal="right" vertical="center"/>
      <protection locked="0"/>
    </xf>
    <xf numFmtId="182" fontId="2" fillId="0" borderId="0" xfId="0" applyNumberFormat="1" applyFont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center" vertical="center"/>
    </xf>
    <xf numFmtId="183" fontId="2" fillId="0" borderId="0" xfId="0" applyNumberFormat="1" applyFont="1" applyBorder="1" applyAlignment="1" applyProtection="1">
      <alignment horizontal="right" vertical="center"/>
      <protection locked="0"/>
    </xf>
    <xf numFmtId="38" fontId="5" fillId="0" borderId="5" xfId="16" applyFont="1" applyBorder="1" applyAlignment="1">
      <alignment horizontal="right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38" fontId="2" fillId="0" borderId="2" xfId="16" applyFont="1" applyBorder="1" applyAlignment="1">
      <alignment horizontal="right" vertical="center"/>
    </xf>
    <xf numFmtId="38" fontId="2" fillId="0" borderId="2" xfId="16" applyFont="1" applyBorder="1" applyAlignment="1">
      <alignment horizontal="left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178" fontId="5" fillId="0" borderId="5" xfId="0" applyNumberFormat="1" applyFont="1" applyBorder="1" applyAlignment="1" applyProtection="1">
      <alignment horizontal="right" vertical="center"/>
      <protection locked="0"/>
    </xf>
    <xf numFmtId="183" fontId="5" fillId="0" borderId="5" xfId="0" applyNumberFormat="1" applyFont="1" applyBorder="1" applyAlignment="1" applyProtection="1">
      <alignment horizontal="right" vertical="center"/>
      <protection locked="0"/>
    </xf>
    <xf numFmtId="38" fontId="2" fillId="0" borderId="0" xfId="16" applyFont="1" applyBorder="1" applyAlignment="1">
      <alignment horizontal="left" vertical="center"/>
    </xf>
    <xf numFmtId="38" fontId="7" fillId="0" borderId="0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182" fontId="5" fillId="0" borderId="5" xfId="0" applyNumberFormat="1" applyFont="1" applyBorder="1" applyAlignment="1" applyProtection="1">
      <alignment horizontal="right" vertical="center"/>
      <protection locked="0"/>
    </xf>
    <xf numFmtId="38" fontId="6" fillId="0" borderId="0" xfId="16" applyFont="1" applyBorder="1" applyAlignment="1">
      <alignment horizontal="distributed" vertical="center" wrapText="1"/>
    </xf>
    <xf numFmtId="38" fontId="6" fillId="0" borderId="3" xfId="16" applyFont="1" applyBorder="1" applyAlignment="1">
      <alignment horizontal="distributed" vertical="center" wrapText="1"/>
    </xf>
    <xf numFmtId="38" fontId="7" fillId="0" borderId="2" xfId="16" applyFont="1" applyBorder="1" applyAlignment="1">
      <alignment horizontal="distributed" vertical="center"/>
    </xf>
    <xf numFmtId="38" fontId="7" fillId="0" borderId="9" xfId="16" applyFont="1" applyBorder="1" applyAlignment="1">
      <alignment horizontal="distributed" vertical="center"/>
    </xf>
    <xf numFmtId="182" fontId="2" fillId="0" borderId="2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0" xfId="16" applyNumberFormat="1" applyFont="1" applyAlignment="1">
      <alignment horizontal="right" vertical="center"/>
    </xf>
    <xf numFmtId="38" fontId="5" fillId="0" borderId="5" xfId="16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38" fontId="2" fillId="0" borderId="2" xfId="16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F15"/>
  <sheetViews>
    <sheetView showGridLines="0" tabSelected="1" view="pageBreakPreview" zoomScaleSheetLayoutView="100" workbookViewId="0" topLeftCell="A1">
      <selection activeCell="S3" sqref="S3:AG3"/>
    </sheetView>
  </sheetViews>
  <sheetFormatPr defaultColWidth="9.00390625" defaultRowHeight="18" customHeight="1"/>
  <cols>
    <col min="1" max="1" width="0.74609375" style="3" customWidth="1"/>
    <col min="2" max="10" width="1.625" style="3" customWidth="1"/>
    <col min="11" max="12" width="1.625" style="4" customWidth="1"/>
    <col min="13" max="23" width="1.625" style="3" customWidth="1"/>
    <col min="24" max="24" width="2.125" style="3" customWidth="1"/>
    <col min="25" max="39" width="1.625" style="3" customWidth="1"/>
    <col min="40" max="40" width="2.125" style="3" customWidth="1"/>
    <col min="41" max="54" width="1.625" style="3" customWidth="1"/>
    <col min="55" max="55" width="2.125" style="3" customWidth="1"/>
    <col min="56" max="57" width="0.6171875" style="3" customWidth="1"/>
    <col min="58" max="71" width="1.625" style="3" customWidth="1"/>
    <col min="72" max="72" width="2.125" style="3" customWidth="1"/>
    <col min="73" max="86" width="1.625" style="3" customWidth="1"/>
    <col min="87" max="87" width="1.875" style="3" customWidth="1"/>
    <col min="88" max="101" width="1.625" style="3" customWidth="1"/>
    <col min="102" max="102" width="1.875" style="3" customWidth="1"/>
    <col min="103" max="16384" width="1.625" style="3" customWidth="1"/>
  </cols>
  <sheetData>
    <row r="1" spans="3:59" s="7" customFormat="1" ht="18" customHeight="1">
      <c r="C1" s="1"/>
      <c r="D1" s="1"/>
      <c r="E1" s="1"/>
      <c r="F1" s="1"/>
      <c r="I1" s="1"/>
      <c r="J1" s="1"/>
      <c r="K1" s="1"/>
      <c r="L1" s="1"/>
      <c r="M1" s="1"/>
      <c r="N1" s="1"/>
      <c r="BB1" s="9" t="s">
        <v>28</v>
      </c>
      <c r="BD1" s="15"/>
      <c r="BE1" s="15"/>
      <c r="BF1" s="8"/>
      <c r="BG1" s="8" t="s">
        <v>17</v>
      </c>
    </row>
    <row r="2" spans="2:57" ht="16.5" customHeight="1" thickBot="1">
      <c r="B2" s="2" t="s">
        <v>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BD2" s="12"/>
      <c r="BE2" s="12"/>
    </row>
    <row r="3" spans="2:110" ht="16.5" customHeight="1" thickTop="1">
      <c r="B3" s="45" t="s">
        <v>12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 t="s">
        <v>27</v>
      </c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 t="s">
        <v>21</v>
      </c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 t="s">
        <v>22</v>
      </c>
      <c r="AX3" s="46"/>
      <c r="AY3" s="46"/>
      <c r="AZ3" s="46"/>
      <c r="BA3" s="46"/>
      <c r="BB3" s="46"/>
      <c r="BC3" s="50"/>
      <c r="BD3" s="12"/>
      <c r="BE3" s="12"/>
      <c r="BF3" s="45" t="s">
        <v>23</v>
      </c>
      <c r="BG3" s="46"/>
      <c r="BH3" s="46"/>
      <c r="BI3" s="46"/>
      <c r="BJ3" s="46"/>
      <c r="BK3" s="46"/>
      <c r="BL3" s="46"/>
      <c r="BM3" s="46"/>
      <c r="BN3" s="28" t="s">
        <v>0</v>
      </c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 t="s">
        <v>20</v>
      </c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9"/>
      <c r="CR3" s="28" t="s">
        <v>25</v>
      </c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9"/>
    </row>
    <row r="4" spans="2:110" s="5" customFormat="1" ht="16.5" customHeight="1">
      <c r="B4" s="47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 t="s">
        <v>15</v>
      </c>
      <c r="T4" s="22"/>
      <c r="U4" s="22"/>
      <c r="V4" s="22"/>
      <c r="W4" s="22"/>
      <c r="X4" s="22"/>
      <c r="Y4" s="22"/>
      <c r="Z4" s="22" t="s">
        <v>14</v>
      </c>
      <c r="AA4" s="22"/>
      <c r="AB4" s="22"/>
      <c r="AC4" s="22"/>
      <c r="AD4" s="22"/>
      <c r="AE4" s="22"/>
      <c r="AF4" s="22"/>
      <c r="AG4" s="22"/>
      <c r="AH4" s="22" t="s">
        <v>15</v>
      </c>
      <c r="AI4" s="22"/>
      <c r="AJ4" s="22"/>
      <c r="AK4" s="22"/>
      <c r="AL4" s="22"/>
      <c r="AM4" s="22"/>
      <c r="AN4" s="22"/>
      <c r="AO4" s="22" t="s">
        <v>13</v>
      </c>
      <c r="AP4" s="22"/>
      <c r="AQ4" s="22"/>
      <c r="AR4" s="22"/>
      <c r="AS4" s="22"/>
      <c r="AT4" s="22"/>
      <c r="AU4" s="22"/>
      <c r="AV4" s="22"/>
      <c r="AW4" s="22" t="s">
        <v>15</v>
      </c>
      <c r="AX4" s="22"/>
      <c r="AY4" s="22"/>
      <c r="AZ4" s="22"/>
      <c r="BA4" s="22"/>
      <c r="BB4" s="22"/>
      <c r="BC4" s="22"/>
      <c r="BD4" s="10"/>
      <c r="BE4" s="11"/>
      <c r="BF4" s="22" t="s">
        <v>24</v>
      </c>
      <c r="BG4" s="22"/>
      <c r="BH4" s="22"/>
      <c r="BI4" s="22"/>
      <c r="BJ4" s="22"/>
      <c r="BK4" s="22"/>
      <c r="BL4" s="22"/>
      <c r="BM4" s="22"/>
      <c r="BN4" s="22" t="s">
        <v>15</v>
      </c>
      <c r="BO4" s="22"/>
      <c r="BP4" s="22"/>
      <c r="BQ4" s="22"/>
      <c r="BR4" s="22"/>
      <c r="BS4" s="22"/>
      <c r="BT4" s="22"/>
      <c r="BU4" s="25" t="s">
        <v>1</v>
      </c>
      <c r="BV4" s="25"/>
      <c r="BW4" s="25"/>
      <c r="BX4" s="25"/>
      <c r="BY4" s="25"/>
      <c r="BZ4" s="25"/>
      <c r="CA4" s="25"/>
      <c r="CB4" s="25"/>
      <c r="CC4" s="22" t="s">
        <v>15</v>
      </c>
      <c r="CD4" s="22"/>
      <c r="CE4" s="22"/>
      <c r="CF4" s="22"/>
      <c r="CG4" s="22"/>
      <c r="CH4" s="22"/>
      <c r="CI4" s="22"/>
      <c r="CJ4" s="25" t="s">
        <v>18</v>
      </c>
      <c r="CK4" s="25"/>
      <c r="CL4" s="25"/>
      <c r="CM4" s="25"/>
      <c r="CN4" s="25"/>
      <c r="CO4" s="25"/>
      <c r="CP4" s="25"/>
      <c r="CQ4" s="44"/>
      <c r="CR4" s="22" t="s">
        <v>16</v>
      </c>
      <c r="CS4" s="22"/>
      <c r="CT4" s="22"/>
      <c r="CU4" s="22"/>
      <c r="CV4" s="22"/>
      <c r="CW4" s="22"/>
      <c r="CX4" s="22"/>
      <c r="CY4" s="25" t="s">
        <v>26</v>
      </c>
      <c r="CZ4" s="25"/>
      <c r="DA4" s="25"/>
      <c r="DB4" s="25"/>
      <c r="DC4" s="25"/>
      <c r="DD4" s="25"/>
      <c r="DE4" s="25"/>
      <c r="DF4" s="44"/>
    </row>
    <row r="5" spans="2:108" ht="16.5" customHeight="1">
      <c r="B5" s="35" t="s">
        <v>11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6"/>
      <c r="U5" s="49">
        <f>SUM(U6:U7)</f>
        <v>39491</v>
      </c>
      <c r="V5" s="49"/>
      <c r="W5" s="49"/>
      <c r="X5" s="49"/>
      <c r="AB5" s="38">
        <v>104.1</v>
      </c>
      <c r="AC5" s="38"/>
      <c r="AD5" s="38"/>
      <c r="AE5" s="38"/>
      <c r="AJ5" s="24">
        <f>SUM(AJ6:AJ7)</f>
        <v>40915</v>
      </c>
      <c r="AK5" s="24"/>
      <c r="AL5" s="24"/>
      <c r="AM5" s="24"/>
      <c r="AQ5" s="31">
        <f aca="true" t="shared" si="0" ref="AQ5:AQ13">AJ5/U5*100</f>
        <v>103.60588488516372</v>
      </c>
      <c r="AR5" s="31"/>
      <c r="AS5" s="31"/>
      <c r="AT5" s="31"/>
      <c r="AY5" s="24">
        <f>SUM(AY6:AY7)</f>
        <v>39281</v>
      </c>
      <c r="AZ5" s="24"/>
      <c r="BA5" s="24"/>
      <c r="BB5" s="24"/>
      <c r="BD5" s="12"/>
      <c r="BE5" s="12"/>
      <c r="BH5" s="30">
        <f aca="true" t="shared" si="1" ref="BH5:BH13">AY5/AJ5*100</f>
        <v>96.00635463766345</v>
      </c>
      <c r="BI5" s="30"/>
      <c r="BJ5" s="30"/>
      <c r="BK5" s="30"/>
      <c r="BP5" s="24">
        <f>SUM(BP6:BP7)</f>
        <v>39451</v>
      </c>
      <c r="BQ5" s="24"/>
      <c r="BR5" s="24"/>
      <c r="BS5" s="24"/>
      <c r="BW5" s="31">
        <f aca="true" t="shared" si="2" ref="BW5:BW13">BP5/AY5*100</f>
        <v>100.43277920623201</v>
      </c>
      <c r="BX5" s="31"/>
      <c r="BY5" s="31"/>
      <c r="BZ5" s="31"/>
      <c r="CE5" s="24">
        <f>SUM(CE6:CE7)</f>
        <v>36990</v>
      </c>
      <c r="CF5" s="24"/>
      <c r="CG5" s="24"/>
      <c r="CH5" s="24"/>
      <c r="CL5" s="31">
        <f>CE5/BP5*100</f>
        <v>93.76188182809054</v>
      </c>
      <c r="CM5" s="31"/>
      <c r="CN5" s="31"/>
      <c r="CO5" s="31"/>
      <c r="CT5" s="24">
        <f>SUM(CT6:CW7)</f>
        <v>36122</v>
      </c>
      <c r="CU5" s="24"/>
      <c r="CV5" s="24"/>
      <c r="CW5" s="24"/>
      <c r="DA5" s="31">
        <f>CT5/CE5*100</f>
        <v>97.65341984320087</v>
      </c>
      <c r="DB5" s="31"/>
      <c r="DC5" s="31"/>
      <c r="DD5" s="31"/>
    </row>
    <row r="6" spans="2:108" ht="16.5" customHeight="1">
      <c r="B6" s="12"/>
      <c r="C6" s="37" t="s">
        <v>2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14"/>
      <c r="U6" s="48">
        <v>16563</v>
      </c>
      <c r="V6" s="48"/>
      <c r="W6" s="48"/>
      <c r="X6" s="48"/>
      <c r="AB6" s="21">
        <v>105.4</v>
      </c>
      <c r="AC6" s="21"/>
      <c r="AD6" s="21"/>
      <c r="AE6" s="21"/>
      <c r="AJ6" s="19">
        <v>15903</v>
      </c>
      <c r="AK6" s="19"/>
      <c r="AL6" s="19"/>
      <c r="AM6" s="19"/>
      <c r="AQ6" s="17">
        <f t="shared" si="0"/>
        <v>96.01521463502989</v>
      </c>
      <c r="AR6" s="17"/>
      <c r="AS6" s="17"/>
      <c r="AT6" s="17"/>
      <c r="AY6" s="19">
        <v>15163</v>
      </c>
      <c r="AZ6" s="19"/>
      <c r="BA6" s="19"/>
      <c r="BB6" s="19"/>
      <c r="BD6" s="12"/>
      <c r="BE6" s="12"/>
      <c r="BH6" s="20">
        <f t="shared" si="1"/>
        <v>95.34678991385273</v>
      </c>
      <c r="BI6" s="20"/>
      <c r="BJ6" s="20"/>
      <c r="BK6" s="20"/>
      <c r="BP6" s="19">
        <v>13967</v>
      </c>
      <c r="BQ6" s="19"/>
      <c r="BR6" s="19"/>
      <c r="BS6" s="19"/>
      <c r="BW6" s="17">
        <f t="shared" si="2"/>
        <v>92.11237881685682</v>
      </c>
      <c r="BX6" s="17"/>
      <c r="BY6" s="17"/>
      <c r="BZ6" s="17"/>
      <c r="CE6" s="19">
        <v>12315</v>
      </c>
      <c r="CF6" s="19"/>
      <c r="CG6" s="19"/>
      <c r="CH6" s="19"/>
      <c r="CL6" s="23">
        <f aca="true" t="shared" si="3" ref="CL6:CL13">CE6/BP6*100</f>
        <v>88.17211999713611</v>
      </c>
      <c r="CM6" s="23"/>
      <c r="CN6" s="23"/>
      <c r="CO6" s="23"/>
      <c r="CT6" s="19">
        <v>11469</v>
      </c>
      <c r="CU6" s="19"/>
      <c r="CV6" s="19"/>
      <c r="CW6" s="19"/>
      <c r="DA6" s="23">
        <f aca="true" t="shared" si="4" ref="DA6:DA13">CT6/CE6*100</f>
        <v>93.13032886723508</v>
      </c>
      <c r="DB6" s="23"/>
      <c r="DC6" s="23"/>
      <c r="DD6" s="23"/>
    </row>
    <row r="7" spans="2:108" ht="16.5" customHeight="1">
      <c r="B7" s="12"/>
      <c r="C7" s="37" t="s">
        <v>3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14"/>
      <c r="U7" s="48">
        <f>SUM(U8:U13)</f>
        <v>22928</v>
      </c>
      <c r="V7" s="48"/>
      <c r="W7" s="48"/>
      <c r="X7" s="48"/>
      <c r="AB7" s="21">
        <v>103.2</v>
      </c>
      <c r="AC7" s="21"/>
      <c r="AD7" s="21"/>
      <c r="AE7" s="21"/>
      <c r="AJ7" s="19">
        <f>SUM(AJ8:AJ13)</f>
        <v>25012</v>
      </c>
      <c r="AK7" s="19"/>
      <c r="AL7" s="19"/>
      <c r="AM7" s="19"/>
      <c r="AQ7" s="17">
        <f t="shared" si="0"/>
        <v>109.08932309839498</v>
      </c>
      <c r="AR7" s="17"/>
      <c r="AS7" s="17"/>
      <c r="AT7" s="17"/>
      <c r="AY7" s="19">
        <f>SUM(AY8:AY13)</f>
        <v>24118</v>
      </c>
      <c r="AZ7" s="19"/>
      <c r="BA7" s="19"/>
      <c r="BB7" s="19"/>
      <c r="BD7" s="12"/>
      <c r="BE7" s="12"/>
      <c r="BH7" s="20">
        <f t="shared" si="1"/>
        <v>96.42571565648488</v>
      </c>
      <c r="BI7" s="20"/>
      <c r="BJ7" s="20"/>
      <c r="BK7" s="20"/>
      <c r="BP7" s="19">
        <f>SUM(BP8:BP13)</f>
        <v>25484</v>
      </c>
      <c r="BQ7" s="19"/>
      <c r="BR7" s="19"/>
      <c r="BS7" s="19"/>
      <c r="BW7" s="17">
        <f t="shared" si="2"/>
        <v>105.6638195538602</v>
      </c>
      <c r="BX7" s="17"/>
      <c r="BY7" s="17"/>
      <c r="BZ7" s="17"/>
      <c r="CE7" s="19">
        <f>SUM(CE8:CE13)</f>
        <v>24675</v>
      </c>
      <c r="CF7" s="19"/>
      <c r="CG7" s="19"/>
      <c r="CH7" s="19"/>
      <c r="CL7" s="23">
        <f t="shared" si="3"/>
        <v>96.82545911159943</v>
      </c>
      <c r="CM7" s="23"/>
      <c r="CN7" s="23"/>
      <c r="CO7" s="23"/>
      <c r="CT7" s="19">
        <f>SUM(CT8:CW13)</f>
        <v>24653</v>
      </c>
      <c r="CU7" s="19"/>
      <c r="CV7" s="19"/>
      <c r="CW7" s="19"/>
      <c r="DA7" s="23">
        <f t="shared" si="4"/>
        <v>99.91084093211752</v>
      </c>
      <c r="DB7" s="23"/>
      <c r="DC7" s="23"/>
      <c r="DD7" s="23"/>
    </row>
    <row r="8" spans="2:108" ht="16.5" customHeight="1">
      <c r="B8" s="32">
        <v>55</v>
      </c>
      <c r="C8" s="32"/>
      <c r="D8" s="33" t="s">
        <v>6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4"/>
      <c r="U8" s="48">
        <v>2196</v>
      </c>
      <c r="V8" s="48"/>
      <c r="W8" s="48"/>
      <c r="X8" s="48"/>
      <c r="AB8" s="21">
        <v>129.7</v>
      </c>
      <c r="AC8" s="21"/>
      <c r="AD8" s="21"/>
      <c r="AE8" s="21"/>
      <c r="AJ8" s="19">
        <v>2239</v>
      </c>
      <c r="AK8" s="19"/>
      <c r="AL8" s="19"/>
      <c r="AM8" s="19"/>
      <c r="AQ8" s="17">
        <f t="shared" si="0"/>
        <v>101.95810564663023</v>
      </c>
      <c r="AR8" s="17"/>
      <c r="AS8" s="17"/>
      <c r="AT8" s="17"/>
      <c r="AY8" s="19">
        <v>1790</v>
      </c>
      <c r="AZ8" s="19"/>
      <c r="BA8" s="19"/>
      <c r="BB8" s="19"/>
      <c r="BD8" s="12"/>
      <c r="BE8" s="12"/>
      <c r="BH8" s="20">
        <f t="shared" si="1"/>
        <v>79.94640464493077</v>
      </c>
      <c r="BI8" s="20"/>
      <c r="BJ8" s="20"/>
      <c r="BK8" s="20"/>
      <c r="BP8" s="19">
        <v>1691</v>
      </c>
      <c r="BQ8" s="19"/>
      <c r="BR8" s="19"/>
      <c r="BS8" s="19"/>
      <c r="BW8" s="17">
        <f t="shared" si="2"/>
        <v>94.46927374301676</v>
      </c>
      <c r="BX8" s="17"/>
      <c r="BY8" s="17"/>
      <c r="BZ8" s="17"/>
      <c r="CE8" s="19">
        <v>1665</v>
      </c>
      <c r="CF8" s="19"/>
      <c r="CG8" s="19"/>
      <c r="CH8" s="19"/>
      <c r="CL8" s="23">
        <f t="shared" si="3"/>
        <v>98.46244825547014</v>
      </c>
      <c r="CM8" s="23"/>
      <c r="CN8" s="23"/>
      <c r="CO8" s="23"/>
      <c r="CT8" s="19">
        <v>1915</v>
      </c>
      <c r="CU8" s="19"/>
      <c r="CV8" s="19"/>
      <c r="CW8" s="19"/>
      <c r="DA8" s="23">
        <f t="shared" si="4"/>
        <v>115.01501501501501</v>
      </c>
      <c r="DB8" s="23"/>
      <c r="DC8" s="23"/>
      <c r="DD8" s="23"/>
    </row>
    <row r="9" spans="2:108" ht="16.5" customHeight="1">
      <c r="B9" s="32">
        <v>56</v>
      </c>
      <c r="C9" s="32"/>
      <c r="D9" s="33" t="s">
        <v>8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4"/>
      <c r="U9" s="48">
        <v>2693</v>
      </c>
      <c r="V9" s="48"/>
      <c r="W9" s="48"/>
      <c r="X9" s="48"/>
      <c r="AB9" s="21">
        <v>98.7</v>
      </c>
      <c r="AC9" s="21"/>
      <c r="AD9" s="21"/>
      <c r="AE9" s="21"/>
      <c r="AJ9" s="19">
        <v>2564</v>
      </c>
      <c r="AK9" s="19"/>
      <c r="AL9" s="19"/>
      <c r="AM9" s="19"/>
      <c r="AQ9" s="17">
        <f t="shared" si="0"/>
        <v>95.20980319346454</v>
      </c>
      <c r="AR9" s="17"/>
      <c r="AS9" s="17"/>
      <c r="AT9" s="17"/>
      <c r="AY9" s="19">
        <v>2720</v>
      </c>
      <c r="AZ9" s="19"/>
      <c r="BA9" s="19"/>
      <c r="BB9" s="19"/>
      <c r="BD9" s="12"/>
      <c r="BE9" s="12"/>
      <c r="BH9" s="20">
        <f t="shared" si="1"/>
        <v>106.08424336973479</v>
      </c>
      <c r="BI9" s="20"/>
      <c r="BJ9" s="20"/>
      <c r="BK9" s="20"/>
      <c r="BP9" s="19">
        <v>2684</v>
      </c>
      <c r="BQ9" s="19"/>
      <c r="BR9" s="19"/>
      <c r="BS9" s="19"/>
      <c r="BW9" s="17">
        <f t="shared" si="2"/>
        <v>98.6764705882353</v>
      </c>
      <c r="BX9" s="17"/>
      <c r="BY9" s="17"/>
      <c r="BZ9" s="17"/>
      <c r="CE9" s="19">
        <v>2347</v>
      </c>
      <c r="CF9" s="19"/>
      <c r="CG9" s="19"/>
      <c r="CH9" s="19"/>
      <c r="CL9" s="23">
        <f t="shared" si="3"/>
        <v>87.4441132637854</v>
      </c>
      <c r="CM9" s="23"/>
      <c r="CN9" s="23"/>
      <c r="CO9" s="23"/>
      <c r="CT9" s="19">
        <v>2403</v>
      </c>
      <c r="CU9" s="19"/>
      <c r="CV9" s="19"/>
      <c r="CW9" s="19"/>
      <c r="DA9" s="23">
        <f t="shared" si="4"/>
        <v>102.38602471239882</v>
      </c>
      <c r="DB9" s="23"/>
      <c r="DC9" s="23"/>
      <c r="DD9" s="23"/>
    </row>
    <row r="10" spans="2:108" ht="16.5" customHeight="1">
      <c r="B10" s="32">
        <v>57</v>
      </c>
      <c r="C10" s="32"/>
      <c r="D10" s="33" t="s">
        <v>9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  <c r="U10" s="48">
        <v>7919</v>
      </c>
      <c r="V10" s="48"/>
      <c r="W10" s="48"/>
      <c r="X10" s="48"/>
      <c r="AB10" s="21">
        <v>97.5</v>
      </c>
      <c r="AC10" s="21"/>
      <c r="AD10" s="21"/>
      <c r="AE10" s="21"/>
      <c r="AJ10" s="19">
        <v>8268</v>
      </c>
      <c r="AK10" s="19"/>
      <c r="AL10" s="19"/>
      <c r="AM10" s="19"/>
      <c r="AQ10" s="17">
        <f t="shared" si="0"/>
        <v>104.4071221113777</v>
      </c>
      <c r="AR10" s="17"/>
      <c r="AS10" s="17"/>
      <c r="AT10" s="17"/>
      <c r="AY10" s="19">
        <v>7866</v>
      </c>
      <c r="AZ10" s="19"/>
      <c r="BA10" s="19"/>
      <c r="BB10" s="19"/>
      <c r="BD10" s="12"/>
      <c r="BE10" s="12"/>
      <c r="BH10" s="20">
        <f t="shared" si="1"/>
        <v>95.13788098693759</v>
      </c>
      <c r="BI10" s="20"/>
      <c r="BJ10" s="20"/>
      <c r="BK10" s="20"/>
      <c r="BP10" s="19">
        <v>8608</v>
      </c>
      <c r="BQ10" s="19"/>
      <c r="BR10" s="19"/>
      <c r="BS10" s="19"/>
      <c r="BW10" s="17">
        <f t="shared" si="2"/>
        <v>109.4330027968472</v>
      </c>
      <c r="BX10" s="17"/>
      <c r="BY10" s="17"/>
      <c r="BZ10" s="17"/>
      <c r="CE10" s="19">
        <v>8599</v>
      </c>
      <c r="CF10" s="19"/>
      <c r="CG10" s="19"/>
      <c r="CH10" s="19"/>
      <c r="CL10" s="23">
        <f t="shared" si="3"/>
        <v>99.89544609665427</v>
      </c>
      <c r="CM10" s="23"/>
      <c r="CN10" s="23"/>
      <c r="CO10" s="23"/>
      <c r="CT10" s="19">
        <v>9049</v>
      </c>
      <c r="CU10" s="19"/>
      <c r="CV10" s="19"/>
      <c r="CW10" s="19"/>
      <c r="DA10" s="23">
        <f t="shared" si="4"/>
        <v>105.23316664728458</v>
      </c>
      <c r="DB10" s="23"/>
      <c r="DC10" s="23"/>
      <c r="DD10" s="23"/>
    </row>
    <row r="11" spans="2:108" ht="16.5" customHeight="1">
      <c r="B11" s="32">
        <v>58</v>
      </c>
      <c r="C11" s="32"/>
      <c r="D11" s="33" t="s">
        <v>10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U11" s="48">
        <v>1949</v>
      </c>
      <c r="V11" s="48"/>
      <c r="W11" s="48"/>
      <c r="X11" s="48"/>
      <c r="AB11" s="21">
        <v>122.1</v>
      </c>
      <c r="AC11" s="21"/>
      <c r="AD11" s="21"/>
      <c r="AE11" s="21"/>
      <c r="AJ11" s="19">
        <v>2267</v>
      </c>
      <c r="AK11" s="19"/>
      <c r="AL11" s="19"/>
      <c r="AM11" s="19"/>
      <c r="AQ11" s="17">
        <f t="shared" si="0"/>
        <v>116.31605951770139</v>
      </c>
      <c r="AR11" s="17"/>
      <c r="AS11" s="17"/>
      <c r="AT11" s="17"/>
      <c r="AY11" s="19">
        <v>2262</v>
      </c>
      <c r="AZ11" s="19"/>
      <c r="BA11" s="19"/>
      <c r="BB11" s="19"/>
      <c r="BD11" s="12"/>
      <c r="BE11" s="12"/>
      <c r="BH11" s="20">
        <f t="shared" si="1"/>
        <v>99.77944419938244</v>
      </c>
      <c r="BI11" s="20"/>
      <c r="BJ11" s="20"/>
      <c r="BK11" s="20"/>
      <c r="BP11" s="19">
        <v>2331</v>
      </c>
      <c r="BQ11" s="19"/>
      <c r="BR11" s="19"/>
      <c r="BS11" s="19"/>
      <c r="BW11" s="17">
        <f t="shared" si="2"/>
        <v>103.0503978779841</v>
      </c>
      <c r="BX11" s="17"/>
      <c r="BY11" s="17"/>
      <c r="BZ11" s="17"/>
      <c r="CE11" s="19">
        <v>1999</v>
      </c>
      <c r="CF11" s="19"/>
      <c r="CG11" s="19"/>
      <c r="CH11" s="19"/>
      <c r="CL11" s="23">
        <f t="shared" si="3"/>
        <v>85.75718575718577</v>
      </c>
      <c r="CM11" s="23"/>
      <c r="CN11" s="23"/>
      <c r="CO11" s="23"/>
      <c r="CT11" s="19">
        <v>1736</v>
      </c>
      <c r="CU11" s="19"/>
      <c r="CV11" s="19"/>
      <c r="CW11" s="19"/>
      <c r="DA11" s="23">
        <f t="shared" si="4"/>
        <v>86.84342171085542</v>
      </c>
      <c r="DB11" s="23"/>
      <c r="DC11" s="23"/>
      <c r="DD11" s="23"/>
    </row>
    <row r="12" spans="2:108" ht="16.5" customHeight="1">
      <c r="B12" s="32">
        <v>59</v>
      </c>
      <c r="C12" s="32"/>
      <c r="D12" s="39" t="s">
        <v>19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  <c r="U12" s="48">
        <v>1540</v>
      </c>
      <c r="V12" s="48"/>
      <c r="W12" s="48"/>
      <c r="X12" s="48"/>
      <c r="AB12" s="21">
        <v>108.1</v>
      </c>
      <c r="AC12" s="21"/>
      <c r="AD12" s="21"/>
      <c r="AE12" s="21"/>
      <c r="AJ12" s="19">
        <v>1618</v>
      </c>
      <c r="AK12" s="19"/>
      <c r="AL12" s="19"/>
      <c r="AM12" s="19"/>
      <c r="AQ12" s="17">
        <f t="shared" si="0"/>
        <v>105.06493506493506</v>
      </c>
      <c r="AR12" s="17"/>
      <c r="AS12" s="17"/>
      <c r="AT12" s="17"/>
      <c r="AY12" s="19">
        <v>1543</v>
      </c>
      <c r="AZ12" s="19"/>
      <c r="BA12" s="19"/>
      <c r="BB12" s="19"/>
      <c r="BD12" s="12"/>
      <c r="BE12" s="12"/>
      <c r="BH12" s="20">
        <f t="shared" si="1"/>
        <v>95.3646477132262</v>
      </c>
      <c r="BI12" s="20"/>
      <c r="BJ12" s="20"/>
      <c r="BK12" s="20"/>
      <c r="BP12" s="19">
        <v>1547</v>
      </c>
      <c r="BQ12" s="19"/>
      <c r="BR12" s="19"/>
      <c r="BS12" s="19"/>
      <c r="BW12" s="17">
        <f t="shared" si="2"/>
        <v>100.25923525599481</v>
      </c>
      <c r="BX12" s="17"/>
      <c r="BY12" s="17"/>
      <c r="BZ12" s="17"/>
      <c r="CE12" s="19">
        <v>1469</v>
      </c>
      <c r="CF12" s="19"/>
      <c r="CG12" s="19"/>
      <c r="CH12" s="19"/>
      <c r="CL12" s="23">
        <f t="shared" si="3"/>
        <v>94.9579831932773</v>
      </c>
      <c r="CM12" s="23"/>
      <c r="CN12" s="23"/>
      <c r="CO12" s="23"/>
      <c r="CT12" s="19">
        <v>1194</v>
      </c>
      <c r="CU12" s="19"/>
      <c r="CV12" s="19"/>
      <c r="CW12" s="19"/>
      <c r="DA12" s="23">
        <f t="shared" si="4"/>
        <v>81.27978216473791</v>
      </c>
      <c r="DB12" s="23"/>
      <c r="DC12" s="23"/>
      <c r="DD12" s="23"/>
    </row>
    <row r="13" spans="2:110" ht="16.5" customHeight="1">
      <c r="B13" s="27">
        <v>60</v>
      </c>
      <c r="C13" s="27"/>
      <c r="D13" s="41" t="s">
        <v>7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2"/>
      <c r="S13" s="13"/>
      <c r="T13" s="13"/>
      <c r="U13" s="51">
        <v>6631</v>
      </c>
      <c r="V13" s="51"/>
      <c r="W13" s="51"/>
      <c r="X13" s="51"/>
      <c r="Y13" s="13"/>
      <c r="Z13" s="13"/>
      <c r="AA13" s="13"/>
      <c r="AB13" s="43">
        <v>99.6</v>
      </c>
      <c r="AC13" s="43"/>
      <c r="AD13" s="43"/>
      <c r="AE13" s="43"/>
      <c r="AF13" s="13"/>
      <c r="AG13" s="13"/>
      <c r="AH13" s="13"/>
      <c r="AI13" s="13"/>
      <c r="AJ13" s="26">
        <v>8056</v>
      </c>
      <c r="AK13" s="26"/>
      <c r="AL13" s="26"/>
      <c r="AM13" s="26"/>
      <c r="AN13" s="13"/>
      <c r="AO13" s="13"/>
      <c r="AP13" s="13"/>
      <c r="AQ13" s="18">
        <f t="shared" si="0"/>
        <v>121.48997134670488</v>
      </c>
      <c r="AR13" s="18"/>
      <c r="AS13" s="18"/>
      <c r="AT13" s="18"/>
      <c r="AU13" s="13"/>
      <c r="AV13" s="13"/>
      <c r="AW13" s="13"/>
      <c r="AX13" s="13"/>
      <c r="AY13" s="26">
        <v>7937</v>
      </c>
      <c r="AZ13" s="26"/>
      <c r="BA13" s="26"/>
      <c r="BB13" s="26"/>
      <c r="BC13" s="13"/>
      <c r="BD13" s="12"/>
      <c r="BE13" s="12"/>
      <c r="BF13" s="13"/>
      <c r="BG13" s="13"/>
      <c r="BH13" s="16">
        <f t="shared" si="1"/>
        <v>98.52284011916585</v>
      </c>
      <c r="BI13" s="16"/>
      <c r="BJ13" s="16"/>
      <c r="BK13" s="16"/>
      <c r="BL13" s="13"/>
      <c r="BM13" s="13"/>
      <c r="BN13" s="13"/>
      <c r="BO13" s="13"/>
      <c r="BP13" s="26">
        <v>8623</v>
      </c>
      <c r="BQ13" s="26"/>
      <c r="BR13" s="26"/>
      <c r="BS13" s="26"/>
      <c r="BT13" s="13"/>
      <c r="BU13" s="13"/>
      <c r="BV13" s="13"/>
      <c r="BW13" s="18">
        <f t="shared" si="2"/>
        <v>108.64306413002393</v>
      </c>
      <c r="BX13" s="18"/>
      <c r="BY13" s="18"/>
      <c r="BZ13" s="18"/>
      <c r="CA13" s="13"/>
      <c r="CB13" s="13"/>
      <c r="CC13" s="13"/>
      <c r="CD13" s="13"/>
      <c r="CE13" s="26">
        <v>8596</v>
      </c>
      <c r="CF13" s="26"/>
      <c r="CG13" s="26"/>
      <c r="CH13" s="26"/>
      <c r="CI13" s="13"/>
      <c r="CJ13" s="13"/>
      <c r="CK13" s="13"/>
      <c r="CL13" s="18">
        <f t="shared" si="3"/>
        <v>99.68688391511074</v>
      </c>
      <c r="CM13" s="18"/>
      <c r="CN13" s="18"/>
      <c r="CO13" s="18"/>
      <c r="CP13" s="13"/>
      <c r="CQ13" s="13"/>
      <c r="CR13" s="13"/>
      <c r="CS13" s="13"/>
      <c r="CT13" s="26">
        <v>8356</v>
      </c>
      <c r="CU13" s="26"/>
      <c r="CV13" s="26"/>
      <c r="CW13" s="26"/>
      <c r="CX13" s="13"/>
      <c r="CY13" s="13"/>
      <c r="CZ13" s="13"/>
      <c r="DA13" s="18">
        <f t="shared" si="4"/>
        <v>97.2080037226617</v>
      </c>
      <c r="DB13" s="18"/>
      <c r="DC13" s="18"/>
      <c r="DD13" s="18"/>
      <c r="DE13" s="13"/>
      <c r="DF13" s="13"/>
    </row>
    <row r="14" spans="2:110" ht="16.5" customHeight="1">
      <c r="B14" s="2"/>
      <c r="K14" s="3"/>
      <c r="L14" s="3"/>
      <c r="S14" s="2"/>
      <c r="T14" s="2"/>
      <c r="U14" s="2"/>
      <c r="V14" s="2"/>
      <c r="W14" s="2"/>
      <c r="X14" s="2"/>
      <c r="Y14" s="2"/>
      <c r="Z14" s="2"/>
      <c r="AA14" s="2"/>
      <c r="AB14" s="2"/>
      <c r="DF14" s="6" t="s">
        <v>5</v>
      </c>
    </row>
    <row r="15" spans="11:12" ht="18" customHeight="1">
      <c r="K15" s="3"/>
      <c r="L15" s="3"/>
    </row>
  </sheetData>
  <mergeCells count="143">
    <mergeCell ref="CE13:CH13"/>
    <mergeCell ref="CE11:CH11"/>
    <mergeCell ref="AQ13:AT13"/>
    <mergeCell ref="AQ11:AT11"/>
    <mergeCell ref="AQ12:AT12"/>
    <mergeCell ref="BP9:BS9"/>
    <mergeCell ref="U11:X11"/>
    <mergeCell ref="U12:X12"/>
    <mergeCell ref="U13:X13"/>
    <mergeCell ref="AB11:AE11"/>
    <mergeCell ref="AB12:AE12"/>
    <mergeCell ref="BP11:BS11"/>
    <mergeCell ref="BP12:BS12"/>
    <mergeCell ref="AY5:BB5"/>
    <mergeCell ref="BP5:BS5"/>
    <mergeCell ref="AY11:BB11"/>
    <mergeCell ref="BH11:BK11"/>
    <mergeCell ref="BH12:BK12"/>
    <mergeCell ref="BP6:BS6"/>
    <mergeCell ref="BP7:BS7"/>
    <mergeCell ref="BP8:BS8"/>
    <mergeCell ref="BF3:BM3"/>
    <mergeCell ref="AW3:BC3"/>
    <mergeCell ref="AW4:BC4"/>
    <mergeCell ref="CE10:CH10"/>
    <mergeCell ref="AY8:BB8"/>
    <mergeCell ref="AY9:BB9"/>
    <mergeCell ref="AY10:BB10"/>
    <mergeCell ref="CE9:CH9"/>
    <mergeCell ref="CE7:CH7"/>
    <mergeCell ref="CE8:CH8"/>
    <mergeCell ref="U10:X10"/>
    <mergeCell ref="U5:X5"/>
    <mergeCell ref="U6:X6"/>
    <mergeCell ref="U7:X7"/>
    <mergeCell ref="U8:X8"/>
    <mergeCell ref="U9:X9"/>
    <mergeCell ref="B3:R4"/>
    <mergeCell ref="S3:AG3"/>
    <mergeCell ref="AH3:AV3"/>
    <mergeCell ref="AO4:AV4"/>
    <mergeCell ref="AY6:BB6"/>
    <mergeCell ref="AY7:BB7"/>
    <mergeCell ref="S4:Y4"/>
    <mergeCell ref="Z4:AG4"/>
    <mergeCell ref="AH4:AN4"/>
    <mergeCell ref="CL10:CO10"/>
    <mergeCell ref="CL11:CO11"/>
    <mergeCell ref="CR4:CX4"/>
    <mergeCell ref="CY4:DF4"/>
    <mergeCell ref="CT7:CW7"/>
    <mergeCell ref="CL7:CO7"/>
    <mergeCell ref="DA6:DD6"/>
    <mergeCell ref="DA7:DD7"/>
    <mergeCell ref="CL5:CO5"/>
    <mergeCell ref="CJ4:CQ4"/>
    <mergeCell ref="D13:R13"/>
    <mergeCell ref="CL12:CO12"/>
    <mergeCell ref="CL13:CO13"/>
    <mergeCell ref="CE12:CH12"/>
    <mergeCell ref="BP13:BS13"/>
    <mergeCell ref="AY12:BB12"/>
    <mergeCell ref="AY13:BB13"/>
    <mergeCell ref="AJ13:AM13"/>
    <mergeCell ref="AB13:AE13"/>
    <mergeCell ref="AJ12:AM12"/>
    <mergeCell ref="D10:R10"/>
    <mergeCell ref="D11:R11"/>
    <mergeCell ref="B12:C12"/>
    <mergeCell ref="D12:R12"/>
    <mergeCell ref="B11:C11"/>
    <mergeCell ref="B10:C10"/>
    <mergeCell ref="B5:R5"/>
    <mergeCell ref="C6:Q6"/>
    <mergeCell ref="C7:Q7"/>
    <mergeCell ref="AB5:AE5"/>
    <mergeCell ref="B8:C8"/>
    <mergeCell ref="D8:R8"/>
    <mergeCell ref="B9:C9"/>
    <mergeCell ref="D9:R9"/>
    <mergeCell ref="B13:C13"/>
    <mergeCell ref="BH6:BK6"/>
    <mergeCell ref="BN3:CB3"/>
    <mergeCell ref="CR3:DF3"/>
    <mergeCell ref="CC3:CQ3"/>
    <mergeCell ref="CT5:CW5"/>
    <mergeCell ref="CT6:CW6"/>
    <mergeCell ref="BH5:BK5"/>
    <mergeCell ref="BW5:BZ5"/>
    <mergeCell ref="DA5:DD5"/>
    <mergeCell ref="CT13:CW13"/>
    <mergeCell ref="CT12:CW12"/>
    <mergeCell ref="CT8:CW8"/>
    <mergeCell ref="CT9:CW9"/>
    <mergeCell ref="CT10:CW10"/>
    <mergeCell ref="CT11:CW11"/>
    <mergeCell ref="DA10:DD10"/>
    <mergeCell ref="DA11:DD11"/>
    <mergeCell ref="DA12:DD12"/>
    <mergeCell ref="DA13:DD13"/>
    <mergeCell ref="BU4:CB4"/>
    <mergeCell ref="CL8:CO8"/>
    <mergeCell ref="CL9:CO9"/>
    <mergeCell ref="CE6:CH6"/>
    <mergeCell ref="CL6:CO6"/>
    <mergeCell ref="DA8:DD8"/>
    <mergeCell ref="DA9:DD9"/>
    <mergeCell ref="CE5:CH5"/>
    <mergeCell ref="CC4:CI4"/>
    <mergeCell ref="AB6:AE6"/>
    <mergeCell ref="AB9:AE9"/>
    <mergeCell ref="BF4:BM4"/>
    <mergeCell ref="BN4:BT4"/>
    <mergeCell ref="AQ5:AT5"/>
    <mergeCell ref="AJ6:AM6"/>
    <mergeCell ref="AJ5:AM5"/>
    <mergeCell ref="AQ6:AT6"/>
    <mergeCell ref="AQ7:AT7"/>
    <mergeCell ref="AQ8:AT8"/>
    <mergeCell ref="AJ10:AM10"/>
    <mergeCell ref="AB10:AE10"/>
    <mergeCell ref="AB7:AE7"/>
    <mergeCell ref="AB8:AE8"/>
    <mergeCell ref="AJ11:AM11"/>
    <mergeCell ref="BH7:BK7"/>
    <mergeCell ref="BH8:BK8"/>
    <mergeCell ref="BH9:BK9"/>
    <mergeCell ref="BH10:BK10"/>
    <mergeCell ref="AQ9:AT9"/>
    <mergeCell ref="AQ10:AT10"/>
    <mergeCell ref="AJ7:AM7"/>
    <mergeCell ref="AJ8:AM8"/>
    <mergeCell ref="AJ9:AM9"/>
    <mergeCell ref="BH13:BK13"/>
    <mergeCell ref="BW6:BZ6"/>
    <mergeCell ref="BW7:BZ7"/>
    <mergeCell ref="BW8:BZ8"/>
    <mergeCell ref="BW9:BZ9"/>
    <mergeCell ref="BW10:BZ10"/>
    <mergeCell ref="BW11:BZ11"/>
    <mergeCell ref="BW12:BZ12"/>
    <mergeCell ref="BW13:BZ13"/>
    <mergeCell ref="BP10:BS1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colBreaks count="1" manualBreakCount="1"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2008-02-22T09:06:19Z</cp:lastPrinted>
  <dcterms:created xsi:type="dcterms:W3CDTF">1997-01-08T22:48:59Z</dcterms:created>
  <dcterms:modified xsi:type="dcterms:W3CDTF">2009-01-23T00:30:05Z</dcterms:modified>
  <cp:category/>
  <cp:version/>
  <cp:contentType/>
  <cp:contentStatus/>
</cp:coreProperties>
</file>