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<sst xmlns="http://schemas.openxmlformats.org/spreadsheetml/2006/main" count="24" uniqueCount="19">
  <si>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月</t>
  </si>
  <si>
    <t>出生</t>
  </si>
  <si>
    <t>死亡</t>
  </si>
  <si>
    <t>増減</t>
  </si>
  <si>
    <t>道内</t>
  </si>
  <si>
    <t>道外</t>
  </si>
  <si>
    <t>その他</t>
  </si>
  <si>
    <t>計</t>
  </si>
  <si>
    <t>末日人口</t>
  </si>
  <si>
    <t>自　　然　　動　　態</t>
  </si>
  <si>
    <t>社　　　　　　　会　　　　　　　動　　　　　　　態</t>
  </si>
  <si>
    <t>転　　　　入</t>
  </si>
  <si>
    <t>転　　　　出</t>
  </si>
  <si>
    <t>増　減</t>
  </si>
  <si>
    <t>単位　人</t>
  </si>
  <si>
    <t>平成１６年１月～１２月　人口動態の推移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</si>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</sst>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;&quot;▲ &quot;0"/>
    <numFmt numFmtId="179" formatCode="#,##0;&quot;△ &quot;#,##0"/>
    <numFmt numFmtId="180" formatCode="0;&quot;△ &quot;0"/>
  </numFmts>
  <fonts count="4"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0" fontId="3" fillId="0" borderId="5" xfId="0" applyFont="1" applyBorder="1" applyAlignment="1">
      <alignment horizontal="center"/>
    </xf>
    <xf numFmtId="177" fontId="3" fillId="0" borderId="6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Border="1" applyAlignment="1">
      <alignment horizontal="right"/>
    </xf>
    <xf numFmtId="179" fontId="3" fillId="0" borderId="6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tabSelected="1" workbookViewId="0" topLeftCell="A1">
      <selection activeCell="A1" sqref="A1:N1"/>
    </sheetView>
  </sheetViews>
  <sheetFormatPr defaultColWidth="9.00390625" defaultRowHeight="13.5"/>
  <cols>
    <col min="13" max="13" width="9.50390625" style="0" bestFit="1" customWidth="1"/>
    <col min="14" max="14" width="11.50390625" style="0" customWidth="1"/>
  </cols>
  <sheetData>
    <row r="1" spans="1:14" ht="17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14.25" thickBot="1">
      <c r="A2" t="s">
        <v>14</v>
      </c>
    </row>
    <row r="3" spans="1:14" ht="14.25" thickTop="1">
      <c r="A3" s="17" t="s">
        <v>0</v>
      </c>
      <c r="B3" s="19" t="s">
        <v>9</v>
      </c>
      <c r="C3" s="19"/>
      <c r="D3" s="19"/>
      <c r="E3" s="15" t="s">
        <v>10</v>
      </c>
      <c r="F3" s="15"/>
      <c r="G3" s="15"/>
      <c r="H3" s="15"/>
      <c r="I3" s="15"/>
      <c r="J3" s="15"/>
      <c r="K3" s="15"/>
      <c r="L3" s="15"/>
      <c r="M3" s="16"/>
      <c r="N3" s="12" t="s">
        <v>8</v>
      </c>
    </row>
    <row r="4" spans="1:14" ht="13.5">
      <c r="A4" s="18"/>
      <c r="B4" s="20"/>
      <c r="C4" s="20"/>
      <c r="D4" s="20"/>
      <c r="E4" s="20" t="s">
        <v>11</v>
      </c>
      <c r="F4" s="20"/>
      <c r="G4" s="20"/>
      <c r="H4" s="20"/>
      <c r="I4" s="20" t="s">
        <v>12</v>
      </c>
      <c r="J4" s="20"/>
      <c r="K4" s="20"/>
      <c r="L4" s="20"/>
      <c r="M4" s="13" t="s">
        <v>13</v>
      </c>
      <c r="N4" s="13"/>
    </row>
    <row r="5" spans="1:14" ht="13.5">
      <c r="A5" s="18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4</v>
      </c>
      <c r="J5" s="4" t="s">
        <v>5</v>
      </c>
      <c r="K5" s="4" t="s">
        <v>6</v>
      </c>
      <c r="L5" s="4" t="s">
        <v>7</v>
      </c>
      <c r="M5" s="13"/>
      <c r="N5" s="13"/>
    </row>
    <row r="6" spans="1:14" ht="13.5">
      <c r="A6" s="3">
        <v>1</v>
      </c>
      <c r="B6" s="2">
        <v>237</v>
      </c>
      <c r="C6" s="2">
        <v>263</v>
      </c>
      <c r="D6" s="9">
        <f aca="true" t="shared" si="0" ref="D6:D11">B6-C6</f>
        <v>-26</v>
      </c>
      <c r="E6" s="9">
        <v>353</v>
      </c>
      <c r="F6" s="9">
        <v>139</v>
      </c>
      <c r="G6" s="9">
        <v>7</v>
      </c>
      <c r="H6" s="9">
        <f>SUM(E6:G6)</f>
        <v>499</v>
      </c>
      <c r="I6" s="9">
        <v>425</v>
      </c>
      <c r="J6" s="9">
        <v>186</v>
      </c>
      <c r="K6" s="10">
        <v>1</v>
      </c>
      <c r="L6" s="9">
        <f>SUM(I6:K6)</f>
        <v>612</v>
      </c>
      <c r="M6" s="9">
        <f>H6-L6</f>
        <v>-113</v>
      </c>
      <c r="N6" s="5">
        <v>362174</v>
      </c>
    </row>
    <row r="7" spans="1:14" ht="13.5">
      <c r="A7" s="3">
        <v>2</v>
      </c>
      <c r="B7" s="2">
        <v>201</v>
      </c>
      <c r="C7" s="2">
        <v>243</v>
      </c>
      <c r="D7" s="9">
        <f t="shared" si="0"/>
        <v>-42</v>
      </c>
      <c r="E7" s="9">
        <v>449</v>
      </c>
      <c r="F7" s="9">
        <v>182</v>
      </c>
      <c r="G7" s="9">
        <v>6</v>
      </c>
      <c r="H7" s="9">
        <f>SUM(E7:G7)</f>
        <v>637</v>
      </c>
      <c r="I7" s="9">
        <v>507</v>
      </c>
      <c r="J7" s="9">
        <v>213</v>
      </c>
      <c r="K7" s="10" t="s">
        <v>16</v>
      </c>
      <c r="L7" s="9">
        <f>SUM(I7:K7)</f>
        <v>720</v>
      </c>
      <c r="M7" s="9">
        <f>H7-L7</f>
        <v>-83</v>
      </c>
      <c r="N7" s="5">
        <f aca="true" t="shared" si="1" ref="N7:N17">N6+D7+M7</f>
        <v>362049</v>
      </c>
    </row>
    <row r="8" spans="1:14" ht="13.5">
      <c r="A8" s="3">
        <v>3</v>
      </c>
      <c r="B8" s="2">
        <v>263</v>
      </c>
      <c r="C8" s="2">
        <v>268</v>
      </c>
      <c r="D8" s="9">
        <f t="shared" si="0"/>
        <v>-5</v>
      </c>
      <c r="E8" s="9">
        <v>2130</v>
      </c>
      <c r="F8" s="9">
        <v>538</v>
      </c>
      <c r="G8" s="9">
        <v>33</v>
      </c>
      <c r="H8" s="9">
        <f>SUM(E8:G8)</f>
        <v>2701</v>
      </c>
      <c r="I8" s="9">
        <v>3530</v>
      </c>
      <c r="J8" s="9">
        <v>1147</v>
      </c>
      <c r="K8" s="9">
        <v>3</v>
      </c>
      <c r="L8" s="9">
        <f>SUM(I8:K8)</f>
        <v>4680</v>
      </c>
      <c r="M8" s="9">
        <f>H8-L8</f>
        <v>-1979</v>
      </c>
      <c r="N8" s="5">
        <f t="shared" si="1"/>
        <v>360065</v>
      </c>
    </row>
    <row r="9" spans="1:14" ht="13.5">
      <c r="A9" s="3">
        <v>4</v>
      </c>
      <c r="B9" s="2">
        <v>215</v>
      </c>
      <c r="C9" s="2">
        <v>244</v>
      </c>
      <c r="D9" s="9">
        <f t="shared" si="0"/>
        <v>-29</v>
      </c>
      <c r="E9" s="9">
        <v>2870</v>
      </c>
      <c r="F9" s="9">
        <v>545</v>
      </c>
      <c r="G9" s="9">
        <v>22</v>
      </c>
      <c r="H9" s="9">
        <f>SUM(E9:G9)</f>
        <v>3437</v>
      </c>
      <c r="I9" s="9">
        <v>1559</v>
      </c>
      <c r="J9" s="9">
        <v>374</v>
      </c>
      <c r="K9" s="10">
        <v>9</v>
      </c>
      <c r="L9" s="9">
        <f>SUM(I9:K9)</f>
        <v>1942</v>
      </c>
      <c r="M9" s="9">
        <f>H9-L9</f>
        <v>1495</v>
      </c>
      <c r="N9" s="5">
        <f t="shared" si="1"/>
        <v>361531</v>
      </c>
    </row>
    <row r="10" spans="1:14" ht="13.5">
      <c r="A10" s="3">
        <v>5</v>
      </c>
      <c r="B10" s="2">
        <v>257</v>
      </c>
      <c r="C10" s="2">
        <v>291</v>
      </c>
      <c r="D10" s="9">
        <f t="shared" si="0"/>
        <v>-34</v>
      </c>
      <c r="E10" s="9">
        <v>542</v>
      </c>
      <c r="F10" s="9">
        <v>176</v>
      </c>
      <c r="G10" s="9">
        <v>8</v>
      </c>
      <c r="H10" s="9">
        <f>SUM(E10:G10)</f>
        <v>726</v>
      </c>
      <c r="I10" s="9">
        <v>506</v>
      </c>
      <c r="J10" s="9">
        <v>167</v>
      </c>
      <c r="K10" s="10">
        <v>1</v>
      </c>
      <c r="L10" s="9">
        <f>SUM(I10:K10)</f>
        <v>674</v>
      </c>
      <c r="M10" s="9">
        <f>H10-L10</f>
        <v>52</v>
      </c>
      <c r="N10" s="5">
        <f t="shared" si="1"/>
        <v>361549</v>
      </c>
    </row>
    <row r="11" spans="1:14" ht="13.5">
      <c r="A11" s="3">
        <v>6</v>
      </c>
      <c r="B11" s="2">
        <v>233</v>
      </c>
      <c r="C11" s="2">
        <v>251</v>
      </c>
      <c r="D11" s="9">
        <f t="shared" si="0"/>
        <v>-18</v>
      </c>
      <c r="E11" s="9">
        <v>562</v>
      </c>
      <c r="F11" s="9">
        <v>151</v>
      </c>
      <c r="G11" s="9">
        <v>7</v>
      </c>
      <c r="H11" s="9">
        <f aca="true" t="shared" si="2" ref="H11:H17">SUM(E11:G11)</f>
        <v>720</v>
      </c>
      <c r="I11" s="9">
        <v>525</v>
      </c>
      <c r="J11" s="9">
        <v>174</v>
      </c>
      <c r="K11" s="10">
        <v>3</v>
      </c>
      <c r="L11" s="9">
        <f aca="true" t="shared" si="3" ref="L11:L17">SUM(I11:K11)</f>
        <v>702</v>
      </c>
      <c r="M11" s="9">
        <f aca="true" t="shared" si="4" ref="M11:M17">H11-L11</f>
        <v>18</v>
      </c>
      <c r="N11" s="5">
        <f t="shared" si="1"/>
        <v>361549</v>
      </c>
    </row>
    <row r="12" spans="1:14" ht="13.5">
      <c r="A12" s="3">
        <v>7</v>
      </c>
      <c r="B12" s="2">
        <v>252</v>
      </c>
      <c r="C12" s="2">
        <v>245</v>
      </c>
      <c r="D12" s="9">
        <f aca="true" t="shared" si="5" ref="D12:D17">B12-C12</f>
        <v>7</v>
      </c>
      <c r="E12" s="9">
        <v>730</v>
      </c>
      <c r="F12" s="9">
        <v>249</v>
      </c>
      <c r="G12" s="9">
        <v>12</v>
      </c>
      <c r="H12" s="9">
        <f t="shared" si="2"/>
        <v>991</v>
      </c>
      <c r="I12" s="9">
        <v>830</v>
      </c>
      <c r="J12" s="9">
        <v>262</v>
      </c>
      <c r="K12" s="10" t="s">
        <v>17</v>
      </c>
      <c r="L12" s="9">
        <f t="shared" si="3"/>
        <v>1092</v>
      </c>
      <c r="M12" s="9">
        <f t="shared" si="4"/>
        <v>-101</v>
      </c>
      <c r="N12" s="5">
        <f t="shared" si="1"/>
        <v>361455</v>
      </c>
    </row>
    <row r="13" spans="1:14" ht="13.5">
      <c r="A13" s="3">
        <v>8</v>
      </c>
      <c r="B13" s="2">
        <v>251</v>
      </c>
      <c r="C13" s="2">
        <v>267</v>
      </c>
      <c r="D13" s="9">
        <f t="shared" si="5"/>
        <v>-16</v>
      </c>
      <c r="E13" s="9">
        <v>738</v>
      </c>
      <c r="F13" s="9">
        <v>240</v>
      </c>
      <c r="G13" s="9">
        <v>12</v>
      </c>
      <c r="H13" s="9">
        <f t="shared" si="2"/>
        <v>990</v>
      </c>
      <c r="I13" s="9">
        <v>505</v>
      </c>
      <c r="J13" s="9">
        <v>240</v>
      </c>
      <c r="K13" s="10" t="s">
        <v>18</v>
      </c>
      <c r="L13" s="9">
        <f t="shared" si="3"/>
        <v>745</v>
      </c>
      <c r="M13" s="9">
        <f t="shared" si="4"/>
        <v>245</v>
      </c>
      <c r="N13" s="5">
        <f t="shared" si="1"/>
        <v>361684</v>
      </c>
    </row>
    <row r="14" spans="1:14" ht="13.5">
      <c r="A14" s="3">
        <v>9</v>
      </c>
      <c r="B14" s="2">
        <v>262</v>
      </c>
      <c r="C14" s="2">
        <v>221</v>
      </c>
      <c r="D14" s="9">
        <f t="shared" si="5"/>
        <v>41</v>
      </c>
      <c r="E14" s="9">
        <v>507</v>
      </c>
      <c r="F14" s="9">
        <v>241</v>
      </c>
      <c r="G14" s="9">
        <v>14</v>
      </c>
      <c r="H14" s="9">
        <f t="shared" si="2"/>
        <v>762</v>
      </c>
      <c r="I14" s="9">
        <v>708</v>
      </c>
      <c r="J14" s="9">
        <v>289</v>
      </c>
      <c r="K14" s="10">
        <v>2</v>
      </c>
      <c r="L14" s="9">
        <f t="shared" si="3"/>
        <v>999</v>
      </c>
      <c r="M14" s="9">
        <f t="shared" si="4"/>
        <v>-237</v>
      </c>
      <c r="N14" s="5">
        <f t="shared" si="1"/>
        <v>361488</v>
      </c>
    </row>
    <row r="15" spans="1:14" ht="13.5">
      <c r="A15" s="3">
        <v>10</v>
      </c>
      <c r="B15" s="2">
        <v>246</v>
      </c>
      <c r="C15" s="2">
        <v>206</v>
      </c>
      <c r="D15" s="9">
        <f t="shared" si="5"/>
        <v>40</v>
      </c>
      <c r="E15" s="9">
        <v>712</v>
      </c>
      <c r="F15" s="9">
        <v>213</v>
      </c>
      <c r="G15" s="9">
        <v>15</v>
      </c>
      <c r="H15" s="9">
        <f t="shared" si="2"/>
        <v>940</v>
      </c>
      <c r="I15" s="9">
        <v>671</v>
      </c>
      <c r="J15" s="9">
        <v>255</v>
      </c>
      <c r="K15" s="10">
        <v>31</v>
      </c>
      <c r="L15" s="9">
        <f t="shared" si="3"/>
        <v>957</v>
      </c>
      <c r="M15" s="9">
        <f t="shared" si="4"/>
        <v>-17</v>
      </c>
      <c r="N15" s="5">
        <f t="shared" si="1"/>
        <v>361511</v>
      </c>
    </row>
    <row r="16" spans="1:14" ht="13.5">
      <c r="A16" s="3">
        <v>11</v>
      </c>
      <c r="B16" s="2">
        <v>245</v>
      </c>
      <c r="C16" s="2">
        <v>253</v>
      </c>
      <c r="D16" s="9">
        <f t="shared" si="5"/>
        <v>-8</v>
      </c>
      <c r="E16" s="9">
        <v>490</v>
      </c>
      <c r="F16" s="9">
        <v>141</v>
      </c>
      <c r="G16" s="9">
        <v>16</v>
      </c>
      <c r="H16" s="9">
        <f t="shared" si="2"/>
        <v>647</v>
      </c>
      <c r="I16" s="9">
        <v>490</v>
      </c>
      <c r="J16" s="9">
        <v>160</v>
      </c>
      <c r="K16" s="10">
        <v>14</v>
      </c>
      <c r="L16" s="9">
        <f t="shared" si="3"/>
        <v>664</v>
      </c>
      <c r="M16" s="9">
        <f t="shared" si="4"/>
        <v>-17</v>
      </c>
      <c r="N16" s="5">
        <f t="shared" si="1"/>
        <v>361486</v>
      </c>
    </row>
    <row r="17" spans="1:14" ht="14.25" thickBot="1">
      <c r="A17" s="3">
        <v>12</v>
      </c>
      <c r="B17" s="2">
        <v>224</v>
      </c>
      <c r="C17" s="2">
        <v>246</v>
      </c>
      <c r="D17" s="9">
        <f t="shared" si="5"/>
        <v>-22</v>
      </c>
      <c r="E17" s="9">
        <v>449</v>
      </c>
      <c r="F17" s="9">
        <v>142</v>
      </c>
      <c r="G17" s="9">
        <v>11</v>
      </c>
      <c r="H17" s="9">
        <f t="shared" si="2"/>
        <v>602</v>
      </c>
      <c r="I17" s="9">
        <v>496</v>
      </c>
      <c r="J17" s="9">
        <v>171</v>
      </c>
      <c r="K17" s="10">
        <v>49</v>
      </c>
      <c r="L17" s="9">
        <f t="shared" si="3"/>
        <v>716</v>
      </c>
      <c r="M17" s="9">
        <f t="shared" si="4"/>
        <v>-114</v>
      </c>
      <c r="N17" s="5">
        <f t="shared" si="1"/>
        <v>361350</v>
      </c>
    </row>
    <row r="18" spans="1:14" ht="14.25" thickTop="1">
      <c r="A18" s="7" t="s">
        <v>7</v>
      </c>
      <c r="B18" s="8">
        <f aca="true" t="shared" si="6" ref="B18:L18">SUM(B6:B17)</f>
        <v>2886</v>
      </c>
      <c r="C18" s="8">
        <f t="shared" si="6"/>
        <v>2998</v>
      </c>
      <c r="D18" s="11">
        <f>SUM(D6:D17)</f>
        <v>-112</v>
      </c>
      <c r="E18" s="11">
        <f t="shared" si="6"/>
        <v>10532</v>
      </c>
      <c r="F18" s="11">
        <f t="shared" si="6"/>
        <v>2957</v>
      </c>
      <c r="G18" s="11">
        <f t="shared" si="6"/>
        <v>163</v>
      </c>
      <c r="H18" s="11">
        <f t="shared" si="6"/>
        <v>13652</v>
      </c>
      <c r="I18" s="11">
        <f t="shared" si="6"/>
        <v>10752</v>
      </c>
      <c r="J18" s="11">
        <f t="shared" si="6"/>
        <v>3638</v>
      </c>
      <c r="K18" s="11">
        <f t="shared" si="6"/>
        <v>113</v>
      </c>
      <c r="L18" s="11">
        <f t="shared" si="6"/>
        <v>14503</v>
      </c>
      <c r="M18" s="11">
        <f>H18-L18</f>
        <v>-851</v>
      </c>
      <c r="N18" s="6"/>
    </row>
    <row r="19" spans="5:14" ht="13.5"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8">
    <mergeCell ref="N3:N5"/>
    <mergeCell ref="A1:N1"/>
    <mergeCell ref="M4:M5"/>
    <mergeCell ref="E3:M3"/>
    <mergeCell ref="A3:A5"/>
    <mergeCell ref="B3:D4"/>
    <mergeCell ref="E4:H4"/>
    <mergeCell ref="I4:L4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旭川市役所総務課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 </cp:lastModifiedBy>
  <cp:lastPrinted>2004-06-11T01:43:42Z</cp:lastPrinted>
  <dcterms:created xsi:type="dcterms:W3CDTF">2002-02-08T05:19:17Z</dcterms:created>
  <dcterms:modified xsi:type="dcterms:W3CDTF">2005-01-07T06:53:34Z</dcterms:modified>
  <cp:category/>
  <cp:version/>
  <cp:contentType/>
  <cp:contentStatus/>
</cp:coreProperties>
</file>