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90" windowWidth="11610" windowHeight="6960" activeTab="5"/>
  </bookViews>
  <sheets>
    <sheet name="80(1)-(2)" sheetId="1" r:id="rId1"/>
    <sheet name="80(3)" sheetId="2" r:id="rId2"/>
    <sheet name="80(4)" sheetId="3" r:id="rId3"/>
    <sheet name="80(5)" sheetId="4" r:id="rId4"/>
    <sheet name="80(6)" sheetId="5" r:id="rId5"/>
    <sheet name="80(7)" sheetId="6" r:id="rId6"/>
  </sheets>
  <definedNames>
    <definedName name="_xlnm.Print_Area" localSheetId="0">'80(1)-(2)'!$B$1:$N$57</definedName>
    <definedName name="_xlnm.Print_Area" localSheetId="1">'80(3)'!$B$1:$N$62</definedName>
    <definedName name="_xlnm.Print_Area" localSheetId="2">'80(4)'!$B$1:$K$37</definedName>
    <definedName name="_xlnm.Print_Area" localSheetId="3">'80(5)'!$B$1:$N$29</definedName>
    <definedName name="_xlnm.Print_Area" localSheetId="4">'80(6)'!$B$1:$X$11</definedName>
    <definedName name="_xlnm.Print_Area" localSheetId="5">'80(7)'!$B$1:$U$31</definedName>
  </definedNames>
  <calcPr fullCalcOnLoad="1"/>
</workbook>
</file>

<file path=xl/sharedStrings.xml><?xml version="1.0" encoding="utf-8"?>
<sst xmlns="http://schemas.openxmlformats.org/spreadsheetml/2006/main" count="476" uniqueCount="273">
  <si>
    <t>つくし</t>
  </si>
  <si>
    <t>医学科</t>
  </si>
  <si>
    <t>西神楽</t>
  </si>
  <si>
    <t>旭川ふたば</t>
  </si>
  <si>
    <t>（1）  幼稚園</t>
  </si>
  <si>
    <t>北門</t>
  </si>
  <si>
    <t xml:space="preserve">80  各学校・学級・児童・生徒・教員数等の概況 </t>
  </si>
  <si>
    <t>医     学     部</t>
  </si>
  <si>
    <t>定</t>
  </si>
  <si>
    <t>単位　学級・人</t>
  </si>
  <si>
    <t>旭川隣保会第一</t>
  </si>
  <si>
    <t>旭川大学附属</t>
  </si>
  <si>
    <t>幼稚園名</t>
  </si>
  <si>
    <t>旭川</t>
  </si>
  <si>
    <t>学級数</t>
  </si>
  <si>
    <t>在　　　　　園          者　　　　　数</t>
  </si>
  <si>
    <t>ユリアナ</t>
  </si>
  <si>
    <t>本   務
職員数</t>
  </si>
  <si>
    <t>本   務
教員数</t>
  </si>
  <si>
    <t>東鷹栖</t>
  </si>
  <si>
    <t>東町</t>
  </si>
  <si>
    <t>男</t>
  </si>
  <si>
    <t>総　数</t>
  </si>
  <si>
    <t>女</t>
  </si>
  <si>
    <t>広陵</t>
  </si>
  <si>
    <t>光陽</t>
  </si>
  <si>
    <t>3　歳　児</t>
  </si>
  <si>
    <t>あすなろ</t>
  </si>
  <si>
    <t>旭川天使</t>
  </si>
  <si>
    <t>4　歳　児</t>
  </si>
  <si>
    <t>永山南</t>
  </si>
  <si>
    <t>北海道教育大学
附属旭川</t>
  </si>
  <si>
    <t>5　歳　児</t>
  </si>
  <si>
    <t>大学科別</t>
  </si>
  <si>
    <t>たいせつ</t>
  </si>
  <si>
    <t>さくらおか</t>
  </si>
  <si>
    <t>2年</t>
  </si>
  <si>
    <t>国  　立</t>
  </si>
  <si>
    <t>私  　立</t>
  </si>
  <si>
    <t>（5）　高等学校</t>
  </si>
  <si>
    <t>西神楽宮前</t>
  </si>
  <si>
    <t>正和</t>
  </si>
  <si>
    <t>ひまわり</t>
  </si>
  <si>
    <t>わかば</t>
  </si>
  <si>
    <t>旭川白百合</t>
  </si>
  <si>
    <t>みどり</t>
  </si>
  <si>
    <t>旭川みその</t>
  </si>
  <si>
    <t>やまと</t>
  </si>
  <si>
    <t>めばえ</t>
  </si>
  <si>
    <t>0歳児</t>
  </si>
  <si>
    <t>旭川聖母</t>
  </si>
  <si>
    <t>電気情報工学科</t>
  </si>
  <si>
    <t>日章</t>
  </si>
  <si>
    <t>きくし</t>
  </si>
  <si>
    <t>（2）  幼保連携型認定こども園</t>
  </si>
  <si>
    <t>くりの木</t>
  </si>
  <si>
    <t>めいほう</t>
  </si>
  <si>
    <t xml:space="preserve">           資料　北海道学校一覧</t>
  </si>
  <si>
    <t>旭川あゆみ</t>
  </si>
  <si>
    <t>旭川こばと</t>
  </si>
  <si>
    <t>旭川東光</t>
  </si>
  <si>
    <t>全・定別</t>
  </si>
  <si>
    <t>注 　ひまわり幼稚園は，幼稚園型認定こども園である。</t>
  </si>
  <si>
    <t>こども園名</t>
  </si>
  <si>
    <t>本務教育・
保育職員数</t>
  </si>
  <si>
    <t>全</t>
  </si>
  <si>
    <t>1歳児</t>
  </si>
  <si>
    <t>3歳児</t>
  </si>
  <si>
    <t>東鷹栖森の</t>
  </si>
  <si>
    <t>経営経済学科</t>
  </si>
  <si>
    <t>2歳児</t>
  </si>
  <si>
    <t>4歳児</t>
  </si>
  <si>
    <t>5歳児</t>
  </si>
  <si>
    <t xml:space="preserve">   3  学生数には留学生を含む。</t>
  </si>
  <si>
    <t>末広第二</t>
  </si>
  <si>
    <t>バンビ</t>
  </si>
  <si>
    <t>東旭川</t>
  </si>
  <si>
    <t>東光宮前</t>
  </si>
  <si>
    <t>教  育  学  部</t>
  </si>
  <si>
    <t>秋月</t>
  </si>
  <si>
    <t>東光</t>
  </si>
  <si>
    <t>神居</t>
  </si>
  <si>
    <t>大町のぞみ</t>
  </si>
  <si>
    <t>永山太陽</t>
  </si>
  <si>
    <t>総</t>
  </si>
  <si>
    <t>　</t>
  </si>
  <si>
    <t>豊岡蘭契</t>
  </si>
  <si>
    <t>資料　各学校</t>
  </si>
  <si>
    <t>旭川北</t>
  </si>
  <si>
    <t>生　　　　徒　　　　数</t>
  </si>
  <si>
    <t>（3）　小学校</t>
  </si>
  <si>
    <t>学　校　名</t>
  </si>
  <si>
    <t>児　　　　童　　　　数</t>
  </si>
  <si>
    <t>1年</t>
  </si>
  <si>
    <t>2年</t>
  </si>
  <si>
    <t>5年</t>
  </si>
  <si>
    <t>3年</t>
  </si>
  <si>
    <t>4年</t>
  </si>
  <si>
    <t>5年</t>
  </si>
  <si>
    <t>桜岡</t>
  </si>
  <si>
    <t>6年</t>
  </si>
  <si>
    <t>市  　立</t>
  </si>
  <si>
    <t>1番9号</t>
  </si>
  <si>
    <t>農</t>
  </si>
  <si>
    <t>朝日</t>
  </si>
  <si>
    <t>青雲</t>
  </si>
  <si>
    <t>地域政策研究科</t>
  </si>
  <si>
    <t>学　　　　　　　生　　　　　　　数</t>
  </si>
  <si>
    <t>大有</t>
  </si>
  <si>
    <t>啓明</t>
  </si>
  <si>
    <t>春光</t>
  </si>
  <si>
    <t>北鎮</t>
  </si>
  <si>
    <t>高台</t>
  </si>
  <si>
    <t>近文</t>
  </si>
  <si>
    <t>市　　立</t>
  </si>
  <si>
    <t>東五条</t>
  </si>
  <si>
    <t>准教授</t>
  </si>
  <si>
    <t>向陵</t>
  </si>
  <si>
    <t>新町</t>
  </si>
  <si>
    <t>大町</t>
  </si>
  <si>
    <t>北海道教育大学
旭川校</t>
  </si>
  <si>
    <t>新富</t>
  </si>
  <si>
    <t>千代田</t>
  </si>
  <si>
    <t>雨紛</t>
  </si>
  <si>
    <t>旭川大学</t>
  </si>
  <si>
    <t>富沢</t>
  </si>
  <si>
    <t>台場</t>
  </si>
  <si>
    <t>江丹別</t>
  </si>
  <si>
    <t>嵐山</t>
  </si>
  <si>
    <t>永山</t>
  </si>
  <si>
    <t>旭川工業</t>
  </si>
  <si>
    <t>永山東</t>
  </si>
  <si>
    <t>学　　校　　名</t>
  </si>
  <si>
    <t>永山西</t>
  </si>
  <si>
    <t>旭川第一</t>
  </si>
  <si>
    <t>大     学     院</t>
  </si>
  <si>
    <t>所　在　地</t>
  </si>
  <si>
    <t>旭川第三</t>
  </si>
  <si>
    <t>旭川第五</t>
  </si>
  <si>
    <t>総</t>
  </si>
  <si>
    <t>豊岡</t>
  </si>
  <si>
    <t>神楽</t>
  </si>
  <si>
    <t>旭川大学</t>
  </si>
  <si>
    <t>西御料地</t>
  </si>
  <si>
    <t>神楽岡</t>
  </si>
  <si>
    <t>北光</t>
  </si>
  <si>
    <t>知新</t>
  </si>
  <si>
    <t>東栄</t>
  </si>
  <si>
    <t>末広</t>
  </si>
  <si>
    <t>旭川大学
短期大学部</t>
  </si>
  <si>
    <t>愛宕</t>
  </si>
  <si>
    <t>緑が丘</t>
  </si>
  <si>
    <t>神居東</t>
  </si>
  <si>
    <t>陵雲</t>
  </si>
  <si>
    <t>忠和</t>
  </si>
  <si>
    <t>近文第一</t>
  </si>
  <si>
    <t>近文第二</t>
  </si>
  <si>
    <t>北門町9丁目</t>
  </si>
  <si>
    <t>6年</t>
  </si>
  <si>
    <t>末広北</t>
  </si>
  <si>
    <t>緑新</t>
  </si>
  <si>
    <t>愛宕東</t>
  </si>
  <si>
    <t>は含まない。）。</t>
  </si>
  <si>
    <t>共栄</t>
  </si>
  <si>
    <t>（4）　中学校</t>
  </si>
  <si>
    <t>3年</t>
  </si>
  <si>
    <t>国　　立</t>
  </si>
  <si>
    <t>北海道教育大学
附属旭川</t>
  </si>
  <si>
    <t>明星</t>
  </si>
  <si>
    <t>北星</t>
  </si>
  <si>
    <t>六合</t>
  </si>
  <si>
    <t>啓北</t>
  </si>
  <si>
    <t>東陽</t>
  </si>
  <si>
    <t>春光台</t>
  </si>
  <si>
    <t>東明</t>
  </si>
  <si>
    <t>＜短期大学＞</t>
  </si>
  <si>
    <t>中央</t>
  </si>
  <si>
    <t>資料  北海道学校一覧</t>
  </si>
  <si>
    <t>学級数</t>
  </si>
  <si>
    <t>本   務
教員数</t>
  </si>
  <si>
    <t>本   務
職員数</t>
  </si>
  <si>
    <t>道　　立</t>
  </si>
  <si>
    <t>旭川東</t>
  </si>
  <si>
    <t>旭川高等支援</t>
  </si>
  <si>
    <t>全</t>
  </si>
  <si>
    <t>1番1号</t>
  </si>
  <si>
    <t>普</t>
  </si>
  <si>
    <t>〃</t>
  </si>
  <si>
    <t>旭川西</t>
  </si>
  <si>
    <t>理数</t>
  </si>
  <si>
    <t>旭川商業</t>
  </si>
  <si>
    <t>商</t>
  </si>
  <si>
    <t>工</t>
  </si>
  <si>
    <t>旭川農業</t>
  </si>
  <si>
    <t>応用化学専攻</t>
  </si>
  <si>
    <r>
      <rPr>
        <sz val="10"/>
        <color indexed="9"/>
        <rFont val="ＭＳ Ｐ明朝"/>
        <family val="1"/>
      </rPr>
      <t>医学1</t>
    </r>
    <r>
      <rPr>
        <sz val="10"/>
        <rFont val="ＭＳ Ｐ明朝"/>
        <family val="1"/>
      </rPr>
      <t>〃</t>
    </r>
    <r>
      <rPr>
        <sz val="10"/>
        <color indexed="9"/>
        <rFont val="ＭＳ Ｐ明朝"/>
        <family val="1"/>
      </rPr>
      <t>1究科</t>
    </r>
    <r>
      <rPr>
        <sz val="10"/>
        <rFont val="ＭＳ Ｐ明朝"/>
        <family val="1"/>
      </rPr>
      <t>博士課程</t>
    </r>
  </si>
  <si>
    <t>旭川南</t>
  </si>
  <si>
    <t>旭川永嶺</t>
  </si>
  <si>
    <t>私　　立</t>
  </si>
  <si>
    <t>旭川実業</t>
  </si>
  <si>
    <t>旭川藤星</t>
  </si>
  <si>
    <t>旭川龍谷</t>
  </si>
  <si>
    <t>旭川明成</t>
  </si>
  <si>
    <t>（6）　特別支援学校</t>
  </si>
  <si>
    <t>本務教員数</t>
  </si>
  <si>
    <t>本務職員数</t>
  </si>
  <si>
    <t>計</t>
  </si>
  <si>
    <t>旭川養護</t>
  </si>
  <si>
    <t>旭川盲</t>
  </si>
  <si>
    <t>旭川聾</t>
  </si>
  <si>
    <t>単位　人</t>
  </si>
  <si>
    <t>教　　　　　員　　　　　数</t>
  </si>
  <si>
    <t>職員数</t>
  </si>
  <si>
    <t>学部及び大学院</t>
  </si>
  <si>
    <t>学科及び研究科</t>
  </si>
  <si>
    <t>教　授</t>
  </si>
  <si>
    <t>講　師</t>
  </si>
  <si>
    <t>＜高等専門学校＞</t>
  </si>
  <si>
    <t>助　教</t>
  </si>
  <si>
    <t>4年</t>
  </si>
  <si>
    <t>＜大学＞</t>
  </si>
  <si>
    <t>国立大学法人</t>
  </si>
  <si>
    <t>-</t>
  </si>
  <si>
    <t>教員養成課程</t>
  </si>
  <si>
    <t>教育学研究科</t>
  </si>
  <si>
    <t>旭川医科大学</t>
  </si>
  <si>
    <t>コミュニティ福祉学科</t>
  </si>
  <si>
    <t>緑が丘東2条1丁目</t>
  </si>
  <si>
    <t>看護学科</t>
  </si>
  <si>
    <t>医学系研究科修士課程</t>
  </si>
  <si>
    <t>私　立</t>
  </si>
  <si>
    <t>永山3条23丁目</t>
  </si>
  <si>
    <t>経  済  学  部</t>
  </si>
  <si>
    <t>保健福祉学部</t>
  </si>
  <si>
    <t>保健看護学科</t>
  </si>
  <si>
    <t>生活学科</t>
  </si>
  <si>
    <t>幼児教育学科</t>
  </si>
  <si>
    <t>独立行政法人
国立高等専門
学校機構</t>
  </si>
  <si>
    <t>旭川工業
高等専門学校</t>
  </si>
  <si>
    <t>春光台2条2丁目</t>
  </si>
  <si>
    <t>機械システム工学科</t>
  </si>
  <si>
    <t>1番6号</t>
  </si>
  <si>
    <t>システム制御情報工学科</t>
  </si>
  <si>
    <t>物質化学工学科</t>
  </si>
  <si>
    <t>専     攻     科</t>
  </si>
  <si>
    <t>生産システム工学専攻</t>
  </si>
  <si>
    <t>注1　学長，副学長，校長は，教授に含む。</t>
  </si>
  <si>
    <t xml:space="preserve">   4  旭川工業高等専門学校の教職員数には常勤教職員の数を計上する（再雇用教職員はフルタイムは含み，短時間</t>
  </si>
  <si>
    <t xml:space="preserve">   5  旭川工業高等専門学校の教職員数には休職者を含む（休職者の代替教職員は含まない。）。</t>
  </si>
  <si>
    <t>(7)　大　学　・　短　期　大　学　</t>
  </si>
  <si>
    <t>　・　高　等　専　門　学　校</t>
  </si>
  <si>
    <t>ひとみ</t>
  </si>
  <si>
    <t>百華</t>
  </si>
  <si>
    <t>末広こまどり</t>
  </si>
  <si>
    <t>幼　稚　部</t>
  </si>
  <si>
    <t>小　学　部</t>
  </si>
  <si>
    <t>中　学　部</t>
  </si>
  <si>
    <t>高　等　部</t>
  </si>
  <si>
    <t>総 　　　数</t>
  </si>
  <si>
    <t>幼　児　数</t>
  </si>
  <si>
    <t>児　童　数</t>
  </si>
  <si>
    <t>生　徒　数</t>
  </si>
  <si>
    <t>在 学 者 数</t>
  </si>
  <si>
    <t>旭川別院附属大谷さくら</t>
  </si>
  <si>
    <t>エール</t>
  </si>
  <si>
    <t>令和4年5月1日現在</t>
  </si>
  <si>
    <t>旭川藤</t>
  </si>
  <si>
    <t>令和4年5月1日現在</t>
  </si>
  <si>
    <t>・・・</t>
  </si>
  <si>
    <t>-</t>
  </si>
  <si>
    <t>11(3)</t>
  </si>
  <si>
    <t xml:space="preserve">       -</t>
  </si>
  <si>
    <t>　 2　旭川大学の教員数のうち，（　）は助手で助教に含み内数である。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</si>
</sst>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#;&quot;▲&quot;#,##0;&quot;-&quot;"/>
    <numFmt numFmtId="183" formatCode="[$]ggge&quot;年&quot;m&quot;月&quot;d&quot;日&quot;;@"/>
    <numFmt numFmtId="184" formatCode="[$]gge&quot;年&quot;m&quot;月&quot;d&quot;日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trike/>
      <sz val="9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0"/>
      <color indexed="13"/>
      <name val="ＭＳ Ｐ明朝"/>
      <family val="1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4" fillId="0" borderId="0">
      <alignment vertical="center"/>
      <protection/>
    </xf>
    <xf numFmtId="0" fontId="13" fillId="4" borderId="0" applyNumberFormat="0" applyBorder="0" applyAlignment="0" applyProtection="0"/>
  </cellStyleXfs>
  <cellXfs count="237">
    <xf numFmtId="0" fontId="0" fillId="0" borderId="0" xfId="0" applyAlignment="1">
      <alignment/>
    </xf>
    <xf numFmtId="38" fontId="21" fillId="0" borderId="0" xfId="48" applyFont="1" applyFill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3" fillId="0" borderId="0" xfId="48" applyFont="1" applyFill="1" applyAlignment="1">
      <alignment horizontal="center" vertical="center"/>
    </xf>
    <xf numFmtId="38" fontId="23" fillId="0" borderId="0" xfId="48" applyFont="1" applyFill="1" applyBorder="1" applyAlignment="1">
      <alignment horizontal="right" vertical="center"/>
    </xf>
    <xf numFmtId="38" fontId="21" fillId="0" borderId="0" xfId="48" applyFont="1" applyFill="1" applyAlignment="1">
      <alignment horizontal="center" vertical="center"/>
    </xf>
    <xf numFmtId="38" fontId="21" fillId="0" borderId="0" xfId="48" applyFont="1" applyFill="1" applyBorder="1" applyAlignment="1">
      <alignment horizontal="center" vertical="center"/>
    </xf>
    <xf numFmtId="38" fontId="21" fillId="0" borderId="0" xfId="48" applyFont="1" applyFill="1" applyAlignment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horizontal="center" vertical="center" wrapText="1"/>
    </xf>
    <xf numFmtId="38" fontId="21" fillId="0" borderId="10" xfId="48" applyFont="1" applyFill="1" applyBorder="1" applyAlignment="1">
      <alignment horizontal="center" vertical="center" wrapText="1"/>
    </xf>
    <xf numFmtId="38" fontId="24" fillId="0" borderId="11" xfId="48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5" fillId="0" borderId="13" xfId="48" applyFont="1" applyFill="1" applyBorder="1" applyAlignment="1">
      <alignment horizontal="distributed" vertical="center" wrapText="1"/>
    </xf>
    <xf numFmtId="176" fontId="21" fillId="0" borderId="0" xfId="48" applyNumberFormat="1" applyFont="1" applyFill="1" applyBorder="1" applyAlignment="1">
      <alignment vertical="center"/>
    </xf>
    <xf numFmtId="38" fontId="24" fillId="0" borderId="13" xfId="48" applyFont="1" applyFill="1" applyBorder="1" applyAlignment="1">
      <alignment vertical="center"/>
    </xf>
    <xf numFmtId="38" fontId="21" fillId="0" borderId="13" xfId="48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vertical="center"/>
    </xf>
    <xf numFmtId="38" fontId="21" fillId="0" borderId="14" xfId="48" applyFont="1" applyFill="1" applyBorder="1" applyAlignment="1">
      <alignment horizontal="distributed" vertical="center"/>
    </xf>
    <xf numFmtId="38" fontId="26" fillId="0" borderId="0" xfId="48" applyFont="1" applyFill="1" applyAlignment="1">
      <alignment vertical="center"/>
    </xf>
    <xf numFmtId="176" fontId="27" fillId="0" borderId="12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176" fontId="21" fillId="0" borderId="12" xfId="48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48" applyNumberFormat="1" applyFont="1" applyFill="1" applyBorder="1" applyAlignment="1">
      <alignment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0" xfId="48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38" fontId="21" fillId="0" borderId="15" xfId="48" applyFont="1" applyFill="1" applyBorder="1" applyAlignment="1">
      <alignment horizontal="distributed" vertical="center"/>
    </xf>
    <xf numFmtId="38" fontId="31" fillId="0" borderId="0" xfId="48" applyFont="1" applyFill="1" applyAlignment="1">
      <alignment vertical="center"/>
    </xf>
    <xf numFmtId="38" fontId="23" fillId="0" borderId="0" xfId="48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38" fontId="21" fillId="0" borderId="10" xfId="48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38" fontId="21" fillId="0" borderId="16" xfId="48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7" fontId="21" fillId="0" borderId="16" xfId="48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42" fontId="21" fillId="0" borderId="0" xfId="48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/>
    </xf>
    <xf numFmtId="38" fontId="21" fillId="0" borderId="19" xfId="48" applyFont="1" applyFill="1" applyBorder="1" applyAlignment="1">
      <alignment horizontal="center" vertical="center"/>
    </xf>
    <xf numFmtId="38" fontId="21" fillId="0" borderId="15" xfId="48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 textRotation="255" shrinkToFit="1"/>
    </xf>
    <xf numFmtId="176" fontId="21" fillId="0" borderId="15" xfId="0" applyNumberFormat="1" applyFont="1" applyFill="1" applyBorder="1" applyAlignment="1">
      <alignment vertical="center"/>
    </xf>
    <xf numFmtId="38" fontId="21" fillId="0" borderId="0" xfId="48" applyFont="1" applyFill="1" applyAlignment="1">
      <alignment vertical="center" shrinkToFit="1"/>
    </xf>
    <xf numFmtId="38" fontId="32" fillId="0" borderId="0" xfId="48" applyFont="1" applyFill="1" applyAlignment="1">
      <alignment vertical="center"/>
    </xf>
    <xf numFmtId="38" fontId="25" fillId="0" borderId="0" xfId="48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178" fontId="3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178" fontId="21" fillId="0" borderId="0" xfId="0" applyNumberFormat="1" applyFont="1" applyFill="1" applyAlignment="1">
      <alignment vertical="center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5" xfId="0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8" fontId="21" fillId="0" borderId="11" xfId="48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right" vertical="center" indent="2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distributed" vertical="center" shrinkToFit="1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19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shrinkToFit="1"/>
    </xf>
    <xf numFmtId="38" fontId="21" fillId="0" borderId="17" xfId="48" applyFont="1" applyFill="1" applyBorder="1" applyAlignment="1">
      <alignment vertical="center"/>
    </xf>
    <xf numFmtId="38" fontId="21" fillId="0" borderId="12" xfId="48" applyFont="1" applyFill="1" applyBorder="1" applyAlignment="1">
      <alignment horizontal="right" vertical="center"/>
    </xf>
    <xf numFmtId="0" fontId="21" fillId="0" borderId="16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distributed" vertical="center" indent="1"/>
    </xf>
    <xf numFmtId="0" fontId="21" fillId="0" borderId="12" xfId="0" applyFont="1" applyFill="1" applyBorder="1" applyAlignment="1">
      <alignment horizontal="distributed" vertical="center" shrinkToFit="1"/>
    </xf>
    <xf numFmtId="49" fontId="21" fillId="0" borderId="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vertical="center"/>
    </xf>
    <xf numFmtId="0" fontId="21" fillId="0" borderId="17" xfId="48" applyNumberFormat="1" applyFont="1" applyFill="1" applyBorder="1" applyAlignment="1">
      <alignment vertical="center"/>
    </xf>
    <xf numFmtId="0" fontId="21" fillId="0" borderId="12" xfId="48" applyNumberFormat="1" applyFont="1" applyFill="1" applyBorder="1" applyAlignment="1">
      <alignment horizontal="right" vertical="center"/>
    </xf>
    <xf numFmtId="0" fontId="21" fillId="0" borderId="0" xfId="48" applyNumberFormat="1" applyFont="1" applyFill="1" applyAlignment="1">
      <alignment horizontal="right" vertical="center"/>
    </xf>
    <xf numFmtId="0" fontId="21" fillId="0" borderId="19" xfId="0" applyNumberFormat="1" applyFont="1" applyFill="1" applyBorder="1" applyAlignment="1">
      <alignment horizontal="right" vertical="center" indent="2"/>
    </xf>
    <xf numFmtId="38" fontId="21" fillId="0" borderId="15" xfId="48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 shrinkToFit="1"/>
    </xf>
    <xf numFmtId="42" fontId="21" fillId="0" borderId="0" xfId="0" applyNumberFormat="1" applyFont="1" applyFill="1" applyBorder="1" applyAlignment="1">
      <alignment horizontal="right" vertical="center"/>
    </xf>
    <xf numFmtId="42" fontId="21" fillId="0" borderId="15" xfId="0" applyNumberFormat="1" applyFont="1" applyFill="1" applyBorder="1" applyAlignment="1">
      <alignment horizontal="right" vertical="center"/>
    </xf>
    <xf numFmtId="41" fontId="21" fillId="0" borderId="0" xfId="48" applyNumberFormat="1" applyFont="1" applyFill="1" applyBorder="1" applyAlignment="1" applyProtection="1">
      <alignment horizontal="right" vertical="center"/>
      <protection/>
    </xf>
    <xf numFmtId="41" fontId="21" fillId="0" borderId="15" xfId="48" applyNumberFormat="1" applyFont="1" applyFill="1" applyBorder="1" applyAlignment="1" applyProtection="1">
      <alignment horizontal="right" vertical="center"/>
      <protection/>
    </xf>
    <xf numFmtId="41" fontId="21" fillId="0" borderId="15" xfId="0" applyNumberFormat="1" applyFont="1" applyFill="1" applyBorder="1" applyAlignment="1">
      <alignment horizontal="right" vertical="center"/>
    </xf>
    <xf numFmtId="38" fontId="21" fillId="0" borderId="13" xfId="48" applyFont="1" applyFill="1" applyBorder="1" applyAlignment="1">
      <alignment horizontal="centerContinuous" vertical="center" shrinkToFit="1"/>
    </xf>
    <xf numFmtId="176" fontId="25" fillId="0" borderId="0" xfId="0" applyNumberFormat="1" applyFont="1" applyFill="1" applyAlignment="1">
      <alignment vertical="center"/>
    </xf>
    <xf numFmtId="176" fontId="21" fillId="0" borderId="17" xfId="48" applyNumberFormat="1" applyFont="1" applyFill="1" applyBorder="1" applyAlignment="1">
      <alignment vertical="center"/>
    </xf>
    <xf numFmtId="176" fontId="21" fillId="0" borderId="0" xfId="48" applyNumberFormat="1" applyFont="1" applyFill="1" applyAlignment="1">
      <alignment vertical="center"/>
    </xf>
    <xf numFmtId="41" fontId="21" fillId="0" borderId="0" xfId="48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21" fillId="0" borderId="16" xfId="48" applyNumberFormat="1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horizontal="right" vertical="center"/>
    </xf>
    <xf numFmtId="176" fontId="21" fillId="0" borderId="19" xfId="48" applyNumberFormat="1" applyFont="1" applyFill="1" applyBorder="1" applyAlignment="1">
      <alignment vertical="center"/>
    </xf>
    <xf numFmtId="176" fontId="21" fillId="0" borderId="15" xfId="48" applyNumberFormat="1" applyFont="1" applyFill="1" applyBorder="1" applyAlignment="1">
      <alignment vertical="center"/>
    </xf>
    <xf numFmtId="176" fontId="21" fillId="0" borderId="15" xfId="48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 applyProtection="1">
      <alignment vertical="center"/>
      <protection/>
    </xf>
    <xf numFmtId="41" fontId="21" fillId="0" borderId="0" xfId="48" applyNumberFormat="1" applyFont="1" applyFill="1" applyBorder="1" applyAlignment="1">
      <alignment horizontal="right" vertical="center"/>
    </xf>
    <xf numFmtId="41" fontId="21" fillId="0" borderId="0" xfId="48" applyNumberFormat="1" applyFont="1" applyFill="1" applyBorder="1" applyAlignment="1">
      <alignment vertical="center"/>
    </xf>
    <xf numFmtId="41" fontId="21" fillId="0" borderId="15" xfId="48" applyNumberFormat="1" applyFont="1" applyFill="1" applyBorder="1" applyAlignment="1">
      <alignment vertical="center"/>
    </xf>
    <xf numFmtId="178" fontId="21" fillId="0" borderId="0" xfId="48" applyNumberFormat="1" applyFont="1" applyFill="1" applyBorder="1" applyAlignment="1">
      <alignment horizontal="right" vertical="center"/>
    </xf>
    <xf numFmtId="177" fontId="21" fillId="0" borderId="0" xfId="48" applyNumberFormat="1" applyFont="1" applyFill="1" applyAlignment="1">
      <alignment horizontal="right" vertical="center"/>
    </xf>
    <xf numFmtId="177" fontId="21" fillId="0" borderId="19" xfId="48" applyNumberFormat="1" applyFont="1" applyFill="1" applyBorder="1" applyAlignment="1">
      <alignment vertical="center"/>
    </xf>
    <xf numFmtId="177" fontId="21" fillId="0" borderId="15" xfId="48" applyNumberFormat="1" applyFont="1" applyFill="1" applyBorder="1" applyAlignment="1">
      <alignment horizontal="right" vertical="center"/>
    </xf>
    <xf numFmtId="177" fontId="21" fillId="0" borderId="15" xfId="48" applyNumberFormat="1" applyFont="1" applyFill="1" applyBorder="1" applyAlignment="1">
      <alignment vertical="center"/>
    </xf>
    <xf numFmtId="176" fontId="21" fillId="0" borderId="16" xfId="48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41" fontId="21" fillId="0" borderId="15" xfId="48" applyNumberFormat="1" applyFont="1" applyFill="1" applyBorder="1" applyAlignment="1">
      <alignment horizontal="right" vertical="center"/>
    </xf>
    <xf numFmtId="38" fontId="21" fillId="0" borderId="16" xfId="48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0" fontId="21" fillId="0" borderId="22" xfId="0" applyNumberFormat="1" applyFont="1" applyFill="1" applyBorder="1" applyAlignment="1">
      <alignment horizontal="right" vertical="center"/>
    </xf>
    <xf numFmtId="176" fontId="21" fillId="0" borderId="0" xfId="48" applyNumberFormat="1" applyFont="1" applyFill="1" applyAlignment="1">
      <alignment horizontal="center" vertical="center"/>
    </xf>
    <xf numFmtId="176" fontId="21" fillId="0" borderId="0" xfId="48" applyNumberFormat="1" applyFont="1" applyFill="1" applyBorder="1" applyAlignment="1">
      <alignment horizontal="center" vertical="center"/>
    </xf>
    <xf numFmtId="38" fontId="23" fillId="0" borderId="0" xfId="48" applyFont="1" applyFill="1" applyAlignment="1">
      <alignment horizontal="center" vertical="center"/>
    </xf>
    <xf numFmtId="38" fontId="21" fillId="0" borderId="0" xfId="48" applyFont="1" applyFill="1" applyAlignment="1">
      <alignment horizontal="center" vertical="center"/>
    </xf>
    <xf numFmtId="38" fontId="21" fillId="0" borderId="23" xfId="48" applyFont="1" applyFill="1" applyBorder="1" applyAlignment="1">
      <alignment horizontal="distributed" vertical="center" indent="1"/>
    </xf>
    <xf numFmtId="38" fontId="21" fillId="0" borderId="14" xfId="48" applyFont="1" applyFill="1" applyBorder="1" applyAlignment="1">
      <alignment horizontal="distributed" vertical="center" indent="1"/>
    </xf>
    <xf numFmtId="38" fontId="21" fillId="0" borderId="24" xfId="48" applyFont="1" applyFill="1" applyBorder="1" applyAlignment="1">
      <alignment horizontal="center" vertical="center"/>
    </xf>
    <xf numFmtId="38" fontId="21" fillId="0" borderId="25" xfId="48" applyFont="1" applyFill="1" applyBorder="1" applyAlignment="1">
      <alignment horizontal="center" vertical="center"/>
    </xf>
    <xf numFmtId="38" fontId="21" fillId="0" borderId="26" xfId="48" applyFont="1" applyFill="1" applyBorder="1" applyAlignment="1">
      <alignment horizontal="center" vertical="center" wrapText="1"/>
    </xf>
    <xf numFmtId="38" fontId="21" fillId="0" borderId="27" xfId="48" applyFont="1" applyFill="1" applyBorder="1" applyAlignment="1">
      <alignment horizontal="center" vertical="center" wrapText="1"/>
    </xf>
    <xf numFmtId="38" fontId="21" fillId="0" borderId="28" xfId="48" applyFont="1" applyFill="1" applyBorder="1" applyAlignment="1">
      <alignment horizontal="center" vertical="center" wrapText="1"/>
    </xf>
    <xf numFmtId="38" fontId="21" fillId="0" borderId="24" xfId="48" applyFont="1" applyFill="1" applyBorder="1" applyAlignment="1">
      <alignment horizontal="center" vertical="center" wrapText="1"/>
    </xf>
    <xf numFmtId="38" fontId="21" fillId="0" borderId="25" xfId="48" applyFont="1" applyFill="1" applyBorder="1" applyAlignment="1">
      <alignment horizontal="center" vertical="center" wrapText="1"/>
    </xf>
    <xf numFmtId="38" fontId="21" fillId="0" borderId="29" xfId="48" applyFont="1" applyFill="1" applyBorder="1" applyAlignment="1">
      <alignment horizontal="center" vertical="center" wrapText="1"/>
    </xf>
    <xf numFmtId="38" fontId="21" fillId="0" borderId="19" xfId="48" applyFont="1" applyFill="1" applyBorder="1" applyAlignment="1">
      <alignment horizontal="center" vertical="center" wrapText="1"/>
    </xf>
    <xf numFmtId="38" fontId="21" fillId="0" borderId="18" xfId="48" applyFont="1" applyFill="1" applyBorder="1" applyAlignment="1">
      <alignment horizontal="center" vertical="center" wrapText="1"/>
    </xf>
    <xf numFmtId="38" fontId="21" fillId="0" borderId="30" xfId="48" applyFont="1" applyFill="1" applyBorder="1" applyAlignment="1">
      <alignment horizontal="center" vertical="center" wrapText="1"/>
    </xf>
    <xf numFmtId="38" fontId="26" fillId="0" borderId="0" xfId="48" applyFont="1" applyFill="1" applyAlignment="1">
      <alignment horizontal="center" vertical="center"/>
    </xf>
    <xf numFmtId="38" fontId="30" fillId="0" borderId="24" xfId="48" applyFont="1" applyFill="1" applyBorder="1" applyAlignment="1">
      <alignment horizontal="center" vertical="center" wrapText="1"/>
    </xf>
    <xf numFmtId="38" fontId="30" fillId="0" borderId="25" xfId="48" applyFont="1" applyFill="1" applyBorder="1" applyAlignment="1">
      <alignment horizontal="center" vertical="center" wrapText="1"/>
    </xf>
    <xf numFmtId="38" fontId="21" fillId="0" borderId="26" xfId="48" applyFont="1" applyFill="1" applyBorder="1" applyAlignment="1">
      <alignment horizontal="center" vertical="center"/>
    </xf>
    <xf numFmtId="38" fontId="21" fillId="0" borderId="27" xfId="48" applyFont="1" applyFill="1" applyBorder="1" applyAlignment="1">
      <alignment horizontal="center" vertical="center"/>
    </xf>
    <xf numFmtId="38" fontId="21" fillId="0" borderId="28" xfId="48" applyFont="1" applyFill="1" applyBorder="1" applyAlignment="1">
      <alignment horizontal="center" vertical="center"/>
    </xf>
    <xf numFmtId="0" fontId="25" fillId="0" borderId="13" xfId="48" applyNumberFormat="1" applyFont="1" applyFill="1" applyBorder="1" applyAlignment="1">
      <alignment horizontal="distributed" vertical="center" wrapText="1"/>
    </xf>
    <xf numFmtId="177" fontId="21" fillId="0" borderId="16" xfId="48" applyNumberFormat="1" applyFont="1" applyFill="1" applyBorder="1" applyAlignment="1">
      <alignment vertical="center"/>
    </xf>
    <xf numFmtId="177" fontId="21" fillId="0" borderId="0" xfId="48" applyNumberFormat="1" applyFont="1" applyFill="1" applyBorder="1" applyAlignment="1" applyProtection="1">
      <alignment vertical="center"/>
      <protection/>
    </xf>
    <xf numFmtId="177" fontId="21" fillId="0" borderId="0" xfId="48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1" fillId="0" borderId="28" xfId="0" applyFont="1" applyFill="1" applyBorder="1" applyAlignment="1">
      <alignment horizontal="distributed" vertical="center" indent="1"/>
    </xf>
    <xf numFmtId="0" fontId="21" fillId="0" borderId="30" xfId="0" applyFont="1" applyFill="1" applyBorder="1" applyAlignment="1">
      <alignment horizontal="distributed" vertical="center" indent="1"/>
    </xf>
    <xf numFmtId="0" fontId="21" fillId="0" borderId="3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76" fontId="21" fillId="0" borderId="0" xfId="48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 wrapText="1"/>
    </xf>
    <xf numFmtId="176" fontId="21" fillId="0" borderId="16" xfId="48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5" xfId="0" applyFont="1" applyFill="1" applyBorder="1" applyAlignment="1">
      <alignment horizontal="center" vertical="center" textRotation="255" shrinkToFit="1"/>
    </xf>
    <xf numFmtId="0" fontId="21" fillId="0" borderId="21" xfId="0" applyFont="1" applyFill="1" applyBorder="1" applyAlignment="1">
      <alignment horizontal="center" vertical="center" textRotation="255" shrinkToFit="1"/>
    </xf>
    <xf numFmtId="0" fontId="21" fillId="0" borderId="24" xfId="0" applyFont="1" applyFill="1" applyBorder="1" applyAlignment="1">
      <alignment horizontal="center" vertical="top" textRotation="255" shrinkToFit="1"/>
    </xf>
    <xf numFmtId="0" fontId="21" fillId="0" borderId="25" xfId="0" applyFont="1" applyFill="1" applyBorder="1" applyAlignment="1">
      <alignment horizontal="center" vertical="top" textRotation="255" shrinkToFi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7" fontId="21" fillId="0" borderId="0" xfId="4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178" fontId="21" fillId="0" borderId="26" xfId="0" applyNumberFormat="1" applyFont="1" applyFill="1" applyBorder="1" applyAlignment="1">
      <alignment horizontal="center" vertical="center"/>
    </xf>
    <xf numFmtId="178" fontId="21" fillId="0" borderId="27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21</xdr:row>
      <xdr:rowOff>57150</xdr:rowOff>
    </xdr:from>
    <xdr:to>
      <xdr:col>12</xdr:col>
      <xdr:colOff>190500</xdr:colOff>
      <xdr:row>23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5848350" y="3676650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21</xdr:row>
      <xdr:rowOff>57150</xdr:rowOff>
    </xdr:from>
    <xdr:to>
      <xdr:col>13</xdr:col>
      <xdr:colOff>257175</xdr:colOff>
      <xdr:row>23</xdr:row>
      <xdr:rowOff>104775</xdr:rowOff>
    </xdr:to>
    <xdr:sp>
      <xdr:nvSpPr>
        <xdr:cNvPr id="2" name="右中かっこ 2"/>
        <xdr:cNvSpPr>
          <a:spLocks/>
        </xdr:cNvSpPr>
      </xdr:nvSpPr>
      <xdr:spPr>
        <a:xfrm>
          <a:off x="6467475" y="3676650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</xdr:row>
      <xdr:rowOff>57150</xdr:rowOff>
    </xdr:from>
    <xdr:to>
      <xdr:col>12</xdr:col>
      <xdr:colOff>190500</xdr:colOff>
      <xdr:row>9</xdr:row>
      <xdr:rowOff>85725</xdr:rowOff>
    </xdr:to>
    <xdr:sp>
      <xdr:nvSpPr>
        <xdr:cNvPr id="3" name="右中かっこ 4"/>
        <xdr:cNvSpPr>
          <a:spLocks/>
        </xdr:cNvSpPr>
      </xdr:nvSpPr>
      <xdr:spPr>
        <a:xfrm>
          <a:off x="5848350" y="1571625"/>
          <a:ext cx="857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8</xdr:row>
      <xdr:rowOff>57150</xdr:rowOff>
    </xdr:from>
    <xdr:to>
      <xdr:col>13</xdr:col>
      <xdr:colOff>266700</xdr:colOff>
      <xdr:row>9</xdr:row>
      <xdr:rowOff>85725</xdr:rowOff>
    </xdr:to>
    <xdr:sp>
      <xdr:nvSpPr>
        <xdr:cNvPr id="4" name="右中かっこ 5"/>
        <xdr:cNvSpPr>
          <a:spLocks/>
        </xdr:cNvSpPr>
      </xdr:nvSpPr>
      <xdr:spPr>
        <a:xfrm>
          <a:off x="6477000" y="1571625"/>
          <a:ext cx="857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view="pageBreakPreview" zoomScaleSheetLayoutView="100" zoomScalePageLayoutView="0" workbookViewId="0" topLeftCell="A37">
      <selection activeCell="B38" sqref="B38:N56"/>
    </sheetView>
  </sheetViews>
  <sheetFormatPr defaultColWidth="15.625" defaultRowHeight="13.5" customHeight="1"/>
  <cols>
    <col min="1" max="1" width="1.625" style="1" customWidth="1"/>
    <col min="2" max="2" width="12.125" style="1" customWidth="1"/>
    <col min="3" max="14" width="6.375" style="1" customWidth="1"/>
    <col min="15" max="16" width="1.625" style="2" customWidth="1"/>
    <col min="17" max="17" width="1.625" style="1" customWidth="1"/>
    <col min="18" max="18" width="15.625" style="1" bestFit="1" customWidth="1"/>
    <col min="19" max="16384" width="15.625" style="1" customWidth="1"/>
  </cols>
  <sheetData>
    <row r="1" spans="2:16" s="3" customFormat="1" ht="17.25" customHeight="1">
      <c r="B1" s="164" t="s">
        <v>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5"/>
      <c r="P1" s="5"/>
    </row>
    <row r="2" spans="2:16" s="3" customFormat="1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2:16" ht="12.75" customHeight="1">
      <c r="B3" s="165" t="s">
        <v>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7"/>
      <c r="P3" s="7"/>
    </row>
    <row r="4" spans="2:16" ht="12.75" customHeight="1">
      <c r="B4" s="1" t="s">
        <v>9</v>
      </c>
      <c r="N4" s="8" t="s">
        <v>265</v>
      </c>
      <c r="O4" s="9"/>
      <c r="P4" s="9"/>
    </row>
    <row r="5" spans="2:16" ht="15" customHeight="1">
      <c r="B5" s="166" t="s">
        <v>12</v>
      </c>
      <c r="C5" s="168" t="s">
        <v>14</v>
      </c>
      <c r="D5" s="170" t="s">
        <v>15</v>
      </c>
      <c r="E5" s="171"/>
      <c r="F5" s="171"/>
      <c r="G5" s="171"/>
      <c r="H5" s="171"/>
      <c r="I5" s="171"/>
      <c r="J5" s="171"/>
      <c r="K5" s="171"/>
      <c r="L5" s="172"/>
      <c r="M5" s="173" t="s">
        <v>18</v>
      </c>
      <c r="N5" s="175" t="s">
        <v>17</v>
      </c>
      <c r="O5" s="10"/>
      <c r="P5" s="10"/>
    </row>
    <row r="6" spans="2:16" ht="15" customHeight="1">
      <c r="B6" s="167"/>
      <c r="C6" s="169"/>
      <c r="D6" s="11" t="s">
        <v>22</v>
      </c>
      <c r="E6" s="11" t="s">
        <v>21</v>
      </c>
      <c r="F6" s="11" t="s">
        <v>23</v>
      </c>
      <c r="G6" s="177" t="s">
        <v>26</v>
      </c>
      <c r="H6" s="178"/>
      <c r="I6" s="177" t="s">
        <v>29</v>
      </c>
      <c r="J6" s="178"/>
      <c r="K6" s="177" t="s">
        <v>32</v>
      </c>
      <c r="L6" s="178"/>
      <c r="M6" s="174"/>
      <c r="N6" s="176"/>
      <c r="O6" s="10"/>
      <c r="P6" s="10"/>
    </row>
    <row r="7" spans="2:14" ht="13.5" customHeight="1">
      <c r="B7" s="12" t="s">
        <v>37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6" ht="22.5">
      <c r="B8" s="14" t="s">
        <v>31</v>
      </c>
      <c r="C8" s="15">
        <v>3</v>
      </c>
      <c r="D8" s="142">
        <v>61</v>
      </c>
      <c r="E8" s="15">
        <v>32</v>
      </c>
      <c r="F8" s="15">
        <v>29</v>
      </c>
      <c r="G8" s="15"/>
      <c r="H8" s="15">
        <v>23</v>
      </c>
      <c r="I8" s="15"/>
      <c r="J8" s="15">
        <v>21</v>
      </c>
      <c r="K8" s="15"/>
      <c r="L8" s="15">
        <v>17</v>
      </c>
      <c r="M8" s="142">
        <v>6</v>
      </c>
      <c r="N8" s="143" t="s">
        <v>222</v>
      </c>
      <c r="O8" s="9"/>
      <c r="P8" s="9"/>
    </row>
    <row r="9" spans="2:14" ht="13.5" customHeight="1">
      <c r="B9" s="16" t="s">
        <v>38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6" ht="13.5" customHeight="1">
      <c r="B10" s="14" t="s">
        <v>266</v>
      </c>
      <c r="C10" s="15">
        <v>5</v>
      </c>
      <c r="D10" s="142">
        <v>103</v>
      </c>
      <c r="E10" s="15">
        <v>43</v>
      </c>
      <c r="F10" s="15">
        <v>60</v>
      </c>
      <c r="G10" s="15"/>
      <c r="H10" s="15">
        <v>37</v>
      </c>
      <c r="I10" s="15"/>
      <c r="J10" s="15">
        <v>34</v>
      </c>
      <c r="K10" s="15"/>
      <c r="L10" s="15">
        <v>32</v>
      </c>
      <c r="M10" s="142">
        <v>8</v>
      </c>
      <c r="N10" s="144">
        <v>4</v>
      </c>
      <c r="O10" s="9"/>
      <c r="P10" s="9"/>
    </row>
    <row r="11" spans="2:14" ht="13.5" customHeight="1">
      <c r="B11" s="17" t="s">
        <v>42</v>
      </c>
      <c r="C11" s="15">
        <v>3</v>
      </c>
      <c r="D11" s="142">
        <v>73</v>
      </c>
      <c r="E11" s="15">
        <v>40</v>
      </c>
      <c r="F11" s="15">
        <v>33</v>
      </c>
      <c r="G11" s="15"/>
      <c r="H11" s="15">
        <v>23</v>
      </c>
      <c r="I11" s="15"/>
      <c r="J11" s="15">
        <v>24</v>
      </c>
      <c r="K11" s="15"/>
      <c r="L11" s="15">
        <v>26</v>
      </c>
      <c r="M11" s="142">
        <v>8</v>
      </c>
      <c r="N11" s="144">
        <v>2</v>
      </c>
    </row>
    <row r="12" spans="2:16" ht="13.5" customHeight="1">
      <c r="B12" s="17" t="s">
        <v>45</v>
      </c>
      <c r="C12" s="15">
        <v>4</v>
      </c>
      <c r="D12" s="142">
        <v>73</v>
      </c>
      <c r="E12" s="15">
        <v>36</v>
      </c>
      <c r="F12" s="15">
        <v>37</v>
      </c>
      <c r="G12" s="15"/>
      <c r="H12" s="15">
        <v>23</v>
      </c>
      <c r="I12" s="15"/>
      <c r="J12" s="15">
        <v>26</v>
      </c>
      <c r="K12" s="15"/>
      <c r="L12" s="15">
        <v>24</v>
      </c>
      <c r="M12" s="142">
        <v>15</v>
      </c>
      <c r="N12" s="144">
        <v>2</v>
      </c>
      <c r="O12" s="9"/>
      <c r="P12" s="9"/>
    </row>
    <row r="13" spans="2:14" ht="13.5" customHeight="1">
      <c r="B13" s="17" t="s">
        <v>46</v>
      </c>
      <c r="C13" s="15">
        <v>2</v>
      </c>
      <c r="D13" s="142">
        <v>18</v>
      </c>
      <c r="E13" s="15">
        <v>12</v>
      </c>
      <c r="F13" s="15">
        <v>6</v>
      </c>
      <c r="G13" s="15"/>
      <c r="H13" s="15">
        <v>6</v>
      </c>
      <c r="I13" s="15"/>
      <c r="J13" s="15">
        <v>6</v>
      </c>
      <c r="K13" s="15"/>
      <c r="L13" s="15">
        <v>6</v>
      </c>
      <c r="M13" s="142">
        <v>6</v>
      </c>
      <c r="N13" s="144">
        <v>1</v>
      </c>
    </row>
    <row r="14" spans="2:14" ht="13.5" customHeight="1">
      <c r="B14" s="17" t="s">
        <v>47</v>
      </c>
      <c r="C14" s="15">
        <v>3</v>
      </c>
      <c r="D14" s="142">
        <v>24</v>
      </c>
      <c r="E14" s="15">
        <v>13</v>
      </c>
      <c r="F14" s="15">
        <v>11</v>
      </c>
      <c r="G14" s="15"/>
      <c r="H14" s="15">
        <v>6</v>
      </c>
      <c r="I14" s="15"/>
      <c r="J14" s="15">
        <v>6</v>
      </c>
      <c r="K14" s="15"/>
      <c r="L14" s="15">
        <v>12</v>
      </c>
      <c r="M14" s="142">
        <v>4</v>
      </c>
      <c r="N14" s="144">
        <v>2</v>
      </c>
    </row>
    <row r="15" spans="1:19" s="2" customFormat="1" ht="13.5" customHeight="1">
      <c r="A15" s="1"/>
      <c r="B15" s="17" t="s">
        <v>28</v>
      </c>
      <c r="C15" s="15">
        <v>3</v>
      </c>
      <c r="D15" s="142">
        <v>51</v>
      </c>
      <c r="E15" s="15">
        <v>20</v>
      </c>
      <c r="F15" s="15">
        <v>31</v>
      </c>
      <c r="G15" s="15"/>
      <c r="H15" s="15">
        <v>18</v>
      </c>
      <c r="I15" s="15"/>
      <c r="J15" s="15">
        <v>9</v>
      </c>
      <c r="K15" s="15"/>
      <c r="L15" s="15">
        <v>24</v>
      </c>
      <c r="M15" s="142">
        <v>6</v>
      </c>
      <c r="N15" s="144">
        <v>5</v>
      </c>
      <c r="Q15" s="1"/>
      <c r="R15" s="1"/>
      <c r="S15" s="1"/>
    </row>
    <row r="16" spans="1:19" s="2" customFormat="1" ht="13.5" customHeight="1">
      <c r="A16" s="1"/>
      <c r="B16" s="17" t="s">
        <v>50</v>
      </c>
      <c r="C16" s="15">
        <v>4</v>
      </c>
      <c r="D16" s="142">
        <v>48</v>
      </c>
      <c r="E16" s="15">
        <v>23</v>
      </c>
      <c r="F16" s="15">
        <v>25</v>
      </c>
      <c r="G16" s="15"/>
      <c r="H16" s="15">
        <v>15</v>
      </c>
      <c r="I16" s="15"/>
      <c r="J16" s="15">
        <v>16</v>
      </c>
      <c r="K16" s="15"/>
      <c r="L16" s="15">
        <v>17</v>
      </c>
      <c r="M16" s="142">
        <v>7</v>
      </c>
      <c r="N16" s="144">
        <v>5</v>
      </c>
      <c r="Q16" s="1"/>
      <c r="R16" s="1"/>
      <c r="S16" s="1"/>
    </row>
    <row r="17" spans="1:19" s="2" customFormat="1" ht="13.5" customHeight="1">
      <c r="A17" s="1"/>
      <c r="B17" s="131" t="s">
        <v>263</v>
      </c>
      <c r="C17" s="15">
        <v>3</v>
      </c>
      <c r="D17" s="142">
        <v>57</v>
      </c>
      <c r="E17" s="15">
        <v>31</v>
      </c>
      <c r="F17" s="15">
        <v>26</v>
      </c>
      <c r="G17" s="15"/>
      <c r="H17" s="15">
        <v>19</v>
      </c>
      <c r="I17" s="15"/>
      <c r="J17" s="15">
        <v>19</v>
      </c>
      <c r="K17" s="15"/>
      <c r="L17" s="15">
        <v>19</v>
      </c>
      <c r="M17" s="142">
        <v>20</v>
      </c>
      <c r="N17" s="144">
        <v>1</v>
      </c>
      <c r="Q17" s="1"/>
      <c r="R17" s="1"/>
      <c r="S17" s="1"/>
    </row>
    <row r="18" spans="1:19" s="2" customFormat="1" ht="13.5" customHeight="1">
      <c r="A18" s="1"/>
      <c r="B18" s="17" t="s">
        <v>53</v>
      </c>
      <c r="C18" s="15">
        <v>3</v>
      </c>
      <c r="D18" s="142">
        <v>81</v>
      </c>
      <c r="E18" s="15">
        <v>42</v>
      </c>
      <c r="F18" s="15">
        <v>39</v>
      </c>
      <c r="G18" s="15"/>
      <c r="H18" s="15">
        <v>23</v>
      </c>
      <c r="I18" s="15"/>
      <c r="J18" s="15">
        <v>30</v>
      </c>
      <c r="K18" s="15"/>
      <c r="L18" s="15">
        <v>28</v>
      </c>
      <c r="M18" s="142">
        <v>9</v>
      </c>
      <c r="N18" s="144">
        <v>1</v>
      </c>
      <c r="Q18" s="1"/>
      <c r="R18" s="1"/>
      <c r="S18" s="1"/>
    </row>
    <row r="19" spans="1:19" s="2" customFormat="1" ht="13.5" customHeight="1">
      <c r="A19" s="1"/>
      <c r="B19" s="17" t="s">
        <v>44</v>
      </c>
      <c r="C19" s="15">
        <v>6</v>
      </c>
      <c r="D19" s="142">
        <v>135</v>
      </c>
      <c r="E19" s="15">
        <v>69</v>
      </c>
      <c r="F19" s="15">
        <v>66</v>
      </c>
      <c r="G19" s="15"/>
      <c r="H19" s="15">
        <v>48</v>
      </c>
      <c r="I19" s="15"/>
      <c r="J19" s="15">
        <v>36</v>
      </c>
      <c r="K19" s="15"/>
      <c r="L19" s="15">
        <v>51</v>
      </c>
      <c r="M19" s="142">
        <v>11</v>
      </c>
      <c r="N19" s="144">
        <v>7</v>
      </c>
      <c r="Q19" s="1"/>
      <c r="R19" s="1"/>
      <c r="S19" s="1"/>
    </row>
    <row r="20" spans="1:19" s="2" customFormat="1" ht="13.5" customHeight="1">
      <c r="A20" s="1"/>
      <c r="B20" s="17" t="s">
        <v>35</v>
      </c>
      <c r="C20" s="15">
        <v>5</v>
      </c>
      <c r="D20" s="142">
        <v>66</v>
      </c>
      <c r="E20" s="15">
        <v>31</v>
      </c>
      <c r="F20" s="15">
        <v>35</v>
      </c>
      <c r="G20" s="15"/>
      <c r="H20" s="15">
        <v>20</v>
      </c>
      <c r="I20" s="15"/>
      <c r="J20" s="15">
        <v>13</v>
      </c>
      <c r="K20" s="15"/>
      <c r="L20" s="15">
        <v>33</v>
      </c>
      <c r="M20" s="142">
        <v>10</v>
      </c>
      <c r="N20" s="144">
        <v>5</v>
      </c>
      <c r="Q20" s="1"/>
      <c r="R20" s="1"/>
      <c r="S20" s="1"/>
    </row>
    <row r="21" spans="1:19" s="2" customFormat="1" ht="13.5" customHeight="1">
      <c r="A21" s="1"/>
      <c r="B21" s="17" t="s">
        <v>13</v>
      </c>
      <c r="C21" s="15">
        <v>5</v>
      </c>
      <c r="D21" s="142">
        <v>76</v>
      </c>
      <c r="E21" s="15">
        <v>35</v>
      </c>
      <c r="F21" s="15">
        <v>41</v>
      </c>
      <c r="G21" s="15"/>
      <c r="H21" s="15">
        <v>23</v>
      </c>
      <c r="I21" s="15"/>
      <c r="J21" s="15">
        <v>26</v>
      </c>
      <c r="K21" s="15"/>
      <c r="L21" s="15">
        <v>27</v>
      </c>
      <c r="M21" s="142">
        <v>7</v>
      </c>
      <c r="N21" s="144">
        <v>1</v>
      </c>
      <c r="Q21" s="1"/>
      <c r="R21" s="1"/>
      <c r="S21" s="1"/>
    </row>
    <row r="22" spans="1:19" s="2" customFormat="1" ht="13.5" customHeight="1">
      <c r="A22" s="1"/>
      <c r="B22" s="17" t="s">
        <v>11</v>
      </c>
      <c r="C22" s="15">
        <v>5</v>
      </c>
      <c r="D22" s="142">
        <v>108</v>
      </c>
      <c r="E22" s="15">
        <v>50</v>
      </c>
      <c r="F22" s="15">
        <v>58</v>
      </c>
      <c r="G22" s="15"/>
      <c r="H22" s="15">
        <v>39</v>
      </c>
      <c r="I22" s="15"/>
      <c r="J22" s="15">
        <v>39</v>
      </c>
      <c r="K22" s="15"/>
      <c r="L22" s="15">
        <v>30</v>
      </c>
      <c r="M22" s="142">
        <v>12</v>
      </c>
      <c r="N22" s="144">
        <v>1</v>
      </c>
      <c r="Q22" s="1"/>
      <c r="R22" s="1"/>
      <c r="S22" s="1"/>
    </row>
    <row r="23" spans="1:19" s="2" customFormat="1" ht="13.5" customHeight="1">
      <c r="A23" s="1"/>
      <c r="B23" s="17" t="s">
        <v>56</v>
      </c>
      <c r="C23" s="15">
        <v>6</v>
      </c>
      <c r="D23" s="142">
        <v>83</v>
      </c>
      <c r="E23" s="15">
        <v>47</v>
      </c>
      <c r="F23" s="15">
        <v>36</v>
      </c>
      <c r="G23" s="15"/>
      <c r="H23" s="15">
        <v>24</v>
      </c>
      <c r="I23" s="15"/>
      <c r="J23" s="15">
        <v>31</v>
      </c>
      <c r="K23" s="15"/>
      <c r="L23" s="15">
        <v>28</v>
      </c>
      <c r="M23" s="142">
        <v>17</v>
      </c>
      <c r="N23" s="144">
        <v>2</v>
      </c>
      <c r="Q23" s="1"/>
      <c r="R23" s="1"/>
      <c r="S23" s="1"/>
    </row>
    <row r="24" spans="1:19" s="2" customFormat="1" ht="13.5" customHeight="1">
      <c r="A24" s="1"/>
      <c r="B24" s="17" t="s">
        <v>48</v>
      </c>
      <c r="C24" s="15">
        <v>3</v>
      </c>
      <c r="D24" s="142">
        <v>47</v>
      </c>
      <c r="E24" s="15">
        <v>28</v>
      </c>
      <c r="F24" s="15">
        <v>19</v>
      </c>
      <c r="G24" s="15"/>
      <c r="H24" s="15">
        <v>12</v>
      </c>
      <c r="I24" s="15"/>
      <c r="J24" s="15">
        <v>16</v>
      </c>
      <c r="K24" s="15"/>
      <c r="L24" s="15">
        <v>19</v>
      </c>
      <c r="M24" s="142">
        <v>5</v>
      </c>
      <c r="N24" s="144">
        <v>3</v>
      </c>
      <c r="Q24" s="1"/>
      <c r="R24" s="1"/>
      <c r="S24" s="1"/>
    </row>
    <row r="25" spans="1:19" s="2" customFormat="1" ht="13.5" customHeight="1">
      <c r="A25" s="1"/>
      <c r="B25" s="17" t="s">
        <v>27</v>
      </c>
      <c r="C25" s="15">
        <v>4</v>
      </c>
      <c r="D25" s="142">
        <v>50</v>
      </c>
      <c r="E25" s="15">
        <v>25</v>
      </c>
      <c r="F25" s="15">
        <v>25</v>
      </c>
      <c r="G25" s="15"/>
      <c r="H25" s="15">
        <v>12</v>
      </c>
      <c r="I25" s="15"/>
      <c r="J25" s="15">
        <v>19</v>
      </c>
      <c r="K25" s="15"/>
      <c r="L25" s="15">
        <v>19</v>
      </c>
      <c r="M25" s="142">
        <v>8</v>
      </c>
      <c r="N25" s="144">
        <v>4</v>
      </c>
      <c r="Q25" s="1"/>
      <c r="R25" s="1"/>
      <c r="S25" s="1"/>
    </row>
    <row r="26" spans="1:19" s="2" customFormat="1" ht="13.5" customHeight="1">
      <c r="A26" s="1"/>
      <c r="B26" s="17" t="s">
        <v>3</v>
      </c>
      <c r="C26" s="15">
        <v>7</v>
      </c>
      <c r="D26" s="142">
        <v>129</v>
      </c>
      <c r="E26" s="15">
        <v>67</v>
      </c>
      <c r="F26" s="15">
        <v>62</v>
      </c>
      <c r="G26" s="15"/>
      <c r="H26" s="15">
        <v>35</v>
      </c>
      <c r="I26" s="15"/>
      <c r="J26" s="15">
        <v>37</v>
      </c>
      <c r="K26" s="15"/>
      <c r="L26" s="15">
        <v>57</v>
      </c>
      <c r="M26" s="142">
        <v>18</v>
      </c>
      <c r="N26" s="144">
        <v>5</v>
      </c>
      <c r="Q26" s="1"/>
      <c r="R26" s="1"/>
      <c r="S26" s="1"/>
    </row>
    <row r="27" spans="1:19" s="2" customFormat="1" ht="13.5" customHeight="1">
      <c r="A27" s="1"/>
      <c r="B27" s="17" t="s">
        <v>16</v>
      </c>
      <c r="C27" s="15">
        <v>3</v>
      </c>
      <c r="D27" s="142">
        <v>68</v>
      </c>
      <c r="E27" s="15">
        <v>38</v>
      </c>
      <c r="F27" s="15">
        <v>30</v>
      </c>
      <c r="G27" s="15"/>
      <c r="H27" s="15">
        <v>20</v>
      </c>
      <c r="I27" s="15"/>
      <c r="J27" s="15">
        <v>22</v>
      </c>
      <c r="K27" s="15"/>
      <c r="L27" s="15">
        <v>26</v>
      </c>
      <c r="M27" s="142">
        <v>9</v>
      </c>
      <c r="N27" s="144">
        <v>1</v>
      </c>
      <c r="Q27" s="1"/>
      <c r="R27" s="1"/>
      <c r="S27" s="1"/>
    </row>
    <row r="28" spans="1:19" s="2" customFormat="1" ht="13.5" customHeight="1">
      <c r="A28" s="1"/>
      <c r="B28" s="17" t="s">
        <v>58</v>
      </c>
      <c r="C28" s="15">
        <v>7</v>
      </c>
      <c r="D28" s="142">
        <v>150</v>
      </c>
      <c r="E28" s="15">
        <v>64</v>
      </c>
      <c r="F28" s="15">
        <v>86</v>
      </c>
      <c r="G28" s="15"/>
      <c r="H28" s="15">
        <v>50</v>
      </c>
      <c r="I28" s="15"/>
      <c r="J28" s="15">
        <v>53</v>
      </c>
      <c r="K28" s="15"/>
      <c r="L28" s="15">
        <v>47</v>
      </c>
      <c r="M28" s="142">
        <v>10</v>
      </c>
      <c r="N28" s="144">
        <v>4</v>
      </c>
      <c r="Q28" s="1"/>
      <c r="R28" s="1"/>
      <c r="S28" s="1"/>
    </row>
    <row r="29" spans="2:14" ht="13.5" customHeight="1">
      <c r="B29" s="17" t="s">
        <v>34</v>
      </c>
      <c r="C29" s="15">
        <v>6</v>
      </c>
      <c r="D29" s="142">
        <v>83</v>
      </c>
      <c r="E29" s="15">
        <v>43</v>
      </c>
      <c r="F29" s="15">
        <v>40</v>
      </c>
      <c r="G29" s="15"/>
      <c r="H29" s="15">
        <v>23</v>
      </c>
      <c r="I29" s="15"/>
      <c r="J29" s="15">
        <v>32</v>
      </c>
      <c r="K29" s="15"/>
      <c r="L29" s="15">
        <v>28</v>
      </c>
      <c r="M29" s="142">
        <v>8</v>
      </c>
      <c r="N29" s="144">
        <v>2</v>
      </c>
    </row>
    <row r="30" spans="2:14" ht="13.5" customHeight="1">
      <c r="B30" s="17" t="s">
        <v>0</v>
      </c>
      <c r="C30" s="15">
        <v>6</v>
      </c>
      <c r="D30" s="142">
        <v>87</v>
      </c>
      <c r="E30" s="15">
        <v>40</v>
      </c>
      <c r="F30" s="15">
        <v>47</v>
      </c>
      <c r="G30" s="15"/>
      <c r="H30" s="15">
        <v>15</v>
      </c>
      <c r="I30" s="15"/>
      <c r="J30" s="15">
        <v>42</v>
      </c>
      <c r="K30" s="15"/>
      <c r="L30" s="15">
        <v>30</v>
      </c>
      <c r="M30" s="142">
        <v>9</v>
      </c>
      <c r="N30" s="144">
        <v>2</v>
      </c>
    </row>
    <row r="31" spans="2:14" ht="13.5" customHeight="1">
      <c r="B31" s="17" t="s">
        <v>43</v>
      </c>
      <c r="C31" s="15">
        <v>5</v>
      </c>
      <c r="D31" s="142">
        <v>82</v>
      </c>
      <c r="E31" s="15">
        <v>44</v>
      </c>
      <c r="F31" s="15">
        <v>38</v>
      </c>
      <c r="G31" s="15"/>
      <c r="H31" s="15">
        <v>28</v>
      </c>
      <c r="I31" s="15"/>
      <c r="J31" s="15">
        <v>23</v>
      </c>
      <c r="K31" s="15"/>
      <c r="L31" s="15">
        <v>31</v>
      </c>
      <c r="M31" s="142">
        <v>14</v>
      </c>
      <c r="N31" s="144">
        <v>1</v>
      </c>
    </row>
    <row r="32" spans="2:14" ht="13.5" customHeight="1">
      <c r="B32" s="17" t="s">
        <v>55</v>
      </c>
      <c r="C32" s="15">
        <v>8</v>
      </c>
      <c r="D32" s="142">
        <v>125</v>
      </c>
      <c r="E32" s="15">
        <v>70</v>
      </c>
      <c r="F32" s="15">
        <v>55</v>
      </c>
      <c r="G32" s="15"/>
      <c r="H32" s="15">
        <v>47</v>
      </c>
      <c r="I32" s="15"/>
      <c r="J32" s="15">
        <v>45</v>
      </c>
      <c r="K32" s="15"/>
      <c r="L32" s="15">
        <v>33</v>
      </c>
      <c r="M32" s="142">
        <v>10</v>
      </c>
      <c r="N32" s="144">
        <v>6</v>
      </c>
    </row>
    <row r="33" spans="2:14" ht="13.5" customHeight="1">
      <c r="B33" s="17" t="s">
        <v>59</v>
      </c>
      <c r="C33" s="15">
        <v>6</v>
      </c>
      <c r="D33" s="142">
        <v>83</v>
      </c>
      <c r="E33" s="15">
        <v>42</v>
      </c>
      <c r="F33" s="15">
        <v>41</v>
      </c>
      <c r="G33" s="15"/>
      <c r="H33" s="15">
        <v>23</v>
      </c>
      <c r="I33" s="15"/>
      <c r="J33" s="15">
        <v>30</v>
      </c>
      <c r="K33" s="15"/>
      <c r="L33" s="15">
        <v>30</v>
      </c>
      <c r="M33" s="142">
        <v>11</v>
      </c>
      <c r="N33" s="144">
        <v>3</v>
      </c>
    </row>
    <row r="34" spans="2:14" ht="13.5" customHeight="1">
      <c r="B34" s="19" t="s">
        <v>60</v>
      </c>
      <c r="C34" s="15">
        <v>3</v>
      </c>
      <c r="D34" s="142">
        <v>94</v>
      </c>
      <c r="E34" s="15">
        <v>37</v>
      </c>
      <c r="F34" s="15">
        <v>57</v>
      </c>
      <c r="G34" s="15"/>
      <c r="H34" s="15">
        <v>26</v>
      </c>
      <c r="I34" s="15"/>
      <c r="J34" s="15">
        <v>35</v>
      </c>
      <c r="K34" s="15"/>
      <c r="L34" s="15">
        <v>33</v>
      </c>
      <c r="M34" s="142">
        <v>12</v>
      </c>
      <c r="N34" s="145">
        <v>3</v>
      </c>
    </row>
    <row r="35" spans="2:16" ht="15" customHeight="1">
      <c r="B35" s="20" t="s">
        <v>62</v>
      </c>
      <c r="C35" s="21"/>
      <c r="D35" s="22"/>
      <c r="E35" s="21"/>
      <c r="F35" s="21"/>
      <c r="G35" s="23"/>
      <c r="H35" s="21"/>
      <c r="I35" s="22"/>
      <c r="J35" s="21"/>
      <c r="K35" s="22"/>
      <c r="L35" s="21"/>
      <c r="M35" s="22"/>
      <c r="N35" s="8" t="s">
        <v>57</v>
      </c>
      <c r="O35" s="9"/>
      <c r="P35" s="9"/>
    </row>
    <row r="36" spans="2:14" ht="12.75" customHeight="1">
      <c r="B36" s="24"/>
      <c r="C36" s="25"/>
      <c r="D36" s="26"/>
      <c r="E36" s="25"/>
      <c r="F36" s="25"/>
      <c r="G36" s="27"/>
      <c r="H36" s="25"/>
      <c r="I36" s="26"/>
      <c r="J36" s="25"/>
      <c r="K36" s="26"/>
      <c r="L36" s="25"/>
      <c r="M36" s="26"/>
      <c r="N36" s="8"/>
    </row>
    <row r="37" spans="2:14" ht="12.75" customHeight="1">
      <c r="B37" s="179" t="s">
        <v>54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2:14" ht="12.75" customHeight="1">
      <c r="B38" s="1" t="s">
        <v>9</v>
      </c>
      <c r="N38" s="8" t="s">
        <v>265</v>
      </c>
    </row>
    <row r="39" spans="2:14" ht="15" customHeight="1">
      <c r="B39" s="166" t="s">
        <v>63</v>
      </c>
      <c r="C39" s="168" t="s">
        <v>14</v>
      </c>
      <c r="D39" s="170" t="s">
        <v>15</v>
      </c>
      <c r="E39" s="171"/>
      <c r="F39" s="171"/>
      <c r="G39" s="171"/>
      <c r="H39" s="171"/>
      <c r="I39" s="171"/>
      <c r="J39" s="171"/>
      <c r="K39" s="171"/>
      <c r="L39" s="172"/>
      <c r="M39" s="180" t="s">
        <v>64</v>
      </c>
      <c r="N39" s="175" t="s">
        <v>17</v>
      </c>
    </row>
    <row r="40" spans="2:14" ht="15" customHeight="1">
      <c r="B40" s="167"/>
      <c r="C40" s="169"/>
      <c r="D40" s="11" t="s">
        <v>22</v>
      </c>
      <c r="E40" s="11" t="s">
        <v>21</v>
      </c>
      <c r="F40" s="11" t="s">
        <v>23</v>
      </c>
      <c r="G40" s="11" t="s">
        <v>49</v>
      </c>
      <c r="H40" s="11" t="s">
        <v>66</v>
      </c>
      <c r="I40" s="11" t="s">
        <v>70</v>
      </c>
      <c r="J40" s="11" t="s">
        <v>67</v>
      </c>
      <c r="K40" s="11" t="s">
        <v>71</v>
      </c>
      <c r="L40" s="11" t="s">
        <v>72</v>
      </c>
      <c r="M40" s="181"/>
      <c r="N40" s="176"/>
    </row>
    <row r="41" spans="2:14" ht="13.5" customHeight="1">
      <c r="B41" s="28" t="s">
        <v>251</v>
      </c>
      <c r="C41" s="133">
        <v>3</v>
      </c>
      <c r="D41" s="134">
        <v>65</v>
      </c>
      <c r="E41" s="134">
        <v>28</v>
      </c>
      <c r="F41" s="134">
        <v>37</v>
      </c>
      <c r="G41" s="135">
        <v>1</v>
      </c>
      <c r="H41" s="162" t="s">
        <v>271</v>
      </c>
      <c r="I41" s="134">
        <v>8</v>
      </c>
      <c r="J41" s="134">
        <v>15</v>
      </c>
      <c r="K41" s="134">
        <v>21</v>
      </c>
      <c r="L41" s="134">
        <v>20</v>
      </c>
      <c r="M41" s="134">
        <v>9</v>
      </c>
      <c r="N41" s="136">
        <v>5</v>
      </c>
    </row>
    <row r="42" spans="2:15" ht="13.5" customHeight="1">
      <c r="B42" s="28" t="s">
        <v>252</v>
      </c>
      <c r="C42" s="137">
        <v>5</v>
      </c>
      <c r="D42" s="134">
        <v>142</v>
      </c>
      <c r="E42" s="134">
        <v>68</v>
      </c>
      <c r="F42" s="134">
        <v>74</v>
      </c>
      <c r="G42" s="163" t="s">
        <v>271</v>
      </c>
      <c r="H42" s="136">
        <v>13</v>
      </c>
      <c r="I42" s="134">
        <v>17</v>
      </c>
      <c r="J42" s="134">
        <v>34</v>
      </c>
      <c r="K42" s="134">
        <v>33</v>
      </c>
      <c r="L42" s="134">
        <v>45</v>
      </c>
      <c r="M42" s="134">
        <v>16</v>
      </c>
      <c r="N42" s="136">
        <v>3</v>
      </c>
      <c r="O42" s="7"/>
    </row>
    <row r="43" spans="2:16" ht="13.5" customHeight="1">
      <c r="B43" s="28" t="s">
        <v>253</v>
      </c>
      <c r="C43" s="137">
        <v>3</v>
      </c>
      <c r="D43" s="15">
        <v>92</v>
      </c>
      <c r="E43" s="15">
        <v>52</v>
      </c>
      <c r="F43" s="15">
        <v>40</v>
      </c>
      <c r="G43" s="15">
        <v>4</v>
      </c>
      <c r="H43" s="15">
        <v>13</v>
      </c>
      <c r="I43" s="15">
        <v>12</v>
      </c>
      <c r="J43" s="15">
        <v>19</v>
      </c>
      <c r="K43" s="15">
        <v>21</v>
      </c>
      <c r="L43" s="15">
        <v>23</v>
      </c>
      <c r="M43" s="15">
        <v>20</v>
      </c>
      <c r="N43" s="138">
        <v>7</v>
      </c>
      <c r="O43" s="9"/>
      <c r="P43" s="7"/>
    </row>
    <row r="44" spans="2:16" ht="13.5" customHeight="1">
      <c r="B44" s="28" t="s">
        <v>74</v>
      </c>
      <c r="C44" s="137">
        <v>3</v>
      </c>
      <c r="D44" s="15">
        <v>118</v>
      </c>
      <c r="E44" s="15">
        <v>56</v>
      </c>
      <c r="F44" s="15">
        <v>62</v>
      </c>
      <c r="G44" s="15">
        <v>8</v>
      </c>
      <c r="H44" s="15">
        <v>17</v>
      </c>
      <c r="I44" s="15">
        <v>21</v>
      </c>
      <c r="J44" s="15">
        <v>23</v>
      </c>
      <c r="K44" s="15">
        <v>26</v>
      </c>
      <c r="L44" s="15">
        <v>23</v>
      </c>
      <c r="M44" s="15">
        <v>16</v>
      </c>
      <c r="N44" s="138">
        <v>3</v>
      </c>
      <c r="O44" s="10"/>
      <c r="P44" s="9"/>
    </row>
    <row r="45" spans="2:16" ht="13.5" customHeight="1">
      <c r="B45" s="29" t="s">
        <v>10</v>
      </c>
      <c r="C45" s="137">
        <v>3</v>
      </c>
      <c r="D45" s="15">
        <v>164</v>
      </c>
      <c r="E45" s="15">
        <v>88</v>
      </c>
      <c r="F45" s="15">
        <v>76</v>
      </c>
      <c r="G45" s="15">
        <v>7</v>
      </c>
      <c r="H45" s="15">
        <v>26</v>
      </c>
      <c r="I45" s="15">
        <v>27</v>
      </c>
      <c r="J45" s="15">
        <v>40</v>
      </c>
      <c r="K45" s="15">
        <v>31</v>
      </c>
      <c r="L45" s="15">
        <v>33</v>
      </c>
      <c r="M45" s="15">
        <v>28</v>
      </c>
      <c r="N45" s="138">
        <v>9</v>
      </c>
      <c r="O45" s="10"/>
      <c r="P45" s="10"/>
    </row>
    <row r="46" spans="2:16" ht="13.5" customHeight="1">
      <c r="B46" s="28" t="s">
        <v>75</v>
      </c>
      <c r="C46" s="137">
        <v>3</v>
      </c>
      <c r="D46" s="15">
        <v>110</v>
      </c>
      <c r="E46" s="15">
        <v>56</v>
      </c>
      <c r="F46" s="15">
        <v>54</v>
      </c>
      <c r="G46" s="15">
        <v>10</v>
      </c>
      <c r="H46" s="15">
        <v>18</v>
      </c>
      <c r="I46" s="15">
        <v>19</v>
      </c>
      <c r="J46" s="15">
        <v>24</v>
      </c>
      <c r="K46" s="15">
        <v>17</v>
      </c>
      <c r="L46" s="15">
        <v>22</v>
      </c>
      <c r="M46" s="15">
        <v>22</v>
      </c>
      <c r="N46" s="138">
        <v>2</v>
      </c>
      <c r="O46" s="10"/>
      <c r="P46" s="10"/>
    </row>
    <row r="47" spans="2:16" ht="13.5" customHeight="1">
      <c r="B47" s="28" t="s">
        <v>40</v>
      </c>
      <c r="C47" s="137">
        <v>3</v>
      </c>
      <c r="D47" s="15">
        <v>36</v>
      </c>
      <c r="E47" s="15">
        <v>24</v>
      </c>
      <c r="F47" s="15">
        <v>12</v>
      </c>
      <c r="G47" s="15">
        <v>1</v>
      </c>
      <c r="H47" s="15">
        <v>5</v>
      </c>
      <c r="I47" s="15">
        <v>5</v>
      </c>
      <c r="J47" s="15">
        <v>6</v>
      </c>
      <c r="K47" s="15">
        <v>11</v>
      </c>
      <c r="L47" s="15">
        <v>8</v>
      </c>
      <c r="M47" s="15">
        <v>14</v>
      </c>
      <c r="N47" s="138">
        <v>2</v>
      </c>
      <c r="O47" s="30"/>
      <c r="P47" s="10"/>
    </row>
    <row r="48" spans="2:16" ht="13.5" customHeight="1">
      <c r="B48" s="28" t="s">
        <v>76</v>
      </c>
      <c r="C48" s="137">
        <v>3</v>
      </c>
      <c r="D48" s="15">
        <v>67</v>
      </c>
      <c r="E48" s="15">
        <v>35</v>
      </c>
      <c r="F48" s="15">
        <v>32</v>
      </c>
      <c r="G48" s="15">
        <v>3</v>
      </c>
      <c r="H48" s="15">
        <v>8</v>
      </c>
      <c r="I48" s="15">
        <v>14</v>
      </c>
      <c r="J48" s="15">
        <v>15</v>
      </c>
      <c r="K48" s="15">
        <v>10</v>
      </c>
      <c r="L48" s="15">
        <v>17</v>
      </c>
      <c r="M48" s="15">
        <v>15</v>
      </c>
      <c r="N48" s="138">
        <v>2</v>
      </c>
      <c r="O48" s="9"/>
      <c r="P48" s="30"/>
    </row>
    <row r="49" spans="2:16" ht="13.5" customHeight="1">
      <c r="B49" s="28" t="s">
        <v>68</v>
      </c>
      <c r="C49" s="137">
        <v>1</v>
      </c>
      <c r="D49" s="15">
        <v>39</v>
      </c>
      <c r="E49" s="15">
        <v>21</v>
      </c>
      <c r="F49" s="15">
        <v>18</v>
      </c>
      <c r="G49" s="15">
        <v>2</v>
      </c>
      <c r="H49" s="15">
        <v>6</v>
      </c>
      <c r="I49" s="15">
        <v>8</v>
      </c>
      <c r="J49" s="15">
        <v>9</v>
      </c>
      <c r="K49" s="15">
        <v>7</v>
      </c>
      <c r="L49" s="15">
        <v>7</v>
      </c>
      <c r="M49" s="15">
        <v>9</v>
      </c>
      <c r="N49" s="138">
        <v>2</v>
      </c>
      <c r="O49" s="9"/>
      <c r="P49" s="9"/>
    </row>
    <row r="50" spans="2:16" ht="13.5" customHeight="1">
      <c r="B50" s="28" t="s">
        <v>77</v>
      </c>
      <c r="C50" s="137">
        <v>3</v>
      </c>
      <c r="D50" s="15">
        <v>136</v>
      </c>
      <c r="E50" s="15">
        <v>72</v>
      </c>
      <c r="F50" s="15">
        <v>64</v>
      </c>
      <c r="G50" s="15">
        <v>11</v>
      </c>
      <c r="H50" s="15">
        <v>23</v>
      </c>
      <c r="I50" s="15">
        <v>24</v>
      </c>
      <c r="J50" s="15">
        <v>27</v>
      </c>
      <c r="K50" s="15">
        <v>27</v>
      </c>
      <c r="L50" s="15">
        <v>24</v>
      </c>
      <c r="M50" s="15">
        <v>14</v>
      </c>
      <c r="N50" s="138">
        <v>4</v>
      </c>
      <c r="O50" s="9"/>
      <c r="P50" s="30"/>
    </row>
    <row r="51" spans="2:16" ht="13.5" customHeight="1">
      <c r="B51" s="28" t="s">
        <v>79</v>
      </c>
      <c r="C51" s="137">
        <v>3</v>
      </c>
      <c r="D51" s="15">
        <v>127</v>
      </c>
      <c r="E51" s="15">
        <v>67</v>
      </c>
      <c r="F51" s="15">
        <v>60</v>
      </c>
      <c r="G51" s="15">
        <v>7</v>
      </c>
      <c r="H51" s="15">
        <v>21</v>
      </c>
      <c r="I51" s="15">
        <v>22</v>
      </c>
      <c r="J51" s="15">
        <v>26</v>
      </c>
      <c r="K51" s="15">
        <v>27</v>
      </c>
      <c r="L51" s="15">
        <v>24</v>
      </c>
      <c r="M51" s="15">
        <v>23</v>
      </c>
      <c r="N51" s="138">
        <v>1</v>
      </c>
      <c r="O51" s="9"/>
      <c r="P51" s="30"/>
    </row>
    <row r="52" spans="2:16" ht="13.5" customHeight="1">
      <c r="B52" s="28" t="s">
        <v>82</v>
      </c>
      <c r="C52" s="137">
        <v>3</v>
      </c>
      <c r="D52" s="15">
        <v>111</v>
      </c>
      <c r="E52" s="15">
        <v>59</v>
      </c>
      <c r="F52" s="15">
        <v>52</v>
      </c>
      <c r="G52" s="15">
        <v>7</v>
      </c>
      <c r="H52" s="15">
        <v>17</v>
      </c>
      <c r="I52" s="15">
        <v>17</v>
      </c>
      <c r="J52" s="15">
        <v>25</v>
      </c>
      <c r="K52" s="15">
        <v>22</v>
      </c>
      <c r="L52" s="15">
        <v>23</v>
      </c>
      <c r="M52" s="15">
        <v>18</v>
      </c>
      <c r="N52" s="138">
        <v>2</v>
      </c>
      <c r="O52" s="9"/>
      <c r="P52" s="30"/>
    </row>
    <row r="53" spans="2:16" ht="13.5" customHeight="1">
      <c r="B53" s="28" t="s">
        <v>83</v>
      </c>
      <c r="C53" s="137">
        <v>3</v>
      </c>
      <c r="D53" s="15">
        <v>129</v>
      </c>
      <c r="E53" s="15">
        <v>61</v>
      </c>
      <c r="F53" s="15">
        <v>68</v>
      </c>
      <c r="G53" s="15">
        <v>6</v>
      </c>
      <c r="H53" s="15">
        <v>19</v>
      </c>
      <c r="I53" s="15">
        <v>20</v>
      </c>
      <c r="J53" s="15">
        <v>27</v>
      </c>
      <c r="K53" s="15">
        <v>28</v>
      </c>
      <c r="L53" s="15">
        <v>29</v>
      </c>
      <c r="M53" s="15">
        <v>22</v>
      </c>
      <c r="N53" s="138">
        <v>6</v>
      </c>
      <c r="O53" s="9"/>
      <c r="P53" s="30"/>
    </row>
    <row r="54" spans="2:16" ht="13.5" customHeight="1">
      <c r="B54" s="28" t="s">
        <v>86</v>
      </c>
      <c r="C54" s="137">
        <v>4</v>
      </c>
      <c r="D54" s="15">
        <v>114</v>
      </c>
      <c r="E54" s="15">
        <v>61</v>
      </c>
      <c r="F54" s="15">
        <v>53</v>
      </c>
      <c r="G54" s="15">
        <v>6</v>
      </c>
      <c r="H54" s="15">
        <v>17</v>
      </c>
      <c r="I54" s="15">
        <v>18</v>
      </c>
      <c r="J54" s="15">
        <v>26</v>
      </c>
      <c r="K54" s="15">
        <v>21</v>
      </c>
      <c r="L54" s="15">
        <v>26</v>
      </c>
      <c r="M54" s="15">
        <v>26</v>
      </c>
      <c r="N54" s="138">
        <v>5</v>
      </c>
      <c r="O54" s="9"/>
      <c r="P54" s="30"/>
    </row>
    <row r="55" spans="2:16" ht="13.5" customHeight="1">
      <c r="B55" s="31" t="s">
        <v>264</v>
      </c>
      <c r="C55" s="139">
        <v>3</v>
      </c>
      <c r="D55" s="140">
        <v>116</v>
      </c>
      <c r="E55" s="140">
        <v>56</v>
      </c>
      <c r="F55" s="140">
        <v>60</v>
      </c>
      <c r="G55" s="140">
        <v>8</v>
      </c>
      <c r="H55" s="140">
        <v>15</v>
      </c>
      <c r="I55" s="140">
        <v>19</v>
      </c>
      <c r="J55" s="140">
        <v>26</v>
      </c>
      <c r="K55" s="140">
        <v>23</v>
      </c>
      <c r="L55" s="140">
        <v>25</v>
      </c>
      <c r="M55" s="140">
        <v>19</v>
      </c>
      <c r="N55" s="141">
        <v>3</v>
      </c>
      <c r="O55" s="9"/>
      <c r="P55" s="9"/>
    </row>
    <row r="56" spans="14:16" ht="15" customHeight="1">
      <c r="N56" s="8" t="s">
        <v>57</v>
      </c>
      <c r="O56" s="9"/>
      <c r="P56" s="9"/>
    </row>
    <row r="57" spans="4:16" ht="12.75" customHeight="1">
      <c r="D57" s="2"/>
      <c r="O57" s="9"/>
      <c r="P57" s="9"/>
    </row>
    <row r="58" ht="12.75" customHeight="1">
      <c r="P58" s="9"/>
    </row>
    <row r="59" spans="2:16" ht="12.75" customHeight="1">
      <c r="B59" s="32"/>
      <c r="P59" s="9"/>
    </row>
  </sheetData>
  <sheetProtection/>
  <mergeCells count="16">
    <mergeCell ref="B37:N37"/>
    <mergeCell ref="B39:B40"/>
    <mergeCell ref="C39:C40"/>
    <mergeCell ref="D39:L39"/>
    <mergeCell ref="M39:M40"/>
    <mergeCell ref="N39:N40"/>
    <mergeCell ref="B1:N1"/>
    <mergeCell ref="B3:N3"/>
    <mergeCell ref="B5:B6"/>
    <mergeCell ref="C5:C6"/>
    <mergeCell ref="D5:L5"/>
    <mergeCell ref="M5:M6"/>
    <mergeCell ref="N5:N6"/>
    <mergeCell ref="G6:H6"/>
    <mergeCell ref="I6:J6"/>
    <mergeCell ref="K6:L6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view="pageBreakPreview" zoomScaleSheetLayoutView="100" zoomScalePageLayoutView="0" workbookViewId="0" topLeftCell="A34">
      <selection activeCell="L37" sqref="L37"/>
    </sheetView>
  </sheetViews>
  <sheetFormatPr defaultColWidth="15.625" defaultRowHeight="13.5" customHeight="1"/>
  <cols>
    <col min="1" max="1" width="1.625" style="2" customWidth="1"/>
    <col min="2" max="2" width="12.125" style="1" customWidth="1"/>
    <col min="3" max="14" width="6.375" style="1" customWidth="1"/>
    <col min="15" max="15" width="1.625" style="1" customWidth="1"/>
    <col min="16" max="16" width="15.625" style="1" bestFit="1" customWidth="1"/>
    <col min="17" max="16384" width="15.625" style="1" customWidth="1"/>
  </cols>
  <sheetData>
    <row r="1" spans="1:2" s="3" customFormat="1" ht="17.25" customHeight="1">
      <c r="A1" s="5"/>
      <c r="B1" s="33" t="s">
        <v>85</v>
      </c>
    </row>
    <row r="2" spans="1:14" ht="12.75" customHeight="1">
      <c r="A2" s="7"/>
      <c r="B2" s="179" t="s">
        <v>90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9"/>
      <c r="B3" s="34" t="s">
        <v>9</v>
      </c>
      <c r="C3" s="35"/>
      <c r="M3" s="6"/>
      <c r="N3" s="8" t="s">
        <v>265</v>
      </c>
    </row>
    <row r="4" spans="1:14" ht="15" customHeight="1">
      <c r="A4" s="10"/>
      <c r="B4" s="166" t="s">
        <v>91</v>
      </c>
      <c r="C4" s="168" t="s">
        <v>14</v>
      </c>
      <c r="D4" s="182" t="s">
        <v>92</v>
      </c>
      <c r="E4" s="183"/>
      <c r="F4" s="183"/>
      <c r="G4" s="183"/>
      <c r="H4" s="183"/>
      <c r="I4" s="183"/>
      <c r="J4" s="183"/>
      <c r="K4" s="183"/>
      <c r="L4" s="184"/>
      <c r="M4" s="173" t="s">
        <v>18</v>
      </c>
      <c r="N4" s="175" t="s">
        <v>17</v>
      </c>
    </row>
    <row r="5" spans="1:14" ht="15" customHeight="1">
      <c r="A5" s="10"/>
      <c r="B5" s="167"/>
      <c r="C5" s="169"/>
      <c r="D5" s="36" t="s">
        <v>22</v>
      </c>
      <c r="E5" s="36" t="s">
        <v>21</v>
      </c>
      <c r="F5" s="36" t="s">
        <v>23</v>
      </c>
      <c r="G5" s="36" t="s">
        <v>93</v>
      </c>
      <c r="H5" s="36" t="s">
        <v>94</v>
      </c>
      <c r="I5" s="36" t="s">
        <v>96</v>
      </c>
      <c r="J5" s="36" t="s">
        <v>97</v>
      </c>
      <c r="K5" s="36" t="s">
        <v>98</v>
      </c>
      <c r="L5" s="36" t="s">
        <v>100</v>
      </c>
      <c r="M5" s="174"/>
      <c r="N5" s="176"/>
    </row>
    <row r="6" spans="2:14" ht="12.75" customHeight="1">
      <c r="B6" s="37" t="s">
        <v>37</v>
      </c>
      <c r="C6" s="38"/>
      <c r="D6" s="7"/>
      <c r="E6" s="7"/>
      <c r="F6" s="7"/>
      <c r="G6" s="39"/>
      <c r="H6" s="39"/>
      <c r="I6" s="39"/>
      <c r="J6" s="39"/>
      <c r="K6" s="39"/>
      <c r="L6" s="39"/>
      <c r="M6" s="10"/>
      <c r="N6" s="10"/>
    </row>
    <row r="7" spans="1:14" ht="12.75" customHeight="1">
      <c r="A7" s="9"/>
      <c r="B7" s="185" t="s">
        <v>31</v>
      </c>
      <c r="C7" s="186">
        <v>12</v>
      </c>
      <c r="D7" s="187">
        <v>398</v>
      </c>
      <c r="E7" s="188">
        <v>188</v>
      </c>
      <c r="F7" s="188">
        <v>210</v>
      </c>
      <c r="G7" s="188">
        <v>60</v>
      </c>
      <c r="H7" s="188">
        <v>62</v>
      </c>
      <c r="I7" s="188">
        <v>68</v>
      </c>
      <c r="J7" s="188">
        <v>71</v>
      </c>
      <c r="K7" s="188">
        <v>68</v>
      </c>
      <c r="L7" s="188">
        <v>69</v>
      </c>
      <c r="M7" s="187">
        <v>18</v>
      </c>
      <c r="N7" s="188">
        <v>1</v>
      </c>
    </row>
    <row r="8" spans="2:14" ht="12.75" customHeight="1">
      <c r="B8" s="185"/>
      <c r="C8" s="186"/>
      <c r="D8" s="187"/>
      <c r="E8" s="188"/>
      <c r="F8" s="188"/>
      <c r="G8" s="188"/>
      <c r="H8" s="188"/>
      <c r="I8" s="188"/>
      <c r="J8" s="188"/>
      <c r="K8" s="188"/>
      <c r="L8" s="188"/>
      <c r="M8" s="189"/>
      <c r="N8" s="188"/>
    </row>
    <row r="9" spans="2:14" ht="12.75" customHeight="1">
      <c r="B9" s="40" t="s">
        <v>101</v>
      </c>
      <c r="C9" s="41"/>
      <c r="D9" s="42"/>
      <c r="E9" s="43"/>
      <c r="F9" s="43"/>
      <c r="G9" s="43"/>
      <c r="H9" s="43"/>
      <c r="I9" s="43"/>
      <c r="J9" s="43"/>
      <c r="K9" s="43"/>
      <c r="L9" s="43"/>
      <c r="M9" s="42"/>
      <c r="N9" s="44"/>
    </row>
    <row r="10" spans="2:14" ht="12.75" customHeight="1">
      <c r="B10" s="45" t="s">
        <v>52</v>
      </c>
      <c r="C10" s="41">
        <v>7</v>
      </c>
      <c r="D10" s="43">
        <v>47</v>
      </c>
      <c r="E10" s="43">
        <v>23</v>
      </c>
      <c r="F10" s="43">
        <v>24</v>
      </c>
      <c r="G10" s="43">
        <v>6</v>
      </c>
      <c r="H10" s="43">
        <v>8</v>
      </c>
      <c r="I10" s="43">
        <v>9</v>
      </c>
      <c r="J10" s="43">
        <v>7</v>
      </c>
      <c r="K10" s="43">
        <v>9</v>
      </c>
      <c r="L10" s="43">
        <v>8</v>
      </c>
      <c r="M10" s="43">
        <v>11</v>
      </c>
      <c r="N10" s="43">
        <v>4</v>
      </c>
    </row>
    <row r="11" spans="2:14" ht="12.75" customHeight="1">
      <c r="B11" s="46" t="s">
        <v>104</v>
      </c>
      <c r="C11" s="41">
        <v>13</v>
      </c>
      <c r="D11" s="43">
        <v>230</v>
      </c>
      <c r="E11" s="43">
        <v>118</v>
      </c>
      <c r="F11" s="43">
        <v>112</v>
      </c>
      <c r="G11" s="43">
        <v>30</v>
      </c>
      <c r="H11" s="43">
        <v>54</v>
      </c>
      <c r="I11" s="43">
        <v>34</v>
      </c>
      <c r="J11" s="43">
        <v>28</v>
      </c>
      <c r="K11" s="43">
        <v>39</v>
      </c>
      <c r="L11" s="43">
        <v>45</v>
      </c>
      <c r="M11" s="43">
        <v>27</v>
      </c>
      <c r="N11" s="43">
        <v>6</v>
      </c>
    </row>
    <row r="12" spans="1:14" ht="12.75" customHeight="1">
      <c r="A12" s="9"/>
      <c r="B12" s="46" t="s">
        <v>105</v>
      </c>
      <c r="C12" s="41">
        <v>12</v>
      </c>
      <c r="D12" s="43">
        <v>137</v>
      </c>
      <c r="E12" s="43">
        <v>67</v>
      </c>
      <c r="F12" s="43">
        <v>70</v>
      </c>
      <c r="G12" s="43">
        <v>22</v>
      </c>
      <c r="H12" s="43">
        <v>24</v>
      </c>
      <c r="I12" s="43">
        <v>16</v>
      </c>
      <c r="J12" s="43">
        <v>29</v>
      </c>
      <c r="K12" s="43">
        <v>19</v>
      </c>
      <c r="L12" s="43">
        <v>27</v>
      </c>
      <c r="M12" s="43">
        <v>19</v>
      </c>
      <c r="N12" s="43">
        <v>5</v>
      </c>
    </row>
    <row r="13" spans="2:14" ht="12.75" customHeight="1">
      <c r="B13" s="46" t="s">
        <v>108</v>
      </c>
      <c r="C13" s="41">
        <v>17</v>
      </c>
      <c r="D13" s="43">
        <v>272</v>
      </c>
      <c r="E13" s="43">
        <v>154</v>
      </c>
      <c r="F13" s="43">
        <v>118</v>
      </c>
      <c r="G13" s="43">
        <v>40</v>
      </c>
      <c r="H13" s="43">
        <v>43</v>
      </c>
      <c r="I13" s="43">
        <v>49</v>
      </c>
      <c r="J13" s="43">
        <v>48</v>
      </c>
      <c r="K13" s="43">
        <v>51</v>
      </c>
      <c r="L13" s="43">
        <v>41</v>
      </c>
      <c r="M13" s="43">
        <v>24</v>
      </c>
      <c r="N13" s="43">
        <v>7</v>
      </c>
    </row>
    <row r="14" spans="2:14" ht="12.75" customHeight="1">
      <c r="B14" s="47" t="s">
        <v>109</v>
      </c>
      <c r="C14" s="41">
        <v>17</v>
      </c>
      <c r="D14" s="43">
        <v>267</v>
      </c>
      <c r="E14" s="43">
        <v>138</v>
      </c>
      <c r="F14" s="43">
        <v>129</v>
      </c>
      <c r="G14" s="43">
        <v>49</v>
      </c>
      <c r="H14" s="43">
        <v>39</v>
      </c>
      <c r="I14" s="43">
        <v>42</v>
      </c>
      <c r="J14" s="43">
        <v>49</v>
      </c>
      <c r="K14" s="43">
        <v>40</v>
      </c>
      <c r="L14" s="43">
        <v>48</v>
      </c>
      <c r="M14" s="43">
        <v>21</v>
      </c>
      <c r="N14" s="43">
        <v>6</v>
      </c>
    </row>
    <row r="15" spans="2:14" ht="12.75" customHeight="1">
      <c r="B15" s="46" t="s">
        <v>41</v>
      </c>
      <c r="C15" s="41">
        <v>8</v>
      </c>
      <c r="D15" s="44">
        <v>63</v>
      </c>
      <c r="E15" s="43">
        <v>27</v>
      </c>
      <c r="F15" s="43">
        <v>36</v>
      </c>
      <c r="G15" s="43">
        <v>14</v>
      </c>
      <c r="H15" s="43">
        <v>12</v>
      </c>
      <c r="I15" s="43">
        <v>10</v>
      </c>
      <c r="J15" s="43">
        <v>10</v>
      </c>
      <c r="K15" s="43">
        <v>11</v>
      </c>
      <c r="L15" s="43">
        <v>6</v>
      </c>
      <c r="M15" s="44">
        <v>12</v>
      </c>
      <c r="N15" s="44">
        <v>4</v>
      </c>
    </row>
    <row r="16" spans="2:14" ht="12.75" customHeight="1">
      <c r="B16" s="46" t="s">
        <v>110</v>
      </c>
      <c r="C16" s="41">
        <v>18</v>
      </c>
      <c r="D16" s="44">
        <v>345</v>
      </c>
      <c r="E16" s="43">
        <v>171</v>
      </c>
      <c r="F16" s="43">
        <v>174</v>
      </c>
      <c r="G16" s="43">
        <v>52</v>
      </c>
      <c r="H16" s="43">
        <v>62</v>
      </c>
      <c r="I16" s="43">
        <v>53</v>
      </c>
      <c r="J16" s="43">
        <v>65</v>
      </c>
      <c r="K16" s="43">
        <v>48</v>
      </c>
      <c r="L16" s="43">
        <v>65</v>
      </c>
      <c r="M16" s="44">
        <v>28</v>
      </c>
      <c r="N16" s="44">
        <v>6</v>
      </c>
    </row>
    <row r="17" spans="2:14" ht="12.75" customHeight="1">
      <c r="B17" s="46" t="s">
        <v>111</v>
      </c>
      <c r="C17" s="41">
        <v>15</v>
      </c>
      <c r="D17" s="44">
        <v>300</v>
      </c>
      <c r="E17" s="43">
        <v>144</v>
      </c>
      <c r="F17" s="43">
        <v>156</v>
      </c>
      <c r="G17" s="43">
        <v>39</v>
      </c>
      <c r="H17" s="43">
        <v>55</v>
      </c>
      <c r="I17" s="43">
        <v>47</v>
      </c>
      <c r="J17" s="43">
        <v>42</v>
      </c>
      <c r="K17" s="43">
        <v>71</v>
      </c>
      <c r="L17" s="43">
        <v>46</v>
      </c>
      <c r="M17" s="44">
        <v>23</v>
      </c>
      <c r="N17" s="44">
        <v>7</v>
      </c>
    </row>
    <row r="18" spans="2:14" ht="12.75" customHeight="1">
      <c r="B18" s="46" t="s">
        <v>112</v>
      </c>
      <c r="C18" s="41">
        <v>24</v>
      </c>
      <c r="D18" s="44">
        <v>468</v>
      </c>
      <c r="E18" s="43">
        <v>228</v>
      </c>
      <c r="F18" s="43">
        <v>240</v>
      </c>
      <c r="G18" s="43">
        <v>72</v>
      </c>
      <c r="H18" s="43">
        <v>69</v>
      </c>
      <c r="I18" s="43">
        <v>79</v>
      </c>
      <c r="J18" s="43">
        <v>61</v>
      </c>
      <c r="K18" s="43">
        <v>97</v>
      </c>
      <c r="L18" s="43">
        <v>90</v>
      </c>
      <c r="M18" s="44">
        <v>35</v>
      </c>
      <c r="N18" s="44">
        <v>7</v>
      </c>
    </row>
    <row r="19" spans="2:14" ht="12.75" customHeight="1">
      <c r="B19" s="46" t="s">
        <v>113</v>
      </c>
      <c r="C19" s="41">
        <v>18</v>
      </c>
      <c r="D19" s="44">
        <v>397</v>
      </c>
      <c r="E19" s="43">
        <v>203</v>
      </c>
      <c r="F19" s="43">
        <v>194</v>
      </c>
      <c r="G19" s="43">
        <v>61</v>
      </c>
      <c r="H19" s="43">
        <v>73</v>
      </c>
      <c r="I19" s="43">
        <v>68</v>
      </c>
      <c r="J19" s="43">
        <v>62</v>
      </c>
      <c r="K19" s="43">
        <v>64</v>
      </c>
      <c r="L19" s="43">
        <v>69</v>
      </c>
      <c r="M19" s="44">
        <v>27</v>
      </c>
      <c r="N19" s="44">
        <v>8</v>
      </c>
    </row>
    <row r="20" spans="2:14" ht="12.75" customHeight="1">
      <c r="B20" s="46" t="s">
        <v>115</v>
      </c>
      <c r="C20" s="41">
        <v>15</v>
      </c>
      <c r="D20" s="44">
        <v>262</v>
      </c>
      <c r="E20" s="43">
        <v>126</v>
      </c>
      <c r="F20" s="43">
        <v>136</v>
      </c>
      <c r="G20" s="43">
        <v>42</v>
      </c>
      <c r="H20" s="43">
        <v>39</v>
      </c>
      <c r="I20" s="43">
        <v>49</v>
      </c>
      <c r="J20" s="43">
        <v>37</v>
      </c>
      <c r="K20" s="43">
        <v>43</v>
      </c>
      <c r="L20" s="43">
        <v>52</v>
      </c>
      <c r="M20" s="44">
        <v>23</v>
      </c>
      <c r="N20" s="44">
        <v>6</v>
      </c>
    </row>
    <row r="21" spans="2:14" ht="12.75" customHeight="1">
      <c r="B21" s="46" t="s">
        <v>117</v>
      </c>
      <c r="C21" s="41">
        <v>15</v>
      </c>
      <c r="D21" s="44">
        <v>275</v>
      </c>
      <c r="E21" s="43">
        <v>131</v>
      </c>
      <c r="F21" s="43">
        <v>144</v>
      </c>
      <c r="G21" s="43">
        <v>36</v>
      </c>
      <c r="H21" s="43">
        <v>46</v>
      </c>
      <c r="I21" s="43">
        <v>48</v>
      </c>
      <c r="J21" s="43">
        <v>37</v>
      </c>
      <c r="K21" s="43">
        <v>53</v>
      </c>
      <c r="L21" s="43">
        <v>55</v>
      </c>
      <c r="M21" s="44">
        <v>21</v>
      </c>
      <c r="N21" s="44">
        <v>6</v>
      </c>
    </row>
    <row r="22" spans="2:14" ht="12.75" customHeight="1">
      <c r="B22" s="46" t="s">
        <v>118</v>
      </c>
      <c r="C22" s="41">
        <v>11</v>
      </c>
      <c r="D22" s="44">
        <v>113</v>
      </c>
      <c r="E22" s="43">
        <v>76</v>
      </c>
      <c r="F22" s="43">
        <v>37</v>
      </c>
      <c r="G22" s="43">
        <v>16</v>
      </c>
      <c r="H22" s="43">
        <v>24</v>
      </c>
      <c r="I22" s="43">
        <v>17</v>
      </c>
      <c r="J22" s="43">
        <v>13</v>
      </c>
      <c r="K22" s="43">
        <v>19</v>
      </c>
      <c r="L22" s="43">
        <v>24</v>
      </c>
      <c r="M22" s="44">
        <v>18</v>
      </c>
      <c r="N22" s="44">
        <v>5</v>
      </c>
    </row>
    <row r="23" spans="2:14" ht="12.75" customHeight="1">
      <c r="B23" s="46" t="s">
        <v>20</v>
      </c>
      <c r="C23" s="41">
        <v>13</v>
      </c>
      <c r="D23" s="44">
        <v>227</v>
      </c>
      <c r="E23" s="43">
        <v>113</v>
      </c>
      <c r="F23" s="43">
        <v>114</v>
      </c>
      <c r="G23" s="43">
        <v>35</v>
      </c>
      <c r="H23" s="43">
        <v>35</v>
      </c>
      <c r="I23" s="43">
        <v>42</v>
      </c>
      <c r="J23" s="43">
        <v>40</v>
      </c>
      <c r="K23" s="43">
        <v>32</v>
      </c>
      <c r="L23" s="43">
        <v>43</v>
      </c>
      <c r="M23" s="44">
        <v>26</v>
      </c>
      <c r="N23" s="44">
        <v>5</v>
      </c>
    </row>
    <row r="24" spans="2:14" ht="12.75" customHeight="1">
      <c r="B24" s="46" t="s">
        <v>119</v>
      </c>
      <c r="C24" s="41">
        <v>7</v>
      </c>
      <c r="D24" s="44">
        <v>61</v>
      </c>
      <c r="E24" s="43">
        <v>34</v>
      </c>
      <c r="F24" s="43">
        <v>27</v>
      </c>
      <c r="G24" s="43">
        <v>7</v>
      </c>
      <c r="H24" s="43">
        <v>8</v>
      </c>
      <c r="I24" s="43">
        <v>8</v>
      </c>
      <c r="J24" s="43">
        <v>11</v>
      </c>
      <c r="K24" s="43">
        <v>7</v>
      </c>
      <c r="L24" s="43">
        <v>20</v>
      </c>
      <c r="M24" s="44">
        <v>11</v>
      </c>
      <c r="N24" s="44">
        <v>4</v>
      </c>
    </row>
    <row r="25" spans="2:14" ht="12.75" customHeight="1">
      <c r="B25" s="46" t="s">
        <v>121</v>
      </c>
      <c r="C25" s="41">
        <v>17</v>
      </c>
      <c r="D25" s="44">
        <v>310</v>
      </c>
      <c r="E25" s="43">
        <v>152</v>
      </c>
      <c r="F25" s="43">
        <v>158</v>
      </c>
      <c r="G25" s="43">
        <v>54</v>
      </c>
      <c r="H25" s="43">
        <v>63</v>
      </c>
      <c r="I25" s="43">
        <v>45</v>
      </c>
      <c r="J25" s="43">
        <v>48</v>
      </c>
      <c r="K25" s="43">
        <v>51</v>
      </c>
      <c r="L25" s="43">
        <v>49</v>
      </c>
      <c r="M25" s="44">
        <v>25</v>
      </c>
      <c r="N25" s="44">
        <v>6</v>
      </c>
    </row>
    <row r="26" spans="2:14" ht="12.75" customHeight="1">
      <c r="B26" s="46" t="s">
        <v>122</v>
      </c>
      <c r="C26" s="41">
        <v>24</v>
      </c>
      <c r="D26" s="44">
        <v>465</v>
      </c>
      <c r="E26" s="43">
        <v>232</v>
      </c>
      <c r="F26" s="43">
        <v>233</v>
      </c>
      <c r="G26" s="43">
        <v>85</v>
      </c>
      <c r="H26" s="43">
        <v>84</v>
      </c>
      <c r="I26" s="43">
        <v>68</v>
      </c>
      <c r="J26" s="43">
        <v>73</v>
      </c>
      <c r="K26" s="43">
        <v>85</v>
      </c>
      <c r="L26" s="43">
        <v>70</v>
      </c>
      <c r="M26" s="44">
        <v>32</v>
      </c>
      <c r="N26" s="44">
        <v>6</v>
      </c>
    </row>
    <row r="27" spans="2:14" ht="12.75" customHeight="1">
      <c r="B27" s="46" t="s">
        <v>81</v>
      </c>
      <c r="C27" s="41">
        <v>20</v>
      </c>
      <c r="D27" s="44">
        <v>334</v>
      </c>
      <c r="E27" s="43">
        <v>164</v>
      </c>
      <c r="F27" s="43">
        <v>170</v>
      </c>
      <c r="G27" s="43">
        <v>59</v>
      </c>
      <c r="H27" s="43">
        <v>56</v>
      </c>
      <c r="I27" s="43">
        <v>54</v>
      </c>
      <c r="J27" s="43">
        <v>61</v>
      </c>
      <c r="K27" s="43">
        <v>50</v>
      </c>
      <c r="L27" s="43">
        <v>54</v>
      </c>
      <c r="M27" s="44">
        <v>30</v>
      </c>
      <c r="N27" s="44">
        <v>7</v>
      </c>
    </row>
    <row r="28" spans="2:14" ht="12.75" customHeight="1">
      <c r="B28" s="46" t="s">
        <v>123</v>
      </c>
      <c r="C28" s="41">
        <v>5</v>
      </c>
      <c r="D28" s="44">
        <v>9</v>
      </c>
      <c r="E28" s="43">
        <v>5</v>
      </c>
      <c r="F28" s="43">
        <v>4</v>
      </c>
      <c r="G28" s="43">
        <v>1</v>
      </c>
      <c r="H28" s="43">
        <v>1</v>
      </c>
      <c r="I28" s="43">
        <v>2</v>
      </c>
      <c r="J28" s="43">
        <v>1</v>
      </c>
      <c r="K28" s="43">
        <v>2</v>
      </c>
      <c r="L28" s="43">
        <v>2</v>
      </c>
      <c r="M28" s="44">
        <v>7</v>
      </c>
      <c r="N28" s="44">
        <v>3</v>
      </c>
    </row>
    <row r="29" spans="2:14" ht="12.75" customHeight="1">
      <c r="B29" s="46" t="s">
        <v>125</v>
      </c>
      <c r="C29" s="41">
        <v>4</v>
      </c>
      <c r="D29" s="44">
        <v>27</v>
      </c>
      <c r="E29" s="43">
        <v>15</v>
      </c>
      <c r="F29" s="43">
        <v>12</v>
      </c>
      <c r="G29" s="43">
        <v>3</v>
      </c>
      <c r="H29" s="43">
        <v>6</v>
      </c>
      <c r="I29" s="43">
        <v>4</v>
      </c>
      <c r="J29" s="43">
        <v>3</v>
      </c>
      <c r="K29" s="43">
        <v>7</v>
      </c>
      <c r="L29" s="43">
        <v>4</v>
      </c>
      <c r="M29" s="44">
        <v>7</v>
      </c>
      <c r="N29" s="44">
        <v>3</v>
      </c>
    </row>
    <row r="30" spans="2:14" ht="12.75" customHeight="1">
      <c r="B30" s="46" t="s">
        <v>126</v>
      </c>
      <c r="C30" s="41">
        <v>9</v>
      </c>
      <c r="D30" s="44">
        <v>49</v>
      </c>
      <c r="E30" s="43">
        <v>19</v>
      </c>
      <c r="F30" s="43">
        <v>30</v>
      </c>
      <c r="G30" s="43">
        <v>3</v>
      </c>
      <c r="H30" s="43">
        <v>12</v>
      </c>
      <c r="I30" s="43">
        <v>12</v>
      </c>
      <c r="J30" s="43">
        <v>9</v>
      </c>
      <c r="K30" s="43">
        <v>7</v>
      </c>
      <c r="L30" s="43">
        <v>6</v>
      </c>
      <c r="M30" s="44">
        <v>16</v>
      </c>
      <c r="N30" s="44">
        <v>4</v>
      </c>
    </row>
    <row r="31" spans="2:14" ht="12.75" customHeight="1">
      <c r="B31" s="46" t="s">
        <v>127</v>
      </c>
      <c r="C31" s="41">
        <v>2</v>
      </c>
      <c r="D31" s="44">
        <v>5</v>
      </c>
      <c r="E31" s="43">
        <v>2</v>
      </c>
      <c r="F31" s="43">
        <v>3</v>
      </c>
      <c r="G31" s="143">
        <v>0</v>
      </c>
      <c r="H31" s="143">
        <v>1</v>
      </c>
      <c r="I31" s="143">
        <v>0</v>
      </c>
      <c r="J31" s="143">
        <v>2</v>
      </c>
      <c r="K31" s="143">
        <v>0</v>
      </c>
      <c r="L31" s="143">
        <v>2</v>
      </c>
      <c r="M31" s="44">
        <v>4</v>
      </c>
      <c r="N31" s="44">
        <v>1</v>
      </c>
    </row>
    <row r="32" spans="2:14" ht="12.75" customHeight="1">
      <c r="B32" s="46" t="s">
        <v>128</v>
      </c>
      <c r="C32" s="41">
        <v>1</v>
      </c>
      <c r="D32" s="44">
        <v>2</v>
      </c>
      <c r="E32" s="43">
        <v>2</v>
      </c>
      <c r="F32" s="143">
        <v>0</v>
      </c>
      <c r="G32" s="143">
        <v>0</v>
      </c>
      <c r="H32" s="143">
        <v>2</v>
      </c>
      <c r="I32" s="143">
        <v>0</v>
      </c>
      <c r="J32" s="143">
        <v>0</v>
      </c>
      <c r="K32" s="143">
        <v>0</v>
      </c>
      <c r="L32" s="143">
        <v>0</v>
      </c>
      <c r="M32" s="44">
        <v>2</v>
      </c>
      <c r="N32" s="44">
        <v>2</v>
      </c>
    </row>
    <row r="33" spans="2:14" ht="12.75" customHeight="1">
      <c r="B33" s="46" t="s">
        <v>129</v>
      </c>
      <c r="C33" s="41">
        <v>25</v>
      </c>
      <c r="D33" s="44">
        <v>586</v>
      </c>
      <c r="E33" s="43">
        <v>303</v>
      </c>
      <c r="F33" s="43">
        <v>283</v>
      </c>
      <c r="G33" s="43">
        <v>96</v>
      </c>
      <c r="H33" s="43">
        <v>82</v>
      </c>
      <c r="I33" s="43">
        <v>104</v>
      </c>
      <c r="J33" s="43">
        <v>103</v>
      </c>
      <c r="K33" s="43">
        <v>105</v>
      </c>
      <c r="L33" s="43">
        <v>96</v>
      </c>
      <c r="M33" s="44">
        <v>38</v>
      </c>
      <c r="N33" s="44">
        <v>10</v>
      </c>
    </row>
    <row r="34" spans="1:14" ht="12.75" customHeight="1">
      <c r="A34" s="9"/>
      <c r="B34" s="46" t="s">
        <v>131</v>
      </c>
      <c r="C34" s="41">
        <v>8</v>
      </c>
      <c r="D34" s="44">
        <v>75</v>
      </c>
      <c r="E34" s="43">
        <v>46</v>
      </c>
      <c r="F34" s="43">
        <v>29</v>
      </c>
      <c r="G34" s="43">
        <v>18</v>
      </c>
      <c r="H34" s="43">
        <v>11</v>
      </c>
      <c r="I34" s="43">
        <v>16</v>
      </c>
      <c r="J34" s="43">
        <v>12</v>
      </c>
      <c r="K34" s="43">
        <v>4</v>
      </c>
      <c r="L34" s="43">
        <v>14</v>
      </c>
      <c r="M34" s="44">
        <v>12</v>
      </c>
      <c r="N34" s="44">
        <v>4</v>
      </c>
    </row>
    <row r="35" spans="2:14" ht="12.75" customHeight="1">
      <c r="B35" s="46" t="s">
        <v>133</v>
      </c>
      <c r="C35" s="41">
        <v>25</v>
      </c>
      <c r="D35" s="44">
        <v>506</v>
      </c>
      <c r="E35" s="43">
        <v>270</v>
      </c>
      <c r="F35" s="43">
        <v>236</v>
      </c>
      <c r="G35" s="43">
        <v>72</v>
      </c>
      <c r="H35" s="43">
        <v>78</v>
      </c>
      <c r="I35" s="43">
        <v>83</v>
      </c>
      <c r="J35" s="43">
        <v>78</v>
      </c>
      <c r="K35" s="43">
        <v>103</v>
      </c>
      <c r="L35" s="43">
        <v>92</v>
      </c>
      <c r="M35" s="44">
        <v>36</v>
      </c>
      <c r="N35" s="44">
        <v>7</v>
      </c>
    </row>
    <row r="36" spans="2:14" ht="12.75" customHeight="1">
      <c r="B36" s="46" t="s">
        <v>13</v>
      </c>
      <c r="C36" s="41">
        <v>19</v>
      </c>
      <c r="D36" s="44">
        <v>353</v>
      </c>
      <c r="E36" s="43">
        <v>198</v>
      </c>
      <c r="F36" s="43">
        <v>155</v>
      </c>
      <c r="G36" s="43">
        <v>55</v>
      </c>
      <c r="H36" s="43">
        <v>54</v>
      </c>
      <c r="I36" s="43">
        <v>53</v>
      </c>
      <c r="J36" s="43">
        <v>61</v>
      </c>
      <c r="K36" s="43">
        <v>64</v>
      </c>
      <c r="L36" s="43">
        <v>66</v>
      </c>
      <c r="M36" s="44">
        <v>29</v>
      </c>
      <c r="N36" s="44">
        <v>4</v>
      </c>
    </row>
    <row r="37" spans="2:15" ht="12.75" customHeight="1">
      <c r="B37" s="46" t="s">
        <v>134</v>
      </c>
      <c r="C37" s="41">
        <v>2</v>
      </c>
      <c r="D37" s="44">
        <v>4</v>
      </c>
      <c r="E37" s="43">
        <v>2</v>
      </c>
      <c r="F37" s="43">
        <v>2</v>
      </c>
      <c r="G37" s="143">
        <v>0</v>
      </c>
      <c r="H37" s="143">
        <v>1</v>
      </c>
      <c r="I37" s="143">
        <v>1</v>
      </c>
      <c r="J37" s="143">
        <v>0</v>
      </c>
      <c r="K37" s="143">
        <v>0</v>
      </c>
      <c r="L37" s="143">
        <v>2</v>
      </c>
      <c r="M37" s="44">
        <v>3</v>
      </c>
      <c r="N37" s="146">
        <v>1</v>
      </c>
      <c r="O37" s="61"/>
    </row>
    <row r="38" spans="2:14" ht="12.75" customHeight="1">
      <c r="B38" s="46" t="s">
        <v>137</v>
      </c>
      <c r="C38" s="41">
        <v>16</v>
      </c>
      <c r="D38" s="44">
        <v>243</v>
      </c>
      <c r="E38" s="43">
        <v>124</v>
      </c>
      <c r="F38" s="43">
        <v>119</v>
      </c>
      <c r="G38" s="43">
        <v>38</v>
      </c>
      <c r="H38" s="43">
        <v>39</v>
      </c>
      <c r="I38" s="43">
        <v>38</v>
      </c>
      <c r="J38" s="43">
        <v>42</v>
      </c>
      <c r="K38" s="43">
        <v>36</v>
      </c>
      <c r="L38" s="43">
        <v>50</v>
      </c>
      <c r="M38" s="44">
        <v>23</v>
      </c>
      <c r="N38" s="44">
        <v>4</v>
      </c>
    </row>
    <row r="39" spans="2:14" ht="12.75" customHeight="1">
      <c r="B39" s="46" t="s">
        <v>138</v>
      </c>
      <c r="C39" s="41">
        <v>3</v>
      </c>
      <c r="D39" s="44">
        <v>13</v>
      </c>
      <c r="E39" s="43">
        <v>5</v>
      </c>
      <c r="F39" s="43">
        <v>8</v>
      </c>
      <c r="G39" s="144">
        <v>0</v>
      </c>
      <c r="H39" s="144">
        <v>3</v>
      </c>
      <c r="I39" s="146">
        <v>1</v>
      </c>
      <c r="J39" s="143">
        <v>2</v>
      </c>
      <c r="K39" s="43">
        <v>2</v>
      </c>
      <c r="L39" s="43">
        <v>5</v>
      </c>
      <c r="M39" s="44">
        <v>5</v>
      </c>
      <c r="N39" s="143">
        <v>3</v>
      </c>
    </row>
    <row r="40" spans="2:14" ht="12.75" customHeight="1">
      <c r="B40" s="48" t="s">
        <v>140</v>
      </c>
      <c r="C40" s="41">
        <v>16</v>
      </c>
      <c r="D40" s="44">
        <v>286</v>
      </c>
      <c r="E40" s="43">
        <v>132</v>
      </c>
      <c r="F40" s="43">
        <v>154</v>
      </c>
      <c r="G40" s="43">
        <v>56</v>
      </c>
      <c r="H40" s="43">
        <v>40</v>
      </c>
      <c r="I40" s="43">
        <v>59</v>
      </c>
      <c r="J40" s="43">
        <v>45</v>
      </c>
      <c r="K40" s="43">
        <v>45</v>
      </c>
      <c r="L40" s="43">
        <v>41</v>
      </c>
      <c r="M40" s="44">
        <v>24</v>
      </c>
      <c r="N40" s="44">
        <v>3</v>
      </c>
    </row>
    <row r="41" spans="2:14" ht="12.75" customHeight="1">
      <c r="B41" s="46" t="s">
        <v>141</v>
      </c>
      <c r="C41" s="41">
        <v>18</v>
      </c>
      <c r="D41" s="44">
        <v>336</v>
      </c>
      <c r="E41" s="43">
        <v>151</v>
      </c>
      <c r="F41" s="43">
        <v>185</v>
      </c>
      <c r="G41" s="43">
        <v>69</v>
      </c>
      <c r="H41" s="43">
        <v>36</v>
      </c>
      <c r="I41" s="43">
        <v>54</v>
      </c>
      <c r="J41" s="43">
        <v>66</v>
      </c>
      <c r="K41" s="43">
        <v>58</v>
      </c>
      <c r="L41" s="43">
        <v>53</v>
      </c>
      <c r="M41" s="44">
        <v>36</v>
      </c>
      <c r="N41" s="44">
        <v>5</v>
      </c>
    </row>
    <row r="42" spans="1:14" ht="12.75" customHeight="1">
      <c r="A42" s="9"/>
      <c r="B42" s="46" t="s">
        <v>2</v>
      </c>
      <c r="C42" s="41">
        <v>11</v>
      </c>
      <c r="D42" s="44">
        <v>99</v>
      </c>
      <c r="E42" s="43">
        <v>49</v>
      </c>
      <c r="F42" s="43">
        <v>50</v>
      </c>
      <c r="G42" s="43">
        <v>16</v>
      </c>
      <c r="H42" s="43">
        <v>16</v>
      </c>
      <c r="I42" s="43">
        <v>20</v>
      </c>
      <c r="J42" s="43">
        <v>21</v>
      </c>
      <c r="K42" s="43">
        <v>11</v>
      </c>
      <c r="L42" s="43">
        <v>15</v>
      </c>
      <c r="M42" s="44">
        <v>16</v>
      </c>
      <c r="N42" s="44">
        <v>3</v>
      </c>
    </row>
    <row r="43" spans="2:14" ht="12">
      <c r="B43" s="46" t="s">
        <v>143</v>
      </c>
      <c r="C43" s="41">
        <v>21</v>
      </c>
      <c r="D43" s="44">
        <v>424</v>
      </c>
      <c r="E43" s="43">
        <v>214</v>
      </c>
      <c r="F43" s="43">
        <v>210</v>
      </c>
      <c r="G43" s="43">
        <v>70</v>
      </c>
      <c r="H43" s="43">
        <v>54</v>
      </c>
      <c r="I43" s="43">
        <v>77</v>
      </c>
      <c r="J43" s="43">
        <v>79</v>
      </c>
      <c r="K43" s="43">
        <v>69</v>
      </c>
      <c r="L43" s="43">
        <v>75</v>
      </c>
      <c r="M43" s="44">
        <v>26</v>
      </c>
      <c r="N43" s="44">
        <v>6</v>
      </c>
    </row>
    <row r="44" spans="2:14" ht="12">
      <c r="B44" s="46" t="s">
        <v>144</v>
      </c>
      <c r="C44" s="41">
        <v>20</v>
      </c>
      <c r="D44" s="44">
        <v>409</v>
      </c>
      <c r="E44" s="43">
        <v>190</v>
      </c>
      <c r="F44" s="43">
        <v>219</v>
      </c>
      <c r="G44" s="43">
        <v>63</v>
      </c>
      <c r="H44" s="43">
        <v>76</v>
      </c>
      <c r="I44" s="43">
        <v>72</v>
      </c>
      <c r="J44" s="43">
        <v>60</v>
      </c>
      <c r="K44" s="43">
        <v>63</v>
      </c>
      <c r="L44" s="43">
        <v>75</v>
      </c>
      <c r="M44" s="44">
        <v>30</v>
      </c>
      <c r="N44" s="44">
        <v>6</v>
      </c>
    </row>
    <row r="45" spans="1:14" ht="12">
      <c r="A45" s="7"/>
      <c r="B45" s="46" t="s">
        <v>145</v>
      </c>
      <c r="C45" s="41">
        <v>17</v>
      </c>
      <c r="D45" s="44">
        <v>267</v>
      </c>
      <c r="E45" s="43">
        <v>129</v>
      </c>
      <c r="F45" s="43">
        <v>138</v>
      </c>
      <c r="G45" s="43">
        <v>45</v>
      </c>
      <c r="H45" s="43">
        <v>41</v>
      </c>
      <c r="I45" s="43">
        <v>56</v>
      </c>
      <c r="J45" s="43">
        <v>45</v>
      </c>
      <c r="K45" s="43">
        <v>46</v>
      </c>
      <c r="L45" s="43">
        <v>34</v>
      </c>
      <c r="M45" s="44">
        <v>25</v>
      </c>
      <c r="N45" s="44">
        <v>5</v>
      </c>
    </row>
    <row r="46" spans="1:14" ht="12.75" customHeight="1">
      <c r="A46" s="9"/>
      <c r="B46" s="46" t="s">
        <v>146</v>
      </c>
      <c r="C46" s="41">
        <v>15</v>
      </c>
      <c r="D46" s="44">
        <v>249</v>
      </c>
      <c r="E46" s="43">
        <v>129</v>
      </c>
      <c r="F46" s="43">
        <v>120</v>
      </c>
      <c r="G46" s="43">
        <v>46</v>
      </c>
      <c r="H46" s="43">
        <v>38</v>
      </c>
      <c r="I46" s="43">
        <v>44</v>
      </c>
      <c r="J46" s="43">
        <v>49</v>
      </c>
      <c r="K46" s="43">
        <v>39</v>
      </c>
      <c r="L46" s="43">
        <v>33</v>
      </c>
      <c r="M46" s="44">
        <v>25</v>
      </c>
      <c r="N46" s="44">
        <v>6</v>
      </c>
    </row>
    <row r="47" spans="1:14" ht="12.75" customHeight="1">
      <c r="A47" s="10"/>
      <c r="B47" s="46" t="s">
        <v>147</v>
      </c>
      <c r="C47" s="41">
        <v>20</v>
      </c>
      <c r="D47" s="44">
        <v>295</v>
      </c>
      <c r="E47" s="43">
        <v>146</v>
      </c>
      <c r="F47" s="43">
        <v>149</v>
      </c>
      <c r="G47" s="43">
        <v>64</v>
      </c>
      <c r="H47" s="43">
        <v>49</v>
      </c>
      <c r="I47" s="43">
        <v>43</v>
      </c>
      <c r="J47" s="43">
        <v>40</v>
      </c>
      <c r="K47" s="43">
        <v>51</v>
      </c>
      <c r="L47" s="43">
        <v>48</v>
      </c>
      <c r="M47" s="44">
        <v>27</v>
      </c>
      <c r="N47" s="44">
        <v>4</v>
      </c>
    </row>
    <row r="48" spans="1:14" ht="12.75" customHeight="1">
      <c r="A48" s="10"/>
      <c r="B48" s="46" t="s">
        <v>148</v>
      </c>
      <c r="C48" s="41">
        <v>17</v>
      </c>
      <c r="D48" s="44">
        <v>369</v>
      </c>
      <c r="E48" s="43">
        <v>190</v>
      </c>
      <c r="F48" s="43">
        <v>179</v>
      </c>
      <c r="G48" s="43">
        <v>58</v>
      </c>
      <c r="H48" s="43">
        <v>67</v>
      </c>
      <c r="I48" s="43">
        <v>53</v>
      </c>
      <c r="J48" s="43">
        <v>59</v>
      </c>
      <c r="K48" s="43">
        <v>75</v>
      </c>
      <c r="L48" s="43">
        <v>57</v>
      </c>
      <c r="M48" s="147">
        <v>26</v>
      </c>
      <c r="N48" s="147">
        <v>8</v>
      </c>
    </row>
    <row r="49" spans="1:14" ht="12.75" customHeight="1">
      <c r="A49" s="10"/>
      <c r="B49" s="46" t="s">
        <v>150</v>
      </c>
      <c r="C49" s="41">
        <v>18</v>
      </c>
      <c r="D49" s="44">
        <v>301</v>
      </c>
      <c r="E49" s="43">
        <v>159</v>
      </c>
      <c r="F49" s="43">
        <v>142</v>
      </c>
      <c r="G49" s="43">
        <v>52</v>
      </c>
      <c r="H49" s="43">
        <v>46</v>
      </c>
      <c r="I49" s="43">
        <v>46</v>
      </c>
      <c r="J49" s="43">
        <v>44</v>
      </c>
      <c r="K49" s="43">
        <v>59</v>
      </c>
      <c r="L49" s="43">
        <v>54</v>
      </c>
      <c r="M49" s="44">
        <v>28</v>
      </c>
      <c r="N49" s="147">
        <v>7</v>
      </c>
    </row>
    <row r="50" spans="1:14" ht="12.75" customHeight="1">
      <c r="A50" s="30"/>
      <c r="B50" s="46" t="s">
        <v>151</v>
      </c>
      <c r="C50" s="41">
        <v>12</v>
      </c>
      <c r="D50" s="44">
        <v>218</v>
      </c>
      <c r="E50" s="43">
        <v>107</v>
      </c>
      <c r="F50" s="43">
        <v>111</v>
      </c>
      <c r="G50" s="43">
        <v>24</v>
      </c>
      <c r="H50" s="43">
        <v>30</v>
      </c>
      <c r="I50" s="43">
        <v>39</v>
      </c>
      <c r="J50" s="43">
        <v>37</v>
      </c>
      <c r="K50" s="43">
        <v>48</v>
      </c>
      <c r="L50" s="43">
        <v>40</v>
      </c>
      <c r="M50" s="44">
        <v>20</v>
      </c>
      <c r="N50" s="147">
        <v>7</v>
      </c>
    </row>
    <row r="51" spans="1:14" ht="12.75" customHeight="1">
      <c r="A51" s="9"/>
      <c r="B51" s="46" t="s">
        <v>152</v>
      </c>
      <c r="C51" s="41">
        <v>18</v>
      </c>
      <c r="D51" s="44">
        <v>350</v>
      </c>
      <c r="E51" s="43">
        <v>173</v>
      </c>
      <c r="F51" s="43">
        <v>177</v>
      </c>
      <c r="G51" s="43">
        <v>53</v>
      </c>
      <c r="H51" s="43">
        <v>63</v>
      </c>
      <c r="I51" s="43">
        <v>60</v>
      </c>
      <c r="J51" s="43">
        <v>55</v>
      </c>
      <c r="K51" s="43">
        <v>68</v>
      </c>
      <c r="L51" s="43">
        <v>51</v>
      </c>
      <c r="M51" s="44">
        <v>27</v>
      </c>
      <c r="N51" s="44">
        <v>7</v>
      </c>
    </row>
    <row r="52" spans="1:14" ht="12.75" customHeight="1">
      <c r="A52" s="9"/>
      <c r="B52" s="46" t="s">
        <v>80</v>
      </c>
      <c r="C52" s="41">
        <v>26</v>
      </c>
      <c r="D52" s="44">
        <v>550</v>
      </c>
      <c r="E52" s="43">
        <v>273</v>
      </c>
      <c r="F52" s="43">
        <v>277</v>
      </c>
      <c r="G52" s="43">
        <v>70</v>
      </c>
      <c r="H52" s="43">
        <v>80</v>
      </c>
      <c r="I52" s="43">
        <v>100</v>
      </c>
      <c r="J52" s="43">
        <v>97</v>
      </c>
      <c r="K52" s="43">
        <v>105</v>
      </c>
      <c r="L52" s="43">
        <v>98</v>
      </c>
      <c r="M52" s="44">
        <v>35</v>
      </c>
      <c r="N52" s="44">
        <v>8</v>
      </c>
    </row>
    <row r="53" spans="1:14" ht="12.75" customHeight="1">
      <c r="A53" s="9"/>
      <c r="B53" s="46" t="s">
        <v>153</v>
      </c>
      <c r="C53" s="41">
        <v>22</v>
      </c>
      <c r="D53" s="44">
        <v>504</v>
      </c>
      <c r="E53" s="43">
        <v>250</v>
      </c>
      <c r="F53" s="43">
        <v>254</v>
      </c>
      <c r="G53" s="43">
        <v>99</v>
      </c>
      <c r="H53" s="43">
        <v>68</v>
      </c>
      <c r="I53" s="43">
        <v>81</v>
      </c>
      <c r="J53" s="43">
        <v>84</v>
      </c>
      <c r="K53" s="43">
        <v>80</v>
      </c>
      <c r="L53" s="43">
        <v>92</v>
      </c>
      <c r="M53" s="44">
        <v>35</v>
      </c>
      <c r="N53" s="44">
        <v>7</v>
      </c>
    </row>
    <row r="54" spans="1:14" ht="12.75" customHeight="1">
      <c r="A54" s="9"/>
      <c r="B54" s="46" t="s">
        <v>154</v>
      </c>
      <c r="C54" s="41">
        <v>25</v>
      </c>
      <c r="D54" s="44">
        <v>486</v>
      </c>
      <c r="E54" s="43">
        <v>250</v>
      </c>
      <c r="F54" s="43">
        <v>236</v>
      </c>
      <c r="G54" s="43">
        <v>72</v>
      </c>
      <c r="H54" s="43">
        <v>83</v>
      </c>
      <c r="I54" s="43">
        <v>81</v>
      </c>
      <c r="J54" s="43">
        <v>89</v>
      </c>
      <c r="K54" s="43">
        <v>70</v>
      </c>
      <c r="L54" s="43">
        <v>91</v>
      </c>
      <c r="M54" s="44">
        <v>37</v>
      </c>
      <c r="N54" s="44">
        <v>7</v>
      </c>
    </row>
    <row r="55" spans="1:14" ht="12.75" customHeight="1">
      <c r="A55" s="9"/>
      <c r="B55" s="46" t="s">
        <v>155</v>
      </c>
      <c r="C55" s="41">
        <v>11</v>
      </c>
      <c r="D55" s="44">
        <v>196</v>
      </c>
      <c r="E55" s="43">
        <v>101</v>
      </c>
      <c r="F55" s="43">
        <v>95</v>
      </c>
      <c r="G55" s="43">
        <v>31</v>
      </c>
      <c r="H55" s="43">
        <v>28</v>
      </c>
      <c r="I55" s="43">
        <v>39</v>
      </c>
      <c r="J55" s="43">
        <v>23</v>
      </c>
      <c r="K55" s="43">
        <v>34</v>
      </c>
      <c r="L55" s="43">
        <v>41</v>
      </c>
      <c r="M55" s="44">
        <v>20</v>
      </c>
      <c r="N55" s="44">
        <v>5</v>
      </c>
    </row>
    <row r="56" spans="2:14" ht="12" customHeight="1">
      <c r="B56" s="47" t="s">
        <v>156</v>
      </c>
      <c r="C56" s="41">
        <v>6</v>
      </c>
      <c r="D56" s="44">
        <v>33</v>
      </c>
      <c r="E56" s="43">
        <v>17</v>
      </c>
      <c r="F56" s="43">
        <v>16</v>
      </c>
      <c r="G56" s="43">
        <v>5</v>
      </c>
      <c r="H56" s="43">
        <v>6</v>
      </c>
      <c r="I56" s="43">
        <v>4</v>
      </c>
      <c r="J56" s="43">
        <v>4</v>
      </c>
      <c r="K56" s="43">
        <v>7</v>
      </c>
      <c r="L56" s="43">
        <v>7</v>
      </c>
      <c r="M56" s="44">
        <v>10</v>
      </c>
      <c r="N56" s="44">
        <v>4</v>
      </c>
    </row>
    <row r="57" spans="2:14" ht="13.5" customHeight="1">
      <c r="B57" s="46" t="s">
        <v>30</v>
      </c>
      <c r="C57" s="41">
        <v>26</v>
      </c>
      <c r="D57" s="44">
        <v>591</v>
      </c>
      <c r="E57" s="43">
        <v>317</v>
      </c>
      <c r="F57" s="43">
        <v>274</v>
      </c>
      <c r="G57" s="43">
        <v>95</v>
      </c>
      <c r="H57" s="43">
        <v>91</v>
      </c>
      <c r="I57" s="43">
        <v>108</v>
      </c>
      <c r="J57" s="43">
        <v>110</v>
      </c>
      <c r="K57" s="43">
        <v>94</v>
      </c>
      <c r="L57" s="43">
        <v>93</v>
      </c>
      <c r="M57" s="44">
        <v>40</v>
      </c>
      <c r="N57" s="44">
        <v>8</v>
      </c>
    </row>
    <row r="58" spans="2:14" ht="13.5" customHeight="1">
      <c r="B58" s="46" t="s">
        <v>159</v>
      </c>
      <c r="C58" s="41">
        <v>17</v>
      </c>
      <c r="D58" s="44">
        <v>292</v>
      </c>
      <c r="E58" s="43">
        <v>148</v>
      </c>
      <c r="F58" s="43">
        <v>144</v>
      </c>
      <c r="G58" s="43">
        <v>51</v>
      </c>
      <c r="H58" s="43">
        <v>53</v>
      </c>
      <c r="I58" s="43">
        <v>48</v>
      </c>
      <c r="J58" s="43">
        <v>40</v>
      </c>
      <c r="K58" s="43">
        <v>58</v>
      </c>
      <c r="L58" s="43">
        <v>42</v>
      </c>
      <c r="M58" s="44">
        <v>24</v>
      </c>
      <c r="N58" s="44">
        <v>6</v>
      </c>
    </row>
    <row r="59" spans="2:14" ht="13.5" customHeight="1">
      <c r="B59" s="47" t="s">
        <v>160</v>
      </c>
      <c r="C59" s="41">
        <v>17</v>
      </c>
      <c r="D59" s="44">
        <v>355</v>
      </c>
      <c r="E59" s="43">
        <v>176</v>
      </c>
      <c r="F59" s="43">
        <v>179</v>
      </c>
      <c r="G59" s="43">
        <v>47</v>
      </c>
      <c r="H59" s="43">
        <v>61</v>
      </c>
      <c r="I59" s="43">
        <v>63</v>
      </c>
      <c r="J59" s="43">
        <v>67</v>
      </c>
      <c r="K59" s="43">
        <v>58</v>
      </c>
      <c r="L59" s="43">
        <v>59</v>
      </c>
      <c r="M59" s="44">
        <v>27</v>
      </c>
      <c r="N59" s="44">
        <v>6</v>
      </c>
    </row>
    <row r="60" spans="2:14" ht="13.5" customHeight="1">
      <c r="B60" s="47" t="s">
        <v>161</v>
      </c>
      <c r="C60" s="41">
        <v>27</v>
      </c>
      <c r="D60" s="44">
        <v>529</v>
      </c>
      <c r="E60" s="43">
        <v>265</v>
      </c>
      <c r="F60" s="43">
        <v>264</v>
      </c>
      <c r="G60" s="43">
        <v>80</v>
      </c>
      <c r="H60" s="43">
        <v>76</v>
      </c>
      <c r="I60" s="43">
        <v>95</v>
      </c>
      <c r="J60" s="43">
        <v>84</v>
      </c>
      <c r="K60" s="43">
        <v>102</v>
      </c>
      <c r="L60" s="43">
        <v>92</v>
      </c>
      <c r="M60" s="44">
        <v>34</v>
      </c>
      <c r="N60" s="44">
        <v>10</v>
      </c>
    </row>
    <row r="61" spans="2:14" ht="13.5" customHeight="1">
      <c r="B61" s="49" t="s">
        <v>163</v>
      </c>
      <c r="C61" s="148">
        <v>18</v>
      </c>
      <c r="D61" s="149">
        <v>298</v>
      </c>
      <c r="E61" s="150">
        <v>153</v>
      </c>
      <c r="F61" s="150">
        <v>145</v>
      </c>
      <c r="G61" s="150">
        <v>48</v>
      </c>
      <c r="H61" s="150">
        <v>51</v>
      </c>
      <c r="I61" s="150">
        <v>46</v>
      </c>
      <c r="J61" s="150">
        <v>52</v>
      </c>
      <c r="K61" s="150">
        <v>55</v>
      </c>
      <c r="L61" s="150">
        <v>46</v>
      </c>
      <c r="M61" s="149">
        <v>28</v>
      </c>
      <c r="N61" s="149">
        <v>6</v>
      </c>
    </row>
    <row r="62" ht="13.5" customHeight="1">
      <c r="N62" s="8" t="s">
        <v>57</v>
      </c>
    </row>
  </sheetData>
  <sheetProtection/>
  <mergeCells count="19">
    <mergeCell ref="N7:N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2:N2"/>
    <mergeCell ref="B4:B5"/>
    <mergeCell ref="C4:C5"/>
    <mergeCell ref="D4:L4"/>
    <mergeCell ref="M4:M5"/>
    <mergeCell ref="N4:N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6"/>
  <sheetViews>
    <sheetView showGridLines="0" view="pageBreakPreview" zoomScaleSheetLayoutView="100" zoomScalePageLayoutView="0" workbookViewId="0" topLeftCell="C7">
      <selection activeCell="C7" sqref="C7:K35"/>
    </sheetView>
  </sheetViews>
  <sheetFormatPr defaultColWidth="9.00390625" defaultRowHeight="16.5" customHeight="1"/>
  <cols>
    <col min="1" max="1" width="1.625" style="35" customWidth="1"/>
    <col min="2" max="2" width="14.50390625" style="35" bestFit="1" customWidth="1"/>
    <col min="3" max="11" width="8.125" style="35" customWidth="1"/>
    <col min="12" max="12" width="1.625" style="30" customWidth="1"/>
    <col min="13" max="13" width="9.00390625" style="35" bestFit="1" customWidth="1"/>
    <col min="14" max="16384" width="9.00390625" style="35" customWidth="1"/>
  </cols>
  <sheetData>
    <row r="1" ht="12.75" customHeight="1"/>
    <row r="2" spans="2:11" ht="12.75" customHeight="1">
      <c r="B2" s="179" t="s">
        <v>164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2" ht="12.75" customHeight="1">
      <c r="B3" s="35" t="s">
        <v>9</v>
      </c>
      <c r="K3" s="8" t="s">
        <v>265</v>
      </c>
      <c r="L3" s="50"/>
    </row>
    <row r="4" spans="2:12" ht="15" customHeight="1">
      <c r="B4" s="190" t="s">
        <v>91</v>
      </c>
      <c r="C4" s="192" t="s">
        <v>14</v>
      </c>
      <c r="D4" s="194" t="s">
        <v>89</v>
      </c>
      <c r="E4" s="195"/>
      <c r="F4" s="195"/>
      <c r="G4" s="195"/>
      <c r="H4" s="195"/>
      <c r="I4" s="196"/>
      <c r="J4" s="173" t="s">
        <v>18</v>
      </c>
      <c r="K4" s="175" t="s">
        <v>17</v>
      </c>
      <c r="L4" s="10"/>
    </row>
    <row r="5" spans="2:12" ht="15" customHeight="1">
      <c r="B5" s="191"/>
      <c r="C5" s="193"/>
      <c r="D5" s="51" t="s">
        <v>22</v>
      </c>
      <c r="E5" s="51" t="s">
        <v>21</v>
      </c>
      <c r="F5" s="51" t="s">
        <v>23</v>
      </c>
      <c r="G5" s="51" t="s">
        <v>93</v>
      </c>
      <c r="H5" s="51" t="s">
        <v>36</v>
      </c>
      <c r="I5" s="51" t="s">
        <v>165</v>
      </c>
      <c r="J5" s="174"/>
      <c r="K5" s="176"/>
      <c r="L5" s="10"/>
    </row>
    <row r="6" spans="2:11" ht="13.5" customHeight="1">
      <c r="B6" s="52" t="s">
        <v>166</v>
      </c>
      <c r="C6" s="53"/>
      <c r="D6" s="54"/>
      <c r="E6" s="54"/>
      <c r="F6" s="54"/>
      <c r="G6" s="54"/>
      <c r="H6" s="54"/>
      <c r="I6" s="54"/>
      <c r="J6" s="54"/>
      <c r="K6" s="55"/>
    </row>
    <row r="7" spans="2:14" ht="13.5" customHeight="1">
      <c r="B7" s="200" t="s">
        <v>167</v>
      </c>
      <c r="C7" s="201">
        <v>9</v>
      </c>
      <c r="D7" s="197">
        <v>313</v>
      </c>
      <c r="E7" s="197">
        <v>143</v>
      </c>
      <c r="F7" s="197">
        <v>170</v>
      </c>
      <c r="G7" s="197">
        <v>102</v>
      </c>
      <c r="H7" s="197">
        <v>104</v>
      </c>
      <c r="I7" s="197">
        <v>107</v>
      </c>
      <c r="J7" s="198">
        <v>18</v>
      </c>
      <c r="K7" s="197">
        <v>1</v>
      </c>
      <c r="L7" s="9"/>
      <c r="N7" s="56"/>
    </row>
    <row r="8" spans="2:12" ht="13.5" customHeight="1">
      <c r="B8" s="200"/>
      <c r="C8" s="201"/>
      <c r="D8" s="197"/>
      <c r="E8" s="197"/>
      <c r="F8" s="197"/>
      <c r="G8" s="197"/>
      <c r="H8" s="197"/>
      <c r="I8" s="197"/>
      <c r="J8" s="199"/>
      <c r="K8" s="197"/>
      <c r="L8" s="9"/>
    </row>
    <row r="9" spans="2:11" ht="13.5" customHeight="1">
      <c r="B9" s="57" t="s">
        <v>114</v>
      </c>
      <c r="C9" s="58"/>
      <c r="D9" s="59"/>
      <c r="E9" s="59"/>
      <c r="F9" s="59"/>
      <c r="G9" s="59"/>
      <c r="H9" s="59"/>
      <c r="I9" s="59"/>
      <c r="J9" s="59"/>
      <c r="K9" s="59"/>
    </row>
    <row r="10" spans="2:14" ht="13.5" customHeight="1">
      <c r="B10" s="48" t="s">
        <v>168</v>
      </c>
      <c r="C10" s="151">
        <v>13</v>
      </c>
      <c r="D10" s="138">
        <v>274</v>
      </c>
      <c r="E10" s="138">
        <v>161</v>
      </c>
      <c r="F10" s="138">
        <v>113</v>
      </c>
      <c r="G10" s="138">
        <v>92</v>
      </c>
      <c r="H10" s="138">
        <v>89</v>
      </c>
      <c r="I10" s="138">
        <v>93</v>
      </c>
      <c r="J10" s="138">
        <v>25</v>
      </c>
      <c r="K10" s="138">
        <v>6</v>
      </c>
      <c r="L10" s="9"/>
      <c r="N10" s="56"/>
    </row>
    <row r="11" spans="2:14" ht="13.5" customHeight="1">
      <c r="B11" s="48" t="s">
        <v>25</v>
      </c>
      <c r="C11" s="151">
        <v>12</v>
      </c>
      <c r="D11" s="138">
        <v>243</v>
      </c>
      <c r="E11" s="138">
        <v>137</v>
      </c>
      <c r="F11" s="138">
        <v>106</v>
      </c>
      <c r="G11" s="138">
        <v>88</v>
      </c>
      <c r="H11" s="138">
        <v>86</v>
      </c>
      <c r="I11" s="138">
        <v>69</v>
      </c>
      <c r="J11" s="138">
        <v>22</v>
      </c>
      <c r="K11" s="138">
        <v>4</v>
      </c>
      <c r="L11" s="9"/>
      <c r="N11" s="56"/>
    </row>
    <row r="12" spans="2:14" ht="13.5" customHeight="1">
      <c r="B12" s="48" t="s">
        <v>169</v>
      </c>
      <c r="C12" s="151">
        <v>11</v>
      </c>
      <c r="D12" s="138">
        <v>233</v>
      </c>
      <c r="E12" s="138">
        <v>137</v>
      </c>
      <c r="F12" s="138">
        <v>96</v>
      </c>
      <c r="G12" s="138">
        <v>82</v>
      </c>
      <c r="H12" s="138">
        <v>63</v>
      </c>
      <c r="I12" s="138">
        <v>88</v>
      </c>
      <c r="J12" s="138">
        <v>24</v>
      </c>
      <c r="K12" s="138">
        <v>3</v>
      </c>
      <c r="L12" s="9"/>
      <c r="N12" s="56"/>
    </row>
    <row r="13" spans="2:14" ht="13.5" customHeight="1">
      <c r="B13" s="48" t="s">
        <v>170</v>
      </c>
      <c r="C13" s="151">
        <v>13</v>
      </c>
      <c r="D13" s="138">
        <v>295</v>
      </c>
      <c r="E13" s="138">
        <v>144</v>
      </c>
      <c r="F13" s="138">
        <v>151</v>
      </c>
      <c r="G13" s="138">
        <v>94</v>
      </c>
      <c r="H13" s="138">
        <v>96</v>
      </c>
      <c r="I13" s="138">
        <v>105</v>
      </c>
      <c r="J13" s="138">
        <v>22</v>
      </c>
      <c r="K13" s="138">
        <v>5</v>
      </c>
      <c r="L13" s="9"/>
      <c r="N13" s="56"/>
    </row>
    <row r="14" spans="2:14" ht="13.5" customHeight="1">
      <c r="B14" s="48" t="s">
        <v>5</v>
      </c>
      <c r="C14" s="151">
        <v>18</v>
      </c>
      <c r="D14" s="138">
        <v>413</v>
      </c>
      <c r="E14" s="138">
        <v>221</v>
      </c>
      <c r="F14" s="138">
        <v>192</v>
      </c>
      <c r="G14" s="138">
        <v>144</v>
      </c>
      <c r="H14" s="138">
        <v>147</v>
      </c>
      <c r="I14" s="138">
        <v>122</v>
      </c>
      <c r="J14" s="138">
        <v>32</v>
      </c>
      <c r="K14" s="138">
        <v>6</v>
      </c>
      <c r="L14" s="9"/>
      <c r="N14" s="56"/>
    </row>
    <row r="15" spans="2:14" ht="13.5" customHeight="1">
      <c r="B15" s="48" t="s">
        <v>80</v>
      </c>
      <c r="C15" s="151">
        <v>16</v>
      </c>
      <c r="D15" s="138">
        <v>333</v>
      </c>
      <c r="E15" s="138">
        <v>153</v>
      </c>
      <c r="F15" s="138">
        <v>180</v>
      </c>
      <c r="G15" s="138">
        <v>108</v>
      </c>
      <c r="H15" s="138">
        <v>107</v>
      </c>
      <c r="I15" s="138">
        <v>118</v>
      </c>
      <c r="J15" s="138">
        <v>28</v>
      </c>
      <c r="K15" s="138">
        <v>4</v>
      </c>
      <c r="L15" s="9"/>
      <c r="N15" s="56"/>
    </row>
    <row r="16" spans="2:14" ht="13.5" customHeight="1">
      <c r="B16" s="48" t="s">
        <v>81</v>
      </c>
      <c r="C16" s="151">
        <v>12</v>
      </c>
      <c r="D16" s="138">
        <v>191</v>
      </c>
      <c r="E16" s="138">
        <v>97</v>
      </c>
      <c r="F16" s="138">
        <v>94</v>
      </c>
      <c r="G16" s="138">
        <v>62</v>
      </c>
      <c r="H16" s="138">
        <v>58</v>
      </c>
      <c r="I16" s="138">
        <v>71</v>
      </c>
      <c r="J16" s="138">
        <v>25</v>
      </c>
      <c r="K16" s="138">
        <v>6</v>
      </c>
      <c r="L16" s="9"/>
      <c r="N16" s="56"/>
    </row>
    <row r="17" spans="2:14" ht="13.5" customHeight="1">
      <c r="B17" s="48" t="s">
        <v>127</v>
      </c>
      <c r="C17" s="151">
        <v>1</v>
      </c>
      <c r="D17" s="138">
        <v>3</v>
      </c>
      <c r="E17" s="138">
        <v>1</v>
      </c>
      <c r="F17" s="143">
        <v>2</v>
      </c>
      <c r="G17" s="143">
        <v>0</v>
      </c>
      <c r="H17" s="146">
        <v>1</v>
      </c>
      <c r="I17" s="146">
        <v>2</v>
      </c>
      <c r="J17" s="138">
        <v>2</v>
      </c>
      <c r="K17" s="143">
        <v>0</v>
      </c>
      <c r="L17" s="9"/>
      <c r="N17" s="56"/>
    </row>
    <row r="18" spans="2:14" ht="13.5" customHeight="1">
      <c r="B18" s="48" t="s">
        <v>128</v>
      </c>
      <c r="C18" s="151">
        <v>4</v>
      </c>
      <c r="D18" s="138">
        <v>8</v>
      </c>
      <c r="E18" s="138">
        <v>3</v>
      </c>
      <c r="F18" s="138">
        <v>5</v>
      </c>
      <c r="G18" s="138">
        <v>3</v>
      </c>
      <c r="H18" s="138">
        <v>2</v>
      </c>
      <c r="I18" s="138">
        <v>3</v>
      </c>
      <c r="J18" s="138">
        <v>8</v>
      </c>
      <c r="K18" s="143">
        <v>0</v>
      </c>
      <c r="L18" s="9"/>
      <c r="N18" s="56"/>
    </row>
    <row r="19" spans="2:14" ht="13.5" customHeight="1">
      <c r="B19" s="48" t="s">
        <v>129</v>
      </c>
      <c r="C19" s="151">
        <v>20</v>
      </c>
      <c r="D19" s="138">
        <v>466</v>
      </c>
      <c r="E19" s="138">
        <v>221</v>
      </c>
      <c r="F19" s="138">
        <v>245</v>
      </c>
      <c r="G19" s="138">
        <v>156</v>
      </c>
      <c r="H19" s="138">
        <v>155</v>
      </c>
      <c r="I19" s="138">
        <v>155</v>
      </c>
      <c r="J19" s="138">
        <v>35</v>
      </c>
      <c r="K19" s="138">
        <v>5</v>
      </c>
      <c r="L19" s="9"/>
      <c r="N19" s="56"/>
    </row>
    <row r="20" spans="2:14" ht="13.5" customHeight="1">
      <c r="B20" s="48" t="s">
        <v>13</v>
      </c>
      <c r="C20" s="151">
        <v>11</v>
      </c>
      <c r="D20" s="138">
        <v>220</v>
      </c>
      <c r="E20" s="138">
        <v>112</v>
      </c>
      <c r="F20" s="138">
        <v>108</v>
      </c>
      <c r="G20" s="138">
        <v>63</v>
      </c>
      <c r="H20" s="138">
        <v>80</v>
      </c>
      <c r="I20" s="138">
        <v>77</v>
      </c>
      <c r="J20" s="138">
        <v>19</v>
      </c>
      <c r="K20" s="138">
        <v>3</v>
      </c>
      <c r="L20" s="9"/>
      <c r="N20" s="56"/>
    </row>
    <row r="21" spans="2:14" ht="13.5" customHeight="1">
      <c r="B21" s="48" t="s">
        <v>99</v>
      </c>
      <c r="C21" s="151">
        <v>3</v>
      </c>
      <c r="D21" s="138">
        <v>18</v>
      </c>
      <c r="E21" s="138">
        <v>11</v>
      </c>
      <c r="F21" s="138">
        <v>7</v>
      </c>
      <c r="G21" s="138">
        <v>10</v>
      </c>
      <c r="H21" s="138">
        <v>3</v>
      </c>
      <c r="I21" s="138">
        <v>5</v>
      </c>
      <c r="J21" s="138">
        <v>7</v>
      </c>
      <c r="K21" s="143">
        <v>0</v>
      </c>
      <c r="L21" s="9"/>
      <c r="N21" s="56"/>
    </row>
    <row r="22" spans="2:14" ht="13.5" customHeight="1">
      <c r="B22" s="48" t="s">
        <v>141</v>
      </c>
      <c r="C22" s="151">
        <v>15</v>
      </c>
      <c r="D22" s="138">
        <v>359</v>
      </c>
      <c r="E22" s="138">
        <v>196</v>
      </c>
      <c r="F22" s="138">
        <v>163</v>
      </c>
      <c r="G22" s="138">
        <v>113</v>
      </c>
      <c r="H22" s="138">
        <v>135</v>
      </c>
      <c r="I22" s="138">
        <v>111</v>
      </c>
      <c r="J22" s="138">
        <v>28</v>
      </c>
      <c r="K22" s="138">
        <v>7</v>
      </c>
      <c r="L22" s="9"/>
      <c r="N22" s="56"/>
    </row>
    <row r="23" spans="2:14" ht="13.5" customHeight="1">
      <c r="B23" s="48" t="s">
        <v>2</v>
      </c>
      <c r="C23" s="151">
        <v>5</v>
      </c>
      <c r="D23" s="138">
        <v>46</v>
      </c>
      <c r="E23" s="138">
        <v>24</v>
      </c>
      <c r="F23" s="138">
        <v>22</v>
      </c>
      <c r="G23" s="138">
        <v>18</v>
      </c>
      <c r="H23" s="138">
        <v>8</v>
      </c>
      <c r="I23" s="138">
        <v>20</v>
      </c>
      <c r="J23" s="138">
        <v>14</v>
      </c>
      <c r="K23" s="138">
        <v>2</v>
      </c>
      <c r="L23" s="9"/>
      <c r="N23" s="56"/>
    </row>
    <row r="24" spans="2:14" ht="13.5" customHeight="1">
      <c r="B24" s="48" t="s">
        <v>171</v>
      </c>
      <c r="C24" s="151">
        <v>13</v>
      </c>
      <c r="D24" s="138">
        <v>260</v>
      </c>
      <c r="E24" s="138">
        <v>118</v>
      </c>
      <c r="F24" s="138">
        <v>142</v>
      </c>
      <c r="G24" s="138">
        <v>83</v>
      </c>
      <c r="H24" s="138">
        <v>79</v>
      </c>
      <c r="I24" s="138">
        <v>98</v>
      </c>
      <c r="J24" s="138">
        <v>22</v>
      </c>
      <c r="K24" s="138">
        <v>4</v>
      </c>
      <c r="L24" s="9"/>
      <c r="N24" s="56"/>
    </row>
    <row r="25" spans="2:14" ht="13.5" customHeight="1">
      <c r="B25" s="48" t="s">
        <v>172</v>
      </c>
      <c r="C25" s="151">
        <v>16</v>
      </c>
      <c r="D25" s="138">
        <v>360</v>
      </c>
      <c r="E25" s="138">
        <v>179</v>
      </c>
      <c r="F25" s="138">
        <v>181</v>
      </c>
      <c r="G25" s="138">
        <v>130</v>
      </c>
      <c r="H25" s="138">
        <v>112</v>
      </c>
      <c r="I25" s="138">
        <v>118</v>
      </c>
      <c r="J25" s="138">
        <v>25</v>
      </c>
      <c r="K25" s="138">
        <v>5</v>
      </c>
      <c r="L25" s="9"/>
      <c r="N25" s="56"/>
    </row>
    <row r="26" spans="2:14" ht="13.5" customHeight="1">
      <c r="B26" s="48" t="s">
        <v>151</v>
      </c>
      <c r="C26" s="151">
        <v>19</v>
      </c>
      <c r="D26" s="138">
        <v>574</v>
      </c>
      <c r="E26" s="138">
        <v>308</v>
      </c>
      <c r="F26" s="138">
        <v>266</v>
      </c>
      <c r="G26" s="138">
        <v>176</v>
      </c>
      <c r="H26" s="138">
        <v>196</v>
      </c>
      <c r="I26" s="138">
        <v>202</v>
      </c>
      <c r="J26" s="138">
        <v>36</v>
      </c>
      <c r="K26" s="138">
        <v>5</v>
      </c>
      <c r="L26" s="9"/>
      <c r="N26" s="56"/>
    </row>
    <row r="27" spans="2:14" ht="13.5" customHeight="1">
      <c r="B27" s="48" t="s">
        <v>173</v>
      </c>
      <c r="C27" s="151">
        <v>15</v>
      </c>
      <c r="D27" s="138">
        <v>289</v>
      </c>
      <c r="E27" s="138">
        <v>149</v>
      </c>
      <c r="F27" s="138">
        <v>140</v>
      </c>
      <c r="G27" s="138">
        <v>88</v>
      </c>
      <c r="H27" s="138">
        <v>98</v>
      </c>
      <c r="I27" s="138">
        <v>103</v>
      </c>
      <c r="J27" s="138">
        <v>26</v>
      </c>
      <c r="K27" s="138">
        <v>5</v>
      </c>
      <c r="L27" s="9"/>
      <c r="N27" s="56"/>
    </row>
    <row r="28" spans="2:14" ht="13.5" customHeight="1">
      <c r="B28" s="48" t="s">
        <v>19</v>
      </c>
      <c r="C28" s="151">
        <v>6</v>
      </c>
      <c r="D28" s="138">
        <v>130</v>
      </c>
      <c r="E28" s="138">
        <v>67</v>
      </c>
      <c r="F28" s="138">
        <v>63</v>
      </c>
      <c r="G28" s="138">
        <v>39</v>
      </c>
      <c r="H28" s="138">
        <v>57</v>
      </c>
      <c r="I28" s="138">
        <v>34</v>
      </c>
      <c r="J28" s="138">
        <v>16</v>
      </c>
      <c r="K28" s="138">
        <v>4</v>
      </c>
      <c r="L28" s="9"/>
      <c r="N28" s="56"/>
    </row>
    <row r="29" spans="2:14" ht="13.5" customHeight="1">
      <c r="B29" s="48" t="s">
        <v>152</v>
      </c>
      <c r="C29" s="151">
        <v>10</v>
      </c>
      <c r="D29" s="138">
        <v>225</v>
      </c>
      <c r="E29" s="138">
        <v>112</v>
      </c>
      <c r="F29" s="138">
        <v>113</v>
      </c>
      <c r="G29" s="138">
        <v>73</v>
      </c>
      <c r="H29" s="138">
        <v>74</v>
      </c>
      <c r="I29" s="138">
        <v>78</v>
      </c>
      <c r="J29" s="138">
        <v>20</v>
      </c>
      <c r="K29" s="138">
        <v>5</v>
      </c>
      <c r="L29" s="9"/>
      <c r="N29" s="56"/>
    </row>
    <row r="30" spans="2:14" ht="13.5" customHeight="1">
      <c r="B30" s="48" t="s">
        <v>30</v>
      </c>
      <c r="C30" s="151">
        <v>19</v>
      </c>
      <c r="D30" s="138">
        <v>504</v>
      </c>
      <c r="E30" s="138">
        <v>246</v>
      </c>
      <c r="F30" s="138">
        <v>258</v>
      </c>
      <c r="G30" s="138">
        <v>180</v>
      </c>
      <c r="H30" s="138">
        <v>173</v>
      </c>
      <c r="I30" s="138">
        <v>151</v>
      </c>
      <c r="J30" s="138">
        <v>37</v>
      </c>
      <c r="K30" s="138">
        <v>5</v>
      </c>
      <c r="L30" s="9"/>
      <c r="N30" s="56"/>
    </row>
    <row r="31" spans="2:14" ht="13.5" customHeight="1">
      <c r="B31" s="48" t="s">
        <v>24</v>
      </c>
      <c r="C31" s="151">
        <v>17</v>
      </c>
      <c r="D31" s="138">
        <v>389</v>
      </c>
      <c r="E31" s="138">
        <v>210</v>
      </c>
      <c r="F31" s="138">
        <v>179</v>
      </c>
      <c r="G31" s="138">
        <v>129</v>
      </c>
      <c r="H31" s="138">
        <v>131</v>
      </c>
      <c r="I31" s="138">
        <v>129</v>
      </c>
      <c r="J31" s="138">
        <v>30</v>
      </c>
      <c r="K31" s="138">
        <v>5</v>
      </c>
      <c r="L31" s="9"/>
      <c r="N31" s="56"/>
    </row>
    <row r="32" spans="2:14" ht="13.5" customHeight="1">
      <c r="B32" s="48" t="s">
        <v>174</v>
      </c>
      <c r="C32" s="151">
        <v>20</v>
      </c>
      <c r="D32" s="138">
        <v>465</v>
      </c>
      <c r="E32" s="138">
        <v>257</v>
      </c>
      <c r="F32" s="138">
        <v>208</v>
      </c>
      <c r="G32" s="138">
        <v>149</v>
      </c>
      <c r="H32" s="138">
        <v>161</v>
      </c>
      <c r="I32" s="138">
        <v>155</v>
      </c>
      <c r="J32" s="138">
        <v>35</v>
      </c>
      <c r="K32" s="138">
        <v>7</v>
      </c>
      <c r="L32" s="9"/>
      <c r="N32" s="56"/>
    </row>
    <row r="33" spans="2:14" ht="13.5" customHeight="1">
      <c r="B33" s="48" t="s">
        <v>150</v>
      </c>
      <c r="C33" s="151">
        <v>18</v>
      </c>
      <c r="D33" s="138">
        <v>434</v>
      </c>
      <c r="E33" s="138">
        <v>231</v>
      </c>
      <c r="F33" s="138">
        <v>203</v>
      </c>
      <c r="G33" s="138">
        <v>121</v>
      </c>
      <c r="H33" s="138">
        <v>170</v>
      </c>
      <c r="I33" s="138">
        <v>143</v>
      </c>
      <c r="J33" s="138">
        <v>32</v>
      </c>
      <c r="K33" s="138">
        <v>5</v>
      </c>
      <c r="L33" s="9"/>
      <c r="N33" s="56"/>
    </row>
    <row r="34" spans="2:14" ht="13.5" customHeight="1">
      <c r="B34" s="48" t="s">
        <v>154</v>
      </c>
      <c r="C34" s="151">
        <v>14</v>
      </c>
      <c r="D34" s="138">
        <v>263</v>
      </c>
      <c r="E34" s="138">
        <v>137</v>
      </c>
      <c r="F34" s="138">
        <v>126</v>
      </c>
      <c r="G34" s="138">
        <v>86</v>
      </c>
      <c r="H34" s="138">
        <v>87</v>
      </c>
      <c r="I34" s="138">
        <v>90</v>
      </c>
      <c r="J34" s="138">
        <v>25</v>
      </c>
      <c r="K34" s="138">
        <v>4</v>
      </c>
      <c r="L34" s="9"/>
      <c r="N34" s="56"/>
    </row>
    <row r="35" spans="2:14" ht="13.5" customHeight="1">
      <c r="B35" s="48" t="s">
        <v>176</v>
      </c>
      <c r="C35" s="151">
        <v>16</v>
      </c>
      <c r="D35" s="138">
        <v>317</v>
      </c>
      <c r="E35" s="138">
        <v>161</v>
      </c>
      <c r="F35" s="138">
        <v>156</v>
      </c>
      <c r="G35" s="138">
        <v>106</v>
      </c>
      <c r="H35" s="138">
        <v>99</v>
      </c>
      <c r="I35" s="138">
        <v>112</v>
      </c>
      <c r="J35" s="138">
        <v>27</v>
      </c>
      <c r="K35" s="138">
        <v>5</v>
      </c>
      <c r="L35" s="9"/>
      <c r="N35" s="56"/>
    </row>
    <row r="36" spans="2:12" ht="13.5" customHeight="1">
      <c r="B36" s="54"/>
      <c r="C36" s="54"/>
      <c r="D36" s="54"/>
      <c r="E36" s="54"/>
      <c r="F36" s="54"/>
      <c r="G36" s="54"/>
      <c r="H36" s="54"/>
      <c r="I36" s="54"/>
      <c r="J36" s="54"/>
      <c r="K36" s="60" t="s">
        <v>177</v>
      </c>
      <c r="L36" s="9"/>
    </row>
    <row r="37" spans="2:12" ht="16.5" customHeight="1">
      <c r="B37" s="30"/>
      <c r="C37" s="30"/>
      <c r="D37" s="30"/>
      <c r="E37" s="30"/>
      <c r="F37" s="30"/>
      <c r="G37" s="30"/>
      <c r="H37" s="30"/>
      <c r="I37" s="30"/>
      <c r="J37" s="30"/>
      <c r="K37" s="50"/>
      <c r="L37" s="9"/>
    </row>
    <row r="38" spans="7:12" ht="16.5" customHeight="1">
      <c r="G38" s="61"/>
      <c r="K38" s="62"/>
      <c r="L38" s="9"/>
    </row>
    <row r="39" spans="3:12" ht="16.5" customHeight="1">
      <c r="C39" s="56"/>
      <c r="D39" s="56"/>
      <c r="E39" s="56"/>
      <c r="F39" s="56"/>
      <c r="G39" s="56"/>
      <c r="H39" s="56"/>
      <c r="I39" s="56"/>
      <c r="J39" s="56"/>
      <c r="K39" s="56"/>
      <c r="L39" s="9"/>
    </row>
    <row r="40" spans="2:12" ht="16.5" customHeight="1">
      <c r="B40" s="63"/>
      <c r="G40" s="61"/>
      <c r="L40" s="9"/>
    </row>
    <row r="41" ht="16.5" customHeight="1">
      <c r="B41" s="63"/>
    </row>
    <row r="42" spans="2:12" ht="16.5" customHeight="1">
      <c r="B42" s="63"/>
      <c r="L42" s="39"/>
    </row>
    <row r="43" spans="2:12" ht="16.5" customHeight="1">
      <c r="B43" s="63"/>
      <c r="L43" s="50"/>
    </row>
    <row r="44" ht="16.5" customHeight="1">
      <c r="B44" s="63"/>
    </row>
    <row r="45" ht="16.5" customHeight="1">
      <c r="B45" s="63"/>
    </row>
    <row r="46" ht="16.5" customHeight="1">
      <c r="B46" s="63"/>
    </row>
    <row r="47" ht="16.5" customHeight="1">
      <c r="B47" s="63"/>
    </row>
    <row r="49" ht="16.5" customHeight="1">
      <c r="B49" s="63"/>
    </row>
    <row r="50" ht="16.5" customHeight="1">
      <c r="B50" s="63"/>
    </row>
    <row r="51" ht="16.5" customHeight="1">
      <c r="B51" s="63"/>
    </row>
    <row r="52" ht="16.5" customHeight="1">
      <c r="B52" s="63"/>
    </row>
    <row r="53" spans="2:12" ht="16.5" customHeight="1">
      <c r="B53" s="63"/>
      <c r="L53" s="7"/>
    </row>
    <row r="54" ht="16.5" customHeight="1">
      <c r="B54" s="63"/>
    </row>
    <row r="55" ht="16.5" customHeight="1">
      <c r="B55" s="63"/>
    </row>
    <row r="56" ht="16.5" customHeight="1">
      <c r="B56" s="63"/>
    </row>
    <row r="57" ht="16.5" customHeight="1">
      <c r="B57" s="63"/>
    </row>
    <row r="58" ht="16.5" customHeight="1">
      <c r="B58" s="63"/>
    </row>
    <row r="59" ht="16.5" customHeight="1">
      <c r="B59" s="63"/>
    </row>
    <row r="60" ht="16.5" customHeight="1">
      <c r="B60" s="63"/>
    </row>
    <row r="61" ht="16.5" customHeight="1">
      <c r="B61" s="63"/>
    </row>
    <row r="62" ht="16.5" customHeight="1">
      <c r="B62" s="63"/>
    </row>
    <row r="63" ht="16.5" customHeight="1">
      <c r="B63" s="63"/>
    </row>
    <row r="64" ht="16.5" customHeight="1">
      <c r="B64" s="63"/>
    </row>
    <row r="65" ht="16.5" customHeight="1">
      <c r="B65" s="63"/>
    </row>
    <row r="66" ht="16.5" customHeight="1">
      <c r="B66" s="63"/>
    </row>
  </sheetData>
  <sheetProtection/>
  <mergeCells count="16"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G7:G8"/>
    <mergeCell ref="B2:K2"/>
    <mergeCell ref="B4:B5"/>
    <mergeCell ref="C4:C5"/>
    <mergeCell ref="D4:I4"/>
    <mergeCell ref="J4:J5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GridLines="0" view="pageBreakPreview" zoomScaleSheetLayoutView="100" zoomScalePageLayoutView="0" workbookViewId="0" topLeftCell="A1">
      <selection activeCell="E7" sqref="E7:N28"/>
    </sheetView>
  </sheetViews>
  <sheetFormatPr defaultColWidth="9.00390625" defaultRowHeight="16.5" customHeight="1"/>
  <cols>
    <col min="1" max="1" width="1.625" style="30" customWidth="1"/>
    <col min="2" max="2" width="12.125" style="35" customWidth="1"/>
    <col min="3" max="5" width="3.625" style="35" customWidth="1"/>
    <col min="6" max="14" width="7.25390625" style="35" customWidth="1"/>
    <col min="15" max="15" width="1.625" style="35" customWidth="1"/>
    <col min="16" max="16" width="9.00390625" style="35" bestFit="1" customWidth="1"/>
    <col min="17" max="16384" width="9.00390625" style="35" customWidth="1"/>
  </cols>
  <sheetData>
    <row r="2" spans="2:14" ht="12.75" customHeight="1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50"/>
      <c r="B3" s="35" t="s">
        <v>9</v>
      </c>
      <c r="C3" s="63"/>
      <c r="D3" s="63"/>
      <c r="N3" s="8" t="s">
        <v>265</v>
      </c>
    </row>
    <row r="4" spans="1:14" ht="19.5" customHeight="1">
      <c r="A4" s="10"/>
      <c r="B4" s="196" t="s">
        <v>91</v>
      </c>
      <c r="C4" s="203" t="s">
        <v>61</v>
      </c>
      <c r="D4" s="203" t="s">
        <v>33</v>
      </c>
      <c r="E4" s="206" t="s">
        <v>178</v>
      </c>
      <c r="F4" s="194" t="s">
        <v>89</v>
      </c>
      <c r="G4" s="195"/>
      <c r="H4" s="195"/>
      <c r="I4" s="195"/>
      <c r="J4" s="195"/>
      <c r="K4" s="195"/>
      <c r="L4" s="195"/>
      <c r="M4" s="208" t="s">
        <v>179</v>
      </c>
      <c r="N4" s="208" t="s">
        <v>180</v>
      </c>
    </row>
    <row r="5" spans="1:14" ht="19.5" customHeight="1">
      <c r="A5" s="10"/>
      <c r="B5" s="202"/>
      <c r="C5" s="204"/>
      <c r="D5" s="205"/>
      <c r="E5" s="207"/>
      <c r="F5" s="64" t="s">
        <v>22</v>
      </c>
      <c r="G5" s="64" t="s">
        <v>21</v>
      </c>
      <c r="H5" s="64" t="s">
        <v>23</v>
      </c>
      <c r="I5" s="64" t="s">
        <v>93</v>
      </c>
      <c r="J5" s="64" t="s">
        <v>36</v>
      </c>
      <c r="K5" s="64" t="s">
        <v>165</v>
      </c>
      <c r="L5" s="64" t="s">
        <v>97</v>
      </c>
      <c r="M5" s="209"/>
      <c r="N5" s="209"/>
    </row>
    <row r="6" spans="2:15" ht="12.75" customHeight="1">
      <c r="B6" s="65" t="s">
        <v>181</v>
      </c>
      <c r="C6" s="66"/>
      <c r="D6" s="67"/>
      <c r="E6" s="54"/>
      <c r="F6" s="54"/>
      <c r="G6" s="54"/>
      <c r="H6" s="54"/>
      <c r="I6" s="60"/>
      <c r="J6" s="60"/>
      <c r="K6" s="60"/>
      <c r="L6" s="54"/>
      <c r="M6" s="54"/>
      <c r="N6" s="60"/>
      <c r="O6" s="30"/>
    </row>
    <row r="7" spans="1:15" ht="12.75" customHeight="1">
      <c r="A7" s="9"/>
      <c r="B7" s="48" t="s">
        <v>182</v>
      </c>
      <c r="C7" s="68" t="s">
        <v>184</v>
      </c>
      <c r="D7" s="39" t="s">
        <v>186</v>
      </c>
      <c r="E7" s="15">
        <v>18</v>
      </c>
      <c r="F7" s="138">
        <v>714</v>
      </c>
      <c r="G7" s="59">
        <v>385</v>
      </c>
      <c r="H7" s="138">
        <v>329</v>
      </c>
      <c r="I7" s="59">
        <v>241</v>
      </c>
      <c r="J7" s="59">
        <v>240</v>
      </c>
      <c r="K7" s="59">
        <v>233</v>
      </c>
      <c r="L7" s="153" t="s">
        <v>222</v>
      </c>
      <c r="M7" s="44">
        <v>50</v>
      </c>
      <c r="N7" s="154">
        <v>12</v>
      </c>
      <c r="O7" s="30"/>
    </row>
    <row r="8" spans="1:15" ht="12.75" customHeight="1">
      <c r="A8" s="9"/>
      <c r="B8" s="48" t="s">
        <v>187</v>
      </c>
      <c r="C8" s="68" t="s">
        <v>8</v>
      </c>
      <c r="D8" s="39" t="s">
        <v>186</v>
      </c>
      <c r="E8" s="15">
        <v>4</v>
      </c>
      <c r="F8" s="138">
        <v>44</v>
      </c>
      <c r="G8" s="59">
        <v>18</v>
      </c>
      <c r="H8" s="138">
        <v>26</v>
      </c>
      <c r="I8" s="59">
        <v>18</v>
      </c>
      <c r="J8" s="59">
        <v>9</v>
      </c>
      <c r="K8" s="59">
        <v>10</v>
      </c>
      <c r="L8" s="59">
        <v>7</v>
      </c>
      <c r="M8" s="44">
        <v>9</v>
      </c>
      <c r="N8" s="154">
        <v>1</v>
      </c>
      <c r="O8" s="30"/>
    </row>
    <row r="9" spans="2:15" ht="12.75" customHeight="1">
      <c r="B9" s="48" t="s">
        <v>188</v>
      </c>
      <c r="C9" s="68" t="s">
        <v>184</v>
      </c>
      <c r="D9" s="39" t="s">
        <v>186</v>
      </c>
      <c r="E9" s="15">
        <v>13</v>
      </c>
      <c r="F9" s="138">
        <v>509</v>
      </c>
      <c r="G9" s="59">
        <v>208</v>
      </c>
      <c r="H9" s="138">
        <v>301</v>
      </c>
      <c r="I9" s="59">
        <v>160</v>
      </c>
      <c r="J9" s="59">
        <v>156</v>
      </c>
      <c r="K9" s="59">
        <v>193</v>
      </c>
      <c r="L9" s="153" t="s">
        <v>222</v>
      </c>
      <c r="M9" s="210">
        <v>45</v>
      </c>
      <c r="N9" s="210">
        <v>7</v>
      </c>
      <c r="O9" s="30"/>
    </row>
    <row r="10" spans="1:15" ht="12.75" customHeight="1">
      <c r="A10" s="9"/>
      <c r="B10" s="48" t="s">
        <v>187</v>
      </c>
      <c r="C10" s="68" t="s">
        <v>184</v>
      </c>
      <c r="D10" s="39" t="s">
        <v>189</v>
      </c>
      <c r="E10" s="15">
        <v>3</v>
      </c>
      <c r="F10" s="138">
        <v>117</v>
      </c>
      <c r="G10" s="59">
        <v>61</v>
      </c>
      <c r="H10" s="138">
        <v>56</v>
      </c>
      <c r="I10" s="59">
        <v>40</v>
      </c>
      <c r="J10" s="59">
        <v>39</v>
      </c>
      <c r="K10" s="59">
        <v>38</v>
      </c>
      <c r="L10" s="153" t="s">
        <v>222</v>
      </c>
      <c r="M10" s="210"/>
      <c r="N10" s="210"/>
      <c r="O10" s="30"/>
    </row>
    <row r="11" spans="1:15" ht="12.75" customHeight="1">
      <c r="A11" s="9"/>
      <c r="B11" s="48" t="s">
        <v>88</v>
      </c>
      <c r="C11" s="68" t="s">
        <v>184</v>
      </c>
      <c r="D11" s="39" t="s">
        <v>186</v>
      </c>
      <c r="E11" s="15">
        <v>18</v>
      </c>
      <c r="F11" s="138">
        <v>718</v>
      </c>
      <c r="G11" s="59">
        <v>313</v>
      </c>
      <c r="H11" s="138">
        <v>405</v>
      </c>
      <c r="I11" s="59">
        <v>241</v>
      </c>
      <c r="J11" s="59">
        <v>239</v>
      </c>
      <c r="K11" s="59">
        <v>238</v>
      </c>
      <c r="L11" s="153" t="s">
        <v>222</v>
      </c>
      <c r="M11" s="44">
        <v>56</v>
      </c>
      <c r="N11" s="44">
        <v>7</v>
      </c>
      <c r="O11" s="30"/>
    </row>
    <row r="12" spans="1:15" ht="12.75" customHeight="1">
      <c r="A12" s="9"/>
      <c r="B12" s="48" t="s">
        <v>187</v>
      </c>
      <c r="C12" s="68" t="s">
        <v>8</v>
      </c>
      <c r="D12" s="39" t="s">
        <v>186</v>
      </c>
      <c r="E12" s="15">
        <v>4</v>
      </c>
      <c r="F12" s="138">
        <v>29</v>
      </c>
      <c r="G12" s="59">
        <v>12</v>
      </c>
      <c r="H12" s="138">
        <v>17</v>
      </c>
      <c r="I12" s="59">
        <v>7</v>
      </c>
      <c r="J12" s="59">
        <v>8</v>
      </c>
      <c r="K12" s="59">
        <v>10</v>
      </c>
      <c r="L12" s="59">
        <v>4</v>
      </c>
      <c r="M12" s="44">
        <v>10</v>
      </c>
      <c r="N12" s="44">
        <v>1</v>
      </c>
      <c r="O12" s="30"/>
    </row>
    <row r="13" spans="1:15" ht="12.75" customHeight="1">
      <c r="A13" s="9"/>
      <c r="B13" s="48" t="s">
        <v>190</v>
      </c>
      <c r="C13" s="68" t="s">
        <v>184</v>
      </c>
      <c r="D13" s="39" t="s">
        <v>191</v>
      </c>
      <c r="E13" s="15">
        <v>16</v>
      </c>
      <c r="F13" s="138">
        <v>621</v>
      </c>
      <c r="G13" s="59">
        <v>169</v>
      </c>
      <c r="H13" s="138">
        <v>452</v>
      </c>
      <c r="I13" s="59">
        <v>198</v>
      </c>
      <c r="J13" s="59">
        <v>193</v>
      </c>
      <c r="K13" s="59">
        <v>230</v>
      </c>
      <c r="L13" s="153" t="s">
        <v>222</v>
      </c>
      <c r="M13" s="44">
        <v>46</v>
      </c>
      <c r="N13" s="44">
        <v>7</v>
      </c>
      <c r="O13" s="30"/>
    </row>
    <row r="14" spans="1:15" ht="12.75" customHeight="1">
      <c r="A14" s="9"/>
      <c r="B14" s="48" t="s">
        <v>187</v>
      </c>
      <c r="C14" s="68" t="s">
        <v>8</v>
      </c>
      <c r="D14" s="39" t="s">
        <v>191</v>
      </c>
      <c r="E14" s="15">
        <v>4</v>
      </c>
      <c r="F14" s="138">
        <v>27</v>
      </c>
      <c r="G14" s="59">
        <v>6</v>
      </c>
      <c r="H14" s="138">
        <v>21</v>
      </c>
      <c r="I14" s="59">
        <v>10</v>
      </c>
      <c r="J14" s="59">
        <v>9</v>
      </c>
      <c r="K14" s="59">
        <v>5</v>
      </c>
      <c r="L14" s="59">
        <v>3</v>
      </c>
      <c r="M14" s="44">
        <v>11</v>
      </c>
      <c r="N14" s="44">
        <v>1</v>
      </c>
      <c r="O14" s="30"/>
    </row>
    <row r="15" spans="1:15" ht="12.75" customHeight="1">
      <c r="A15" s="9"/>
      <c r="B15" s="48" t="s">
        <v>130</v>
      </c>
      <c r="C15" s="68" t="s">
        <v>184</v>
      </c>
      <c r="D15" s="39" t="s">
        <v>192</v>
      </c>
      <c r="E15" s="15">
        <v>18</v>
      </c>
      <c r="F15" s="138">
        <v>687</v>
      </c>
      <c r="G15" s="59">
        <v>616</v>
      </c>
      <c r="H15" s="138">
        <v>71</v>
      </c>
      <c r="I15" s="59">
        <v>231</v>
      </c>
      <c r="J15" s="59">
        <v>227</v>
      </c>
      <c r="K15" s="59">
        <v>229</v>
      </c>
      <c r="L15" s="153" t="s">
        <v>222</v>
      </c>
      <c r="M15" s="44">
        <v>61</v>
      </c>
      <c r="N15" s="44">
        <v>15</v>
      </c>
      <c r="O15" s="30"/>
    </row>
    <row r="16" spans="1:15" ht="12.75" customHeight="1">
      <c r="A16" s="9"/>
      <c r="B16" s="48" t="s">
        <v>187</v>
      </c>
      <c r="C16" s="68" t="s">
        <v>8</v>
      </c>
      <c r="D16" s="39" t="s">
        <v>192</v>
      </c>
      <c r="E16" s="15">
        <v>8</v>
      </c>
      <c r="F16" s="138">
        <v>65</v>
      </c>
      <c r="G16" s="59">
        <v>57</v>
      </c>
      <c r="H16" s="138">
        <v>8</v>
      </c>
      <c r="I16" s="59">
        <v>14</v>
      </c>
      <c r="J16" s="59">
        <v>12</v>
      </c>
      <c r="K16" s="59">
        <v>16</v>
      </c>
      <c r="L16" s="59">
        <v>23</v>
      </c>
      <c r="M16" s="44">
        <v>26</v>
      </c>
      <c r="N16" s="44">
        <v>1</v>
      </c>
      <c r="O16" s="30"/>
    </row>
    <row r="17" spans="1:15" ht="12.75" customHeight="1">
      <c r="A17" s="9"/>
      <c r="B17" s="48" t="s">
        <v>193</v>
      </c>
      <c r="C17" s="68" t="s">
        <v>184</v>
      </c>
      <c r="D17" s="39" t="s">
        <v>103</v>
      </c>
      <c r="E17" s="15">
        <v>12</v>
      </c>
      <c r="F17" s="138">
        <v>479</v>
      </c>
      <c r="G17" s="59">
        <v>211</v>
      </c>
      <c r="H17" s="138">
        <v>268</v>
      </c>
      <c r="I17" s="59">
        <v>164</v>
      </c>
      <c r="J17" s="59">
        <v>161</v>
      </c>
      <c r="K17" s="59">
        <v>154</v>
      </c>
      <c r="L17" s="153" t="s">
        <v>222</v>
      </c>
      <c r="M17" s="44">
        <v>37</v>
      </c>
      <c r="N17" s="44">
        <v>14</v>
      </c>
      <c r="O17" s="30"/>
    </row>
    <row r="18" spans="1:15" ht="12.75" customHeight="1">
      <c r="A18" s="9"/>
      <c r="B18" s="48" t="s">
        <v>196</v>
      </c>
      <c r="C18" s="68" t="s">
        <v>184</v>
      </c>
      <c r="D18" s="39" t="s">
        <v>84</v>
      </c>
      <c r="E18" s="15">
        <v>18</v>
      </c>
      <c r="F18" s="138">
        <v>713</v>
      </c>
      <c r="G18" s="59">
        <v>285</v>
      </c>
      <c r="H18" s="138">
        <v>428</v>
      </c>
      <c r="I18" s="59">
        <v>240</v>
      </c>
      <c r="J18" s="59">
        <v>234</v>
      </c>
      <c r="K18" s="59">
        <v>239</v>
      </c>
      <c r="L18" s="153" t="s">
        <v>222</v>
      </c>
      <c r="M18" s="44">
        <v>52</v>
      </c>
      <c r="N18" s="44">
        <v>6</v>
      </c>
      <c r="O18" s="30"/>
    </row>
    <row r="19" spans="1:15" ht="12.75" customHeight="1">
      <c r="A19" s="9"/>
      <c r="B19" s="48" t="s">
        <v>197</v>
      </c>
      <c r="C19" s="68" t="s">
        <v>184</v>
      </c>
      <c r="D19" s="39" t="s">
        <v>186</v>
      </c>
      <c r="E19" s="15">
        <v>18</v>
      </c>
      <c r="F19" s="138">
        <v>709</v>
      </c>
      <c r="G19" s="59">
        <v>321</v>
      </c>
      <c r="H19" s="138">
        <v>388</v>
      </c>
      <c r="I19" s="59">
        <v>241</v>
      </c>
      <c r="J19" s="59">
        <v>235</v>
      </c>
      <c r="K19" s="59">
        <v>233</v>
      </c>
      <c r="L19" s="153" t="s">
        <v>222</v>
      </c>
      <c r="M19" s="44">
        <v>52</v>
      </c>
      <c r="N19" s="44">
        <v>6</v>
      </c>
      <c r="O19" s="30"/>
    </row>
    <row r="20" spans="1:14" ht="12.75" customHeight="1">
      <c r="A20" s="9"/>
      <c r="B20" s="52" t="s">
        <v>198</v>
      </c>
      <c r="C20" s="38"/>
      <c r="D20" s="7"/>
      <c r="E20" s="155"/>
      <c r="F20" s="59"/>
      <c r="G20" s="138"/>
      <c r="H20" s="59"/>
      <c r="I20" s="138"/>
      <c r="J20" s="59"/>
      <c r="K20" s="138"/>
      <c r="L20" s="153"/>
      <c r="M20" s="44"/>
      <c r="N20" s="44"/>
    </row>
    <row r="21" spans="1:14" ht="12.75" customHeight="1">
      <c r="A21" s="9"/>
      <c r="B21" s="48" t="s">
        <v>124</v>
      </c>
      <c r="C21" s="38" t="s">
        <v>184</v>
      </c>
      <c r="D21" s="7" t="s">
        <v>186</v>
      </c>
      <c r="E21" s="155" t="s">
        <v>268</v>
      </c>
      <c r="F21" s="59">
        <v>517</v>
      </c>
      <c r="G21" s="138">
        <v>293</v>
      </c>
      <c r="H21" s="59">
        <v>224</v>
      </c>
      <c r="I21" s="138">
        <v>158</v>
      </c>
      <c r="J21" s="59">
        <v>169</v>
      </c>
      <c r="K21" s="138">
        <v>190</v>
      </c>
      <c r="L21" s="153" t="s">
        <v>222</v>
      </c>
      <c r="M21" s="44">
        <v>33</v>
      </c>
      <c r="N21" s="44">
        <v>4</v>
      </c>
    </row>
    <row r="22" spans="1:14" ht="12.75" customHeight="1">
      <c r="A22" s="9"/>
      <c r="B22" s="48" t="s">
        <v>199</v>
      </c>
      <c r="C22" s="38" t="s">
        <v>184</v>
      </c>
      <c r="D22" s="7" t="s">
        <v>186</v>
      </c>
      <c r="E22" s="155" t="s">
        <v>268</v>
      </c>
      <c r="F22" s="59">
        <v>604</v>
      </c>
      <c r="G22" s="138">
        <v>347</v>
      </c>
      <c r="H22" s="59">
        <v>257</v>
      </c>
      <c r="I22" s="138">
        <v>189</v>
      </c>
      <c r="J22" s="59">
        <v>207</v>
      </c>
      <c r="K22" s="138">
        <v>208</v>
      </c>
      <c r="L22" s="153" t="s">
        <v>222</v>
      </c>
      <c r="M22" s="188">
        <v>81</v>
      </c>
      <c r="N22" s="210">
        <v>10</v>
      </c>
    </row>
    <row r="23" spans="1:14" ht="12.75" customHeight="1">
      <c r="A23" s="9"/>
      <c r="B23" s="48" t="s">
        <v>187</v>
      </c>
      <c r="C23" s="38" t="s">
        <v>184</v>
      </c>
      <c r="D23" s="7" t="s">
        <v>191</v>
      </c>
      <c r="E23" s="155" t="s">
        <v>268</v>
      </c>
      <c r="F23" s="59">
        <v>142</v>
      </c>
      <c r="G23" s="138">
        <v>37</v>
      </c>
      <c r="H23" s="59">
        <v>105</v>
      </c>
      <c r="I23" s="138">
        <v>56</v>
      </c>
      <c r="J23" s="59">
        <v>25</v>
      </c>
      <c r="K23" s="138">
        <v>61</v>
      </c>
      <c r="L23" s="153" t="s">
        <v>222</v>
      </c>
      <c r="M23" s="188"/>
      <c r="N23" s="210"/>
    </row>
    <row r="24" spans="1:14" ht="12.75" customHeight="1">
      <c r="A24" s="9"/>
      <c r="B24" s="48" t="s">
        <v>187</v>
      </c>
      <c r="C24" s="38" t="s">
        <v>184</v>
      </c>
      <c r="D24" s="7" t="s">
        <v>192</v>
      </c>
      <c r="E24" s="155" t="s">
        <v>268</v>
      </c>
      <c r="F24" s="59">
        <v>181</v>
      </c>
      <c r="G24" s="138">
        <v>179</v>
      </c>
      <c r="H24" s="59">
        <v>2</v>
      </c>
      <c r="I24" s="138">
        <v>58</v>
      </c>
      <c r="J24" s="59">
        <v>61</v>
      </c>
      <c r="K24" s="138">
        <v>62</v>
      </c>
      <c r="L24" s="153" t="s">
        <v>222</v>
      </c>
      <c r="M24" s="188"/>
      <c r="N24" s="210"/>
    </row>
    <row r="25" spans="1:14" ht="12.75" customHeight="1">
      <c r="A25" s="9"/>
      <c r="B25" s="48" t="s">
        <v>201</v>
      </c>
      <c r="C25" s="38" t="s">
        <v>184</v>
      </c>
      <c r="D25" s="7" t="s">
        <v>186</v>
      </c>
      <c r="E25" s="155" t="s">
        <v>268</v>
      </c>
      <c r="F25" s="59">
        <v>675</v>
      </c>
      <c r="G25" s="59">
        <v>413</v>
      </c>
      <c r="H25" s="59">
        <v>262</v>
      </c>
      <c r="I25" s="59">
        <v>270</v>
      </c>
      <c r="J25" s="59">
        <v>220</v>
      </c>
      <c r="K25" s="59">
        <v>185</v>
      </c>
      <c r="L25" s="153" t="s">
        <v>222</v>
      </c>
      <c r="M25" s="156">
        <v>44</v>
      </c>
      <c r="N25" s="156">
        <v>13</v>
      </c>
    </row>
    <row r="26" spans="1:14" ht="12.75" customHeight="1">
      <c r="A26" s="9"/>
      <c r="B26" s="48" t="s">
        <v>200</v>
      </c>
      <c r="C26" s="38" t="s">
        <v>184</v>
      </c>
      <c r="D26" s="7" t="s">
        <v>186</v>
      </c>
      <c r="E26" s="155" t="s">
        <v>268</v>
      </c>
      <c r="F26" s="59">
        <v>397</v>
      </c>
      <c r="G26" s="138">
        <v>62</v>
      </c>
      <c r="H26" s="59">
        <v>335</v>
      </c>
      <c r="I26" s="138">
        <v>138</v>
      </c>
      <c r="J26" s="59">
        <v>145</v>
      </c>
      <c r="K26" s="138">
        <v>114</v>
      </c>
      <c r="L26" s="153" t="s">
        <v>222</v>
      </c>
      <c r="M26" s="44">
        <v>30</v>
      </c>
      <c r="N26" s="44">
        <v>7</v>
      </c>
    </row>
    <row r="27" spans="1:14" ht="12.75" customHeight="1">
      <c r="A27" s="9"/>
      <c r="B27" s="69" t="s">
        <v>202</v>
      </c>
      <c r="C27" s="70" t="s">
        <v>65</v>
      </c>
      <c r="D27" s="71" t="s">
        <v>139</v>
      </c>
      <c r="E27" s="72" t="s">
        <v>268</v>
      </c>
      <c r="F27" s="72">
        <v>558</v>
      </c>
      <c r="G27" s="141">
        <v>265</v>
      </c>
      <c r="H27" s="72">
        <v>293</v>
      </c>
      <c r="I27" s="141">
        <v>152</v>
      </c>
      <c r="J27" s="72">
        <v>200</v>
      </c>
      <c r="K27" s="141">
        <v>206</v>
      </c>
      <c r="L27" s="157" t="s">
        <v>222</v>
      </c>
      <c r="M27" s="149">
        <v>44</v>
      </c>
      <c r="N27" s="149">
        <v>8</v>
      </c>
    </row>
    <row r="28" spans="1:14" ht="12.75" customHeight="1">
      <c r="A28" s="9"/>
      <c r="C28" s="63"/>
      <c r="D28" s="63"/>
      <c r="N28" s="62" t="s">
        <v>177</v>
      </c>
    </row>
    <row r="29" spans="1:4" ht="12.75" customHeight="1">
      <c r="A29" s="9"/>
      <c r="C29" s="63"/>
      <c r="D29" s="63"/>
    </row>
    <row r="37" ht="16.5" customHeight="1">
      <c r="A37" s="7"/>
    </row>
  </sheetData>
  <sheetProtection/>
  <mergeCells count="12">
    <mergeCell ref="M22:M24"/>
    <mergeCell ref="N22:N24"/>
    <mergeCell ref="M9:M10"/>
    <mergeCell ref="N9:N10"/>
    <mergeCell ref="B2:N2"/>
    <mergeCell ref="B4:B5"/>
    <mergeCell ref="C4:C5"/>
    <mergeCell ref="D4:D5"/>
    <mergeCell ref="E4:E5"/>
    <mergeCell ref="F4:L4"/>
    <mergeCell ref="M4:M5"/>
    <mergeCell ref="N4:N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showGridLines="0" view="pageBreakPreview" zoomScaleSheetLayoutView="100" zoomScalePageLayoutView="0" workbookViewId="0" topLeftCell="D1">
      <selection activeCell="J10" sqref="J10"/>
    </sheetView>
  </sheetViews>
  <sheetFormatPr defaultColWidth="9.00390625" defaultRowHeight="16.5" customHeight="1"/>
  <cols>
    <col min="1" max="1" width="1.625" style="30" customWidth="1"/>
    <col min="2" max="2" width="11.75390625" style="35" bestFit="1" customWidth="1"/>
    <col min="3" max="3" width="3.50390625" style="35" customWidth="1"/>
    <col min="4" max="4" width="4.125" style="35" customWidth="1"/>
    <col min="5" max="24" width="3.50390625" style="35" customWidth="1"/>
    <col min="25" max="25" width="1.625" style="35" customWidth="1"/>
    <col min="26" max="16384" width="9.00390625" style="35" customWidth="1"/>
  </cols>
  <sheetData>
    <row r="1" spans="1:24" ht="12.75" customHeight="1">
      <c r="A1" s="9"/>
      <c r="B1" s="211" t="s">
        <v>203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4" ht="12.75" customHeight="1" thickBot="1">
      <c r="A2" s="9"/>
      <c r="B2" s="35" t="s">
        <v>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8" t="s">
        <v>265</v>
      </c>
    </row>
    <row r="3" spans="1:24" ht="19.5" customHeight="1" thickTop="1">
      <c r="A3" s="9"/>
      <c r="B3" s="212" t="s">
        <v>91</v>
      </c>
      <c r="C3" s="194" t="s">
        <v>258</v>
      </c>
      <c r="D3" s="195"/>
      <c r="E3" s="195"/>
      <c r="F3" s="196"/>
      <c r="G3" s="194" t="s">
        <v>254</v>
      </c>
      <c r="H3" s="195"/>
      <c r="I3" s="195"/>
      <c r="J3" s="196"/>
      <c r="K3" s="194" t="s">
        <v>255</v>
      </c>
      <c r="L3" s="195"/>
      <c r="M3" s="195"/>
      <c r="N3" s="196"/>
      <c r="O3" s="194" t="s">
        <v>256</v>
      </c>
      <c r="P3" s="195"/>
      <c r="Q3" s="195"/>
      <c r="R3" s="196"/>
      <c r="S3" s="194" t="s">
        <v>257</v>
      </c>
      <c r="T3" s="195"/>
      <c r="U3" s="195"/>
      <c r="V3" s="196"/>
      <c r="W3" s="203" t="s">
        <v>204</v>
      </c>
      <c r="X3" s="215" t="s">
        <v>205</v>
      </c>
    </row>
    <row r="4" spans="1:24" ht="19.5" customHeight="1">
      <c r="A4" s="9"/>
      <c r="B4" s="213"/>
      <c r="C4" s="218" t="s">
        <v>178</v>
      </c>
      <c r="D4" s="220" t="s">
        <v>262</v>
      </c>
      <c r="E4" s="221"/>
      <c r="F4" s="202"/>
      <c r="G4" s="218" t="s">
        <v>178</v>
      </c>
      <c r="H4" s="220" t="s">
        <v>259</v>
      </c>
      <c r="I4" s="221"/>
      <c r="J4" s="202"/>
      <c r="K4" s="218" t="s">
        <v>178</v>
      </c>
      <c r="L4" s="220" t="s">
        <v>260</v>
      </c>
      <c r="M4" s="221"/>
      <c r="N4" s="202"/>
      <c r="O4" s="218" t="s">
        <v>178</v>
      </c>
      <c r="P4" s="220" t="s">
        <v>261</v>
      </c>
      <c r="Q4" s="221"/>
      <c r="R4" s="202"/>
      <c r="S4" s="218" t="s">
        <v>178</v>
      </c>
      <c r="T4" s="220" t="s">
        <v>261</v>
      </c>
      <c r="U4" s="221"/>
      <c r="V4" s="202"/>
      <c r="W4" s="205"/>
      <c r="X4" s="216"/>
    </row>
    <row r="5" spans="1:24" ht="19.5" customHeight="1">
      <c r="A5" s="9"/>
      <c r="B5" s="214"/>
      <c r="C5" s="219"/>
      <c r="D5" s="51" t="s">
        <v>206</v>
      </c>
      <c r="E5" s="51" t="s">
        <v>21</v>
      </c>
      <c r="F5" s="51" t="s">
        <v>23</v>
      </c>
      <c r="G5" s="219"/>
      <c r="H5" s="51" t="s">
        <v>206</v>
      </c>
      <c r="I5" s="51" t="s">
        <v>21</v>
      </c>
      <c r="J5" s="51" t="s">
        <v>23</v>
      </c>
      <c r="K5" s="219"/>
      <c r="L5" s="51" t="s">
        <v>206</v>
      </c>
      <c r="M5" s="51" t="s">
        <v>21</v>
      </c>
      <c r="N5" s="51" t="s">
        <v>23</v>
      </c>
      <c r="O5" s="219"/>
      <c r="P5" s="51" t="s">
        <v>206</v>
      </c>
      <c r="Q5" s="51" t="s">
        <v>21</v>
      </c>
      <c r="R5" s="51" t="s">
        <v>23</v>
      </c>
      <c r="S5" s="219"/>
      <c r="T5" s="51" t="s">
        <v>206</v>
      </c>
      <c r="U5" s="51" t="s">
        <v>21</v>
      </c>
      <c r="V5" s="51" t="s">
        <v>23</v>
      </c>
      <c r="W5" s="204"/>
      <c r="X5" s="217"/>
    </row>
    <row r="6" spans="1:24" ht="12.75" customHeight="1">
      <c r="A6" s="9"/>
      <c r="B6" s="57" t="s">
        <v>181</v>
      </c>
      <c r="C6" s="67"/>
      <c r="D6" s="67"/>
      <c r="E6" s="67"/>
      <c r="F6" s="67"/>
      <c r="G6" s="76"/>
      <c r="H6" s="67"/>
      <c r="I6" s="67"/>
      <c r="J6" s="67"/>
      <c r="K6" s="76"/>
      <c r="L6" s="67"/>
      <c r="M6" s="67"/>
      <c r="N6" s="67"/>
      <c r="O6" s="76"/>
      <c r="P6" s="67"/>
      <c r="Q6" s="67"/>
      <c r="R6" s="67"/>
      <c r="S6" s="77"/>
      <c r="T6" s="67"/>
      <c r="U6" s="67"/>
      <c r="V6" s="67"/>
      <c r="W6" s="78"/>
      <c r="X6" s="78"/>
    </row>
    <row r="7" spans="1:24" ht="12.75" customHeight="1">
      <c r="A7" s="9"/>
      <c r="B7" s="48" t="s">
        <v>208</v>
      </c>
      <c r="C7" s="18">
        <f>G7+K7+O7+S7</f>
        <v>5</v>
      </c>
      <c r="D7" s="18">
        <f>H7+L7+P7</f>
        <v>9</v>
      </c>
      <c r="E7" s="18">
        <f aca="true" t="shared" si="0" ref="E7:F10">I7+M7+Q7+U7</f>
        <v>6</v>
      </c>
      <c r="F7" s="18">
        <f>J7+N7+R7+V7</f>
        <v>3</v>
      </c>
      <c r="G7" s="15">
        <v>1</v>
      </c>
      <c r="H7" s="18">
        <f>I7+J7</f>
        <v>1</v>
      </c>
      <c r="I7" s="15">
        <v>1</v>
      </c>
      <c r="J7" s="128">
        <v>0</v>
      </c>
      <c r="K7" s="15">
        <v>1</v>
      </c>
      <c r="L7" s="18">
        <f>M7+N7</f>
        <v>2</v>
      </c>
      <c r="M7" s="15">
        <v>1</v>
      </c>
      <c r="N7" s="15">
        <v>1</v>
      </c>
      <c r="O7" s="15">
        <v>3</v>
      </c>
      <c r="P7" s="18">
        <f>Q7+R7</f>
        <v>6</v>
      </c>
      <c r="Q7" s="138">
        <v>4</v>
      </c>
      <c r="R7" s="15">
        <v>2</v>
      </c>
      <c r="S7" s="128">
        <v>0</v>
      </c>
      <c r="T7" s="126" t="s">
        <v>222</v>
      </c>
      <c r="U7" s="128">
        <v>0</v>
      </c>
      <c r="V7" s="128">
        <v>0</v>
      </c>
      <c r="W7" s="18">
        <v>21</v>
      </c>
      <c r="X7" s="18">
        <v>13</v>
      </c>
    </row>
    <row r="8" spans="1:24" ht="12.75" customHeight="1">
      <c r="A8" s="9"/>
      <c r="B8" s="48" t="s">
        <v>209</v>
      </c>
      <c r="C8" s="18">
        <f>G8+K8+O8+S8</f>
        <v>8</v>
      </c>
      <c r="D8" s="18">
        <f>H8+L8+P8</f>
        <v>19</v>
      </c>
      <c r="E8" s="18">
        <f t="shared" si="0"/>
        <v>13</v>
      </c>
      <c r="F8" s="18">
        <f t="shared" si="0"/>
        <v>6</v>
      </c>
      <c r="G8" s="18">
        <v>2</v>
      </c>
      <c r="H8" s="18">
        <f>I8+J8</f>
        <v>2</v>
      </c>
      <c r="I8" s="15">
        <v>1</v>
      </c>
      <c r="J8" s="128">
        <v>1</v>
      </c>
      <c r="K8" s="18">
        <v>4</v>
      </c>
      <c r="L8" s="18">
        <f>M8+N8</f>
        <v>11</v>
      </c>
      <c r="M8" s="18">
        <v>8</v>
      </c>
      <c r="N8" s="18">
        <v>3</v>
      </c>
      <c r="O8" s="18">
        <v>2</v>
      </c>
      <c r="P8" s="18">
        <f>Q8+R8</f>
        <v>6</v>
      </c>
      <c r="Q8" s="18">
        <v>4</v>
      </c>
      <c r="R8" s="18">
        <v>2</v>
      </c>
      <c r="S8" s="128">
        <v>0</v>
      </c>
      <c r="T8" s="126" t="s">
        <v>222</v>
      </c>
      <c r="U8" s="128">
        <v>0</v>
      </c>
      <c r="V8" s="128">
        <v>0</v>
      </c>
      <c r="W8" s="18">
        <v>24</v>
      </c>
      <c r="X8" s="18">
        <v>13</v>
      </c>
    </row>
    <row r="9" spans="1:24" ht="12.75" customHeight="1">
      <c r="A9" s="9"/>
      <c r="B9" s="48" t="s">
        <v>207</v>
      </c>
      <c r="C9" s="18">
        <f>G9+K9+O9+S9</f>
        <v>41</v>
      </c>
      <c r="D9" s="18">
        <f>H9+L9+P9+T9</f>
        <v>112</v>
      </c>
      <c r="E9" s="18">
        <f t="shared" si="0"/>
        <v>48</v>
      </c>
      <c r="F9" s="18">
        <f t="shared" si="0"/>
        <v>64</v>
      </c>
      <c r="G9" s="18">
        <v>2</v>
      </c>
      <c r="H9" s="18">
        <f>I9+J9</f>
        <v>2</v>
      </c>
      <c r="I9" s="128">
        <v>0</v>
      </c>
      <c r="J9" s="152">
        <v>2</v>
      </c>
      <c r="K9" s="18">
        <v>12</v>
      </c>
      <c r="L9" s="18">
        <f>M9+N9</f>
        <v>34</v>
      </c>
      <c r="M9" s="18">
        <v>15</v>
      </c>
      <c r="N9" s="18">
        <v>19</v>
      </c>
      <c r="O9" s="18">
        <v>14</v>
      </c>
      <c r="P9" s="18">
        <f>Q9+R9</f>
        <v>38</v>
      </c>
      <c r="Q9" s="18">
        <v>18</v>
      </c>
      <c r="R9" s="18">
        <v>20</v>
      </c>
      <c r="S9" s="59">
        <v>13</v>
      </c>
      <c r="T9" s="59">
        <f>U9+V9</f>
        <v>38</v>
      </c>
      <c r="U9" s="59">
        <v>15</v>
      </c>
      <c r="V9" s="59">
        <v>23</v>
      </c>
      <c r="W9" s="18">
        <v>88</v>
      </c>
      <c r="X9" s="18">
        <v>14</v>
      </c>
    </row>
    <row r="10" spans="1:24" ht="12.75" customHeight="1">
      <c r="A10" s="9"/>
      <c r="B10" s="69" t="s">
        <v>183</v>
      </c>
      <c r="C10" s="79">
        <f>G10+K10+O10+S10</f>
        <v>12</v>
      </c>
      <c r="D10" s="79">
        <f>T10</f>
        <v>94</v>
      </c>
      <c r="E10" s="79">
        <f t="shared" si="0"/>
        <v>53</v>
      </c>
      <c r="F10" s="79">
        <f t="shared" si="0"/>
        <v>41</v>
      </c>
      <c r="G10" s="130">
        <v>0</v>
      </c>
      <c r="H10" s="127" t="s">
        <v>222</v>
      </c>
      <c r="I10" s="128">
        <v>0</v>
      </c>
      <c r="J10" s="129">
        <v>0</v>
      </c>
      <c r="K10" s="130">
        <v>0</v>
      </c>
      <c r="L10" s="126" t="s">
        <v>222</v>
      </c>
      <c r="M10" s="130">
        <v>0</v>
      </c>
      <c r="N10" s="130">
        <v>0</v>
      </c>
      <c r="O10" s="130">
        <v>0</v>
      </c>
      <c r="P10" s="126" t="s">
        <v>222</v>
      </c>
      <c r="Q10" s="130">
        <v>0</v>
      </c>
      <c r="R10" s="130">
        <v>0</v>
      </c>
      <c r="S10" s="72">
        <v>12</v>
      </c>
      <c r="T10" s="72">
        <f>U10+V10</f>
        <v>94</v>
      </c>
      <c r="U10" s="72">
        <v>53</v>
      </c>
      <c r="V10" s="72">
        <v>41</v>
      </c>
      <c r="W10" s="79">
        <v>46</v>
      </c>
      <c r="X10" s="79">
        <v>11</v>
      </c>
    </row>
    <row r="11" spans="2:24" ht="12.75" customHeight="1">
      <c r="B11" s="46"/>
      <c r="I11" s="54"/>
      <c r="L11" s="54"/>
      <c r="P11" s="54"/>
      <c r="S11" s="62"/>
      <c r="T11" s="62"/>
      <c r="U11" s="62"/>
      <c r="V11" s="62"/>
      <c r="X11" s="62" t="s">
        <v>177</v>
      </c>
    </row>
    <row r="12" spans="1:24" ht="16.5" customHeight="1">
      <c r="A12" s="39"/>
      <c r="C12" s="56"/>
      <c r="D12" s="56"/>
      <c r="E12" s="132"/>
      <c r="F12" s="132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132"/>
      <c r="U12" s="56"/>
      <c r="V12" s="56"/>
      <c r="W12" s="132"/>
      <c r="X12" s="56"/>
    </row>
    <row r="13" ht="16.5" customHeight="1">
      <c r="A13" s="50"/>
    </row>
    <row r="23" ht="16.5" customHeight="1">
      <c r="A23" s="7"/>
    </row>
  </sheetData>
  <sheetProtection/>
  <mergeCells count="19">
    <mergeCell ref="L4:N4"/>
    <mergeCell ref="O4:O5"/>
    <mergeCell ref="P4:R4"/>
    <mergeCell ref="S4:S5"/>
    <mergeCell ref="T4:V4"/>
    <mergeCell ref="D4:F4"/>
    <mergeCell ref="G4:G5"/>
    <mergeCell ref="H4:J4"/>
    <mergeCell ref="K4:K5"/>
    <mergeCell ref="B1:X1"/>
    <mergeCell ref="B3:B5"/>
    <mergeCell ref="C3:F3"/>
    <mergeCell ref="G3:J3"/>
    <mergeCell ref="K3:N3"/>
    <mergeCell ref="O3:R3"/>
    <mergeCell ref="S3:V3"/>
    <mergeCell ref="W3:W5"/>
    <mergeCell ref="X3:X5"/>
    <mergeCell ref="C4:C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9" r:id="rId1"/>
  <colBreaks count="1" manualBreakCount="1">
    <brk id="24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3"/>
  <sheetViews>
    <sheetView showGridLines="0" tabSelected="1" view="pageBreakPreview" zoomScaleNormal="70" zoomScaleSheetLayoutView="100" zoomScalePageLayoutView="0" workbookViewId="0" topLeftCell="A10">
      <selection activeCell="B28" sqref="B28"/>
    </sheetView>
  </sheetViews>
  <sheetFormatPr defaultColWidth="9.00390625" defaultRowHeight="13.5"/>
  <cols>
    <col min="1" max="1" width="1.625" style="1" customWidth="1"/>
    <col min="2" max="2" width="12.50390625" style="1" customWidth="1"/>
    <col min="3" max="3" width="13.75390625" style="1" customWidth="1"/>
    <col min="4" max="4" width="18.125" style="1" customWidth="1"/>
    <col min="5" max="10" width="7.375" style="1" customWidth="1"/>
    <col min="11" max="12" width="1.625" style="2" customWidth="1"/>
    <col min="13" max="13" width="15.625" style="1" customWidth="1"/>
    <col min="14" max="14" width="19.625" style="80" customWidth="1"/>
    <col min="15" max="21" width="7.625" style="1" customWidth="1"/>
    <col min="22" max="22" width="1.625" style="1" customWidth="1"/>
    <col min="23" max="23" width="12.00390625" style="1" customWidth="1"/>
    <col min="24" max="24" width="11.375" style="1" customWidth="1"/>
    <col min="25" max="25" width="10.375" style="1" customWidth="1"/>
    <col min="26" max="26" width="9.00390625" style="1" bestFit="1" customWidth="1"/>
    <col min="27" max="16384" width="9.00390625" style="1" customWidth="1"/>
  </cols>
  <sheetData>
    <row r="1" ht="11.25" customHeight="1"/>
    <row r="2" spans="2:21" s="81" customFormat="1" ht="11.25" customHeight="1">
      <c r="B2" s="83"/>
      <c r="C2" s="83"/>
      <c r="D2" s="84"/>
      <c r="E2" s="83"/>
      <c r="F2" s="83"/>
      <c r="G2" s="83"/>
      <c r="J2" s="85" t="s">
        <v>249</v>
      </c>
      <c r="K2" s="84"/>
      <c r="L2" s="84"/>
      <c r="M2" s="86" t="s">
        <v>250</v>
      </c>
      <c r="O2" s="87"/>
      <c r="P2" s="83"/>
      <c r="Q2" s="83"/>
      <c r="R2" s="83"/>
      <c r="S2" s="83"/>
      <c r="T2" s="83"/>
      <c r="U2" s="83"/>
    </row>
    <row r="3" spans="2:21" ht="12.75" thickBot="1">
      <c r="B3" s="35" t="s">
        <v>210</v>
      </c>
      <c r="C3" s="35"/>
      <c r="D3" s="63"/>
      <c r="E3" s="35"/>
      <c r="F3" s="35"/>
      <c r="G3" s="35"/>
      <c r="H3" s="35"/>
      <c r="I3" s="35"/>
      <c r="J3" s="35"/>
      <c r="K3" s="30"/>
      <c r="L3" s="30"/>
      <c r="M3" s="35"/>
      <c r="N3" s="88"/>
      <c r="O3" s="89"/>
      <c r="P3" s="35"/>
      <c r="Q3" s="35"/>
      <c r="R3" s="35"/>
      <c r="S3" s="35"/>
      <c r="U3" s="8" t="s">
        <v>267</v>
      </c>
    </row>
    <row r="4" spans="2:21" ht="14.25" customHeight="1" thickTop="1">
      <c r="B4" s="225" t="s">
        <v>132</v>
      </c>
      <c r="C4" s="212"/>
      <c r="D4" s="233" t="s">
        <v>136</v>
      </c>
      <c r="E4" s="224" t="s">
        <v>211</v>
      </c>
      <c r="F4" s="225"/>
      <c r="G4" s="225"/>
      <c r="H4" s="225"/>
      <c r="I4" s="212"/>
      <c r="J4" s="235" t="s">
        <v>212</v>
      </c>
      <c r="K4" s="90"/>
      <c r="L4" s="45"/>
      <c r="M4" s="222" t="s">
        <v>213</v>
      </c>
      <c r="N4" s="226" t="s">
        <v>214</v>
      </c>
      <c r="O4" s="228" t="s">
        <v>107</v>
      </c>
      <c r="P4" s="229"/>
      <c r="Q4" s="229"/>
      <c r="R4" s="229"/>
      <c r="S4" s="229"/>
      <c r="T4" s="229"/>
      <c r="U4" s="229"/>
    </row>
    <row r="5" spans="2:21" ht="14.25" customHeight="1">
      <c r="B5" s="232"/>
      <c r="C5" s="214"/>
      <c r="D5" s="234"/>
      <c r="E5" s="51" t="s">
        <v>22</v>
      </c>
      <c r="F5" s="51" t="s">
        <v>215</v>
      </c>
      <c r="G5" s="64" t="s">
        <v>116</v>
      </c>
      <c r="H5" s="51" t="s">
        <v>216</v>
      </c>
      <c r="I5" s="51" t="s">
        <v>218</v>
      </c>
      <c r="J5" s="236"/>
      <c r="K5" s="90"/>
      <c r="L5" s="45"/>
      <c r="M5" s="223"/>
      <c r="N5" s="227"/>
      <c r="O5" s="92" t="s">
        <v>22</v>
      </c>
      <c r="P5" s="51" t="s">
        <v>93</v>
      </c>
      <c r="Q5" s="51" t="s">
        <v>36</v>
      </c>
      <c r="R5" s="51" t="s">
        <v>165</v>
      </c>
      <c r="S5" s="51" t="s">
        <v>219</v>
      </c>
      <c r="T5" s="51" t="s">
        <v>95</v>
      </c>
      <c r="U5" s="64" t="s">
        <v>158</v>
      </c>
    </row>
    <row r="6" spans="2:21" ht="12" customHeight="1">
      <c r="B6" s="93" t="s">
        <v>220</v>
      </c>
      <c r="C6" s="94"/>
      <c r="D6" s="95"/>
      <c r="E6" s="96"/>
      <c r="F6" s="97"/>
      <c r="G6" s="98"/>
      <c r="H6" s="97"/>
      <c r="I6" s="97"/>
      <c r="J6" s="97"/>
      <c r="K6" s="18"/>
      <c r="L6" s="18"/>
      <c r="M6" s="30"/>
      <c r="N6" s="99"/>
      <c r="O6" s="97"/>
      <c r="P6" s="97"/>
      <c r="Q6" s="97"/>
      <c r="R6" s="97"/>
      <c r="S6" s="97"/>
      <c r="T6" s="97"/>
      <c r="U6" s="97"/>
    </row>
    <row r="7" spans="2:21" ht="12" customHeight="1">
      <c r="B7" s="93" t="s">
        <v>221</v>
      </c>
      <c r="C7" s="200" t="s">
        <v>120</v>
      </c>
      <c r="D7" s="100" t="s">
        <v>157</v>
      </c>
      <c r="E7" s="158">
        <v>82</v>
      </c>
      <c r="F7" s="2">
        <v>39</v>
      </c>
      <c r="G7" s="9">
        <v>33</v>
      </c>
      <c r="H7" s="9">
        <v>10</v>
      </c>
      <c r="I7" s="9" t="s">
        <v>222</v>
      </c>
      <c r="J7" s="2">
        <v>23</v>
      </c>
      <c r="K7" s="59"/>
      <c r="L7" s="59"/>
      <c r="M7" s="101" t="s">
        <v>78</v>
      </c>
      <c r="N7" s="102" t="s">
        <v>223</v>
      </c>
      <c r="O7" s="103">
        <f>SUM(P7:U7)</f>
        <v>1147</v>
      </c>
      <c r="P7" s="97">
        <v>285</v>
      </c>
      <c r="Q7" s="97">
        <v>278</v>
      </c>
      <c r="R7" s="97">
        <v>280</v>
      </c>
      <c r="S7" s="97">
        <v>304</v>
      </c>
      <c r="T7" s="97" t="s">
        <v>222</v>
      </c>
      <c r="U7" s="97" t="s">
        <v>222</v>
      </c>
    </row>
    <row r="8" spans="2:21" ht="12" customHeight="1">
      <c r="B8" s="91"/>
      <c r="C8" s="230"/>
      <c r="D8" s="104"/>
      <c r="E8" s="105"/>
      <c r="F8" s="97"/>
      <c r="G8" s="8"/>
      <c r="H8" s="97"/>
      <c r="I8" s="97"/>
      <c r="J8" s="97"/>
      <c r="K8" s="18"/>
      <c r="L8" s="18"/>
      <c r="M8" s="106" t="s">
        <v>135</v>
      </c>
      <c r="N8" s="107" t="s">
        <v>224</v>
      </c>
      <c r="O8" s="103">
        <f>SUM(P8:U8)</f>
        <v>33</v>
      </c>
      <c r="P8" s="97">
        <v>19</v>
      </c>
      <c r="Q8" s="97">
        <v>14</v>
      </c>
      <c r="R8" s="97" t="s">
        <v>222</v>
      </c>
      <c r="S8" s="97" t="s">
        <v>222</v>
      </c>
      <c r="T8" s="97" t="s">
        <v>222</v>
      </c>
      <c r="U8" s="97" t="s">
        <v>222</v>
      </c>
    </row>
    <row r="9" spans="2:21" ht="12" customHeight="1">
      <c r="B9" s="39" t="s">
        <v>187</v>
      </c>
      <c r="C9" s="48" t="s">
        <v>225</v>
      </c>
      <c r="D9" s="30" t="s">
        <v>227</v>
      </c>
      <c r="E9" s="108">
        <v>367</v>
      </c>
      <c r="F9" s="13">
        <v>60</v>
      </c>
      <c r="G9" s="109">
        <v>46</v>
      </c>
      <c r="H9" s="109">
        <v>66</v>
      </c>
      <c r="I9" s="109">
        <v>195</v>
      </c>
      <c r="J9" s="13">
        <v>1120</v>
      </c>
      <c r="K9" s="18"/>
      <c r="L9" s="18"/>
      <c r="M9" s="101" t="s">
        <v>7</v>
      </c>
      <c r="N9" s="102" t="s">
        <v>1</v>
      </c>
      <c r="O9" s="98">
        <f>SUM(P9:U9)</f>
        <v>683</v>
      </c>
      <c r="P9" s="98">
        <v>97</v>
      </c>
      <c r="Q9" s="98">
        <v>123</v>
      </c>
      <c r="R9" s="98">
        <v>90</v>
      </c>
      <c r="S9" s="98">
        <v>116</v>
      </c>
      <c r="T9" s="98">
        <v>133</v>
      </c>
      <c r="U9" s="98">
        <v>124</v>
      </c>
    </row>
    <row r="10" spans="2:21" ht="12" customHeight="1">
      <c r="B10" s="39"/>
      <c r="C10" s="74"/>
      <c r="D10" s="100" t="s">
        <v>185</v>
      </c>
      <c r="E10" s="110"/>
      <c r="F10" s="97"/>
      <c r="G10" s="8"/>
      <c r="H10" s="97"/>
      <c r="I10" s="97"/>
      <c r="J10" s="97"/>
      <c r="K10" s="18"/>
      <c r="L10" s="18"/>
      <c r="M10" s="101"/>
      <c r="N10" s="102" t="s">
        <v>228</v>
      </c>
      <c r="O10" s="97">
        <f>SUM(P10:U10)</f>
        <v>242</v>
      </c>
      <c r="P10" s="97">
        <v>60</v>
      </c>
      <c r="Q10" s="97">
        <v>60</v>
      </c>
      <c r="R10" s="97">
        <v>61</v>
      </c>
      <c r="S10" s="97">
        <v>61</v>
      </c>
      <c r="T10" s="97" t="s">
        <v>269</v>
      </c>
      <c r="U10" s="97" t="s">
        <v>269</v>
      </c>
    </row>
    <row r="11" spans="2:21" ht="12" customHeight="1">
      <c r="B11" s="39"/>
      <c r="C11" s="74"/>
      <c r="D11" s="100"/>
      <c r="E11" s="110"/>
      <c r="F11" s="97"/>
      <c r="G11" s="8"/>
      <c r="H11" s="97"/>
      <c r="I11" s="97"/>
      <c r="J11" s="97"/>
      <c r="K11" s="18"/>
      <c r="L11" s="18"/>
      <c r="M11" s="101" t="s">
        <v>135</v>
      </c>
      <c r="N11" s="102" t="s">
        <v>229</v>
      </c>
      <c r="O11" s="97">
        <f aca="true" t="shared" si="0" ref="O11:O26">SUM(P11:U11)</f>
        <v>39</v>
      </c>
      <c r="P11" s="97">
        <v>9</v>
      </c>
      <c r="Q11" s="97">
        <v>30</v>
      </c>
      <c r="R11" s="97" t="s">
        <v>269</v>
      </c>
      <c r="S11" s="97" t="s">
        <v>269</v>
      </c>
      <c r="T11" s="97" t="s">
        <v>269</v>
      </c>
      <c r="U11" s="97" t="s">
        <v>269</v>
      </c>
    </row>
    <row r="12" spans="2:21" ht="12" customHeight="1">
      <c r="B12" s="91"/>
      <c r="C12" s="75"/>
      <c r="D12" s="104"/>
      <c r="E12" s="105"/>
      <c r="F12" s="97"/>
      <c r="G12" s="9"/>
      <c r="H12" s="97"/>
      <c r="I12" s="97"/>
      <c r="J12" s="97"/>
      <c r="K12" s="18"/>
      <c r="L12" s="18"/>
      <c r="M12" s="101"/>
      <c r="N12" s="102" t="s">
        <v>195</v>
      </c>
      <c r="O12" s="97">
        <f t="shared" si="0"/>
        <v>75</v>
      </c>
      <c r="P12" s="97">
        <v>18</v>
      </c>
      <c r="Q12" s="97">
        <v>15</v>
      </c>
      <c r="R12" s="97">
        <v>11</v>
      </c>
      <c r="S12" s="159">
        <v>31</v>
      </c>
      <c r="T12" s="97" t="s">
        <v>269</v>
      </c>
      <c r="U12" s="97" t="s">
        <v>269</v>
      </c>
    </row>
    <row r="13" spans="2:21" ht="12" customHeight="1">
      <c r="B13" s="39" t="s">
        <v>230</v>
      </c>
      <c r="C13" s="48" t="s">
        <v>142</v>
      </c>
      <c r="D13" s="30" t="s">
        <v>231</v>
      </c>
      <c r="E13" s="108">
        <v>62</v>
      </c>
      <c r="F13" s="60">
        <v>30</v>
      </c>
      <c r="G13" s="109">
        <v>21</v>
      </c>
      <c r="H13" s="109" t="s">
        <v>222</v>
      </c>
      <c r="I13" s="160" t="s">
        <v>270</v>
      </c>
      <c r="J13" s="60">
        <v>29</v>
      </c>
      <c r="K13" s="111"/>
      <c r="L13" s="111"/>
      <c r="M13" s="112" t="s">
        <v>232</v>
      </c>
      <c r="N13" s="113" t="s">
        <v>69</v>
      </c>
      <c r="O13" s="98">
        <f t="shared" si="0"/>
        <v>424</v>
      </c>
      <c r="P13" s="98">
        <v>115</v>
      </c>
      <c r="Q13" s="98">
        <v>108</v>
      </c>
      <c r="R13" s="98">
        <v>100</v>
      </c>
      <c r="S13" s="98">
        <v>101</v>
      </c>
      <c r="T13" s="98" t="s">
        <v>269</v>
      </c>
      <c r="U13" s="98" t="s">
        <v>269</v>
      </c>
    </row>
    <row r="14" spans="2:21" ht="12" customHeight="1">
      <c r="B14" s="39"/>
      <c r="C14" s="48"/>
      <c r="D14" s="100" t="s">
        <v>102</v>
      </c>
      <c r="E14" s="110"/>
      <c r="F14" s="97"/>
      <c r="G14" s="8"/>
      <c r="H14" s="97"/>
      <c r="I14" s="114"/>
      <c r="J14" s="97"/>
      <c r="K14" s="18"/>
      <c r="L14" s="18"/>
      <c r="M14" s="101" t="s">
        <v>233</v>
      </c>
      <c r="N14" s="102" t="s">
        <v>226</v>
      </c>
      <c r="O14" s="97">
        <f t="shared" si="0"/>
        <v>121</v>
      </c>
      <c r="P14" s="97">
        <v>39</v>
      </c>
      <c r="Q14" s="97">
        <v>28</v>
      </c>
      <c r="R14" s="97">
        <v>28</v>
      </c>
      <c r="S14" s="97">
        <v>26</v>
      </c>
      <c r="T14" s="97" t="s">
        <v>269</v>
      </c>
      <c r="U14" s="97" t="s">
        <v>269</v>
      </c>
    </row>
    <row r="15" spans="2:21" ht="12" customHeight="1">
      <c r="B15" s="39"/>
      <c r="C15" s="48"/>
      <c r="D15" s="100"/>
      <c r="E15" s="110"/>
      <c r="F15" s="97"/>
      <c r="G15" s="8"/>
      <c r="H15" s="97"/>
      <c r="I15" s="97"/>
      <c r="J15" s="97"/>
      <c r="K15" s="18"/>
      <c r="L15" s="18"/>
      <c r="M15" s="101"/>
      <c r="N15" s="102" t="s">
        <v>234</v>
      </c>
      <c r="O15" s="97">
        <f t="shared" si="0"/>
        <v>257</v>
      </c>
      <c r="P15" s="97">
        <v>71</v>
      </c>
      <c r="Q15" s="97">
        <v>67</v>
      </c>
      <c r="R15" s="97">
        <v>62</v>
      </c>
      <c r="S15" s="97">
        <v>57</v>
      </c>
      <c r="T15" s="97" t="s">
        <v>269</v>
      </c>
      <c r="U15" s="97" t="s">
        <v>269</v>
      </c>
    </row>
    <row r="16" spans="2:21" ht="12" customHeight="1">
      <c r="B16" s="39"/>
      <c r="C16" s="47"/>
      <c r="D16" s="115"/>
      <c r="E16" s="105"/>
      <c r="F16" s="97"/>
      <c r="G16" s="9"/>
      <c r="H16" s="97"/>
      <c r="I16" s="97"/>
      <c r="J16" s="97"/>
      <c r="K16" s="18"/>
      <c r="L16" s="18"/>
      <c r="M16" s="101" t="s">
        <v>135</v>
      </c>
      <c r="N16" s="102" t="s">
        <v>106</v>
      </c>
      <c r="O16" s="116">
        <f t="shared" si="0"/>
        <v>11</v>
      </c>
      <c r="P16" s="97">
        <v>5</v>
      </c>
      <c r="Q16" s="97">
        <v>6</v>
      </c>
      <c r="R16" s="97" t="s">
        <v>269</v>
      </c>
      <c r="S16" s="97" t="s">
        <v>269</v>
      </c>
      <c r="T16" s="116" t="s">
        <v>269</v>
      </c>
      <c r="U16" s="116" t="s">
        <v>269</v>
      </c>
    </row>
    <row r="17" spans="2:21" ht="12" customHeight="1">
      <c r="B17" s="117" t="s">
        <v>175</v>
      </c>
      <c r="C17" s="94"/>
      <c r="D17" s="118"/>
      <c r="E17" s="119"/>
      <c r="F17" s="98"/>
      <c r="G17" s="109"/>
      <c r="H17" s="98"/>
      <c r="I17" s="98"/>
      <c r="J17" s="98"/>
      <c r="K17" s="18"/>
      <c r="L17" s="18"/>
      <c r="M17" s="112"/>
      <c r="N17" s="113"/>
      <c r="O17" s="97"/>
      <c r="P17" s="98"/>
      <c r="Q17" s="98"/>
      <c r="R17" s="98"/>
      <c r="S17" s="98"/>
      <c r="T17" s="98"/>
      <c r="U17" s="98"/>
    </row>
    <row r="18" spans="2:21" ht="12" customHeight="1">
      <c r="B18" s="39" t="s">
        <v>230</v>
      </c>
      <c r="C18" s="200" t="s">
        <v>149</v>
      </c>
      <c r="D18" s="30" t="s">
        <v>231</v>
      </c>
      <c r="E18" s="158">
        <v>16</v>
      </c>
      <c r="F18" s="2">
        <v>8</v>
      </c>
      <c r="G18" s="9">
        <v>7</v>
      </c>
      <c r="H18" s="9" t="s">
        <v>269</v>
      </c>
      <c r="I18" s="9">
        <v>1</v>
      </c>
      <c r="J18" s="2">
        <v>10</v>
      </c>
      <c r="K18" s="111"/>
      <c r="L18" s="111"/>
      <c r="M18" s="101"/>
      <c r="N18" s="102" t="s">
        <v>235</v>
      </c>
      <c r="O18" s="97">
        <f t="shared" si="0"/>
        <v>64</v>
      </c>
      <c r="P18" s="97">
        <v>32</v>
      </c>
      <c r="Q18" s="97">
        <v>32</v>
      </c>
      <c r="R18" s="97" t="s">
        <v>269</v>
      </c>
      <c r="S18" s="97" t="s">
        <v>269</v>
      </c>
      <c r="T18" s="97" t="s">
        <v>269</v>
      </c>
      <c r="U18" s="97" t="s">
        <v>269</v>
      </c>
    </row>
    <row r="19" spans="2:21" ht="12" customHeight="1">
      <c r="B19" s="47"/>
      <c r="C19" s="200"/>
      <c r="D19" s="100" t="s">
        <v>102</v>
      </c>
      <c r="E19" s="105"/>
      <c r="F19" s="97"/>
      <c r="G19" s="8"/>
      <c r="H19" s="97"/>
      <c r="I19" s="97"/>
      <c r="J19" s="97"/>
      <c r="K19" s="18"/>
      <c r="L19" s="18"/>
      <c r="M19" s="101"/>
      <c r="N19" s="107" t="s">
        <v>236</v>
      </c>
      <c r="O19" s="97">
        <f t="shared" si="0"/>
        <v>133</v>
      </c>
      <c r="P19" s="116">
        <v>65</v>
      </c>
      <c r="Q19" s="116">
        <v>68</v>
      </c>
      <c r="R19" s="116" t="s">
        <v>269</v>
      </c>
      <c r="S19" s="116" t="s">
        <v>269</v>
      </c>
      <c r="T19" s="116" t="s">
        <v>269</v>
      </c>
      <c r="U19" s="116" t="s">
        <v>269</v>
      </c>
    </row>
    <row r="20" spans="2:21" ht="12" customHeight="1">
      <c r="B20" s="117" t="s">
        <v>217</v>
      </c>
      <c r="C20" s="13"/>
      <c r="D20" s="108"/>
      <c r="E20" s="120"/>
      <c r="F20" s="121"/>
      <c r="G20" s="109"/>
      <c r="H20" s="121"/>
      <c r="I20" s="121"/>
      <c r="J20" s="121"/>
      <c r="M20" s="13"/>
      <c r="N20" s="29"/>
      <c r="O20" s="98"/>
      <c r="P20" s="77"/>
      <c r="Q20" s="77"/>
      <c r="R20" s="77"/>
      <c r="S20" s="77"/>
      <c r="T20" s="77"/>
      <c r="U20" s="77"/>
    </row>
    <row r="21" spans="2:21" ht="12" customHeight="1">
      <c r="B21" s="231" t="s">
        <v>237</v>
      </c>
      <c r="C21" s="200" t="s">
        <v>238</v>
      </c>
      <c r="D21" s="30" t="s">
        <v>239</v>
      </c>
      <c r="E21" s="158">
        <v>61</v>
      </c>
      <c r="F21" s="2">
        <v>27</v>
      </c>
      <c r="G21" s="9">
        <v>26</v>
      </c>
      <c r="H21" s="9" t="s">
        <v>222</v>
      </c>
      <c r="I21" s="9">
        <v>8</v>
      </c>
      <c r="J21" s="2">
        <v>39</v>
      </c>
      <c r="K21" s="18"/>
      <c r="L21" s="18"/>
      <c r="M21" s="2"/>
      <c r="N21" s="102" t="s">
        <v>240</v>
      </c>
      <c r="O21" s="97">
        <f t="shared" si="0"/>
        <v>184</v>
      </c>
      <c r="P21" s="97">
        <v>41</v>
      </c>
      <c r="Q21" s="97">
        <v>32</v>
      </c>
      <c r="R21" s="97">
        <v>42</v>
      </c>
      <c r="S21" s="97">
        <v>35</v>
      </c>
      <c r="T21" s="97">
        <v>34</v>
      </c>
      <c r="U21" s="77" t="s">
        <v>269</v>
      </c>
    </row>
    <row r="22" spans="2:21" ht="12" customHeight="1">
      <c r="B22" s="231"/>
      <c r="C22" s="200"/>
      <c r="D22" s="1" t="s">
        <v>241</v>
      </c>
      <c r="E22" s="110"/>
      <c r="F22" s="97"/>
      <c r="G22" s="8"/>
      <c r="H22" s="122"/>
      <c r="I22" s="97"/>
      <c r="J22" s="97"/>
      <c r="K22" s="18"/>
      <c r="L22" s="18"/>
      <c r="M22" s="101"/>
      <c r="N22" s="102" t="s">
        <v>51</v>
      </c>
      <c r="O22" s="97">
        <f t="shared" si="0"/>
        <v>191</v>
      </c>
      <c r="P22" s="97">
        <v>50</v>
      </c>
      <c r="Q22" s="97">
        <v>34</v>
      </c>
      <c r="R22" s="97">
        <v>36</v>
      </c>
      <c r="S22" s="97">
        <v>34</v>
      </c>
      <c r="T22" s="97">
        <v>37</v>
      </c>
      <c r="U22" s="97" t="s">
        <v>269</v>
      </c>
    </row>
    <row r="23" spans="2:21" ht="12" customHeight="1">
      <c r="B23" s="231"/>
      <c r="C23" s="100"/>
      <c r="D23" s="100"/>
      <c r="E23" s="110"/>
      <c r="F23" s="97"/>
      <c r="G23" s="8"/>
      <c r="H23" s="97"/>
      <c r="I23" s="97"/>
      <c r="J23" s="97"/>
      <c r="K23" s="18"/>
      <c r="L23" s="18"/>
      <c r="M23" s="101"/>
      <c r="N23" s="102" t="s">
        <v>242</v>
      </c>
      <c r="O23" s="97">
        <f t="shared" si="0"/>
        <v>204</v>
      </c>
      <c r="P23" s="97">
        <v>42</v>
      </c>
      <c r="Q23" s="97">
        <v>44</v>
      </c>
      <c r="R23" s="97">
        <v>39</v>
      </c>
      <c r="S23" s="97">
        <v>38</v>
      </c>
      <c r="T23" s="97">
        <v>41</v>
      </c>
      <c r="U23" s="97" t="s">
        <v>269</v>
      </c>
    </row>
    <row r="24" spans="2:21" ht="12" customHeight="1">
      <c r="B24" s="231"/>
      <c r="C24" s="100"/>
      <c r="D24" s="100"/>
      <c r="E24" s="110"/>
      <c r="F24" s="97"/>
      <c r="G24" s="8"/>
      <c r="H24" s="97"/>
      <c r="I24" s="97"/>
      <c r="J24" s="97"/>
      <c r="K24" s="18"/>
      <c r="L24" s="18"/>
      <c r="M24" s="101"/>
      <c r="N24" s="102" t="s">
        <v>243</v>
      </c>
      <c r="O24" s="97">
        <f t="shared" si="0"/>
        <v>210</v>
      </c>
      <c r="P24" s="97">
        <v>42</v>
      </c>
      <c r="Q24" s="97">
        <v>40</v>
      </c>
      <c r="R24" s="97">
        <v>46</v>
      </c>
      <c r="S24" s="97">
        <v>43</v>
      </c>
      <c r="T24" s="97">
        <v>39</v>
      </c>
      <c r="U24" s="97" t="s">
        <v>269</v>
      </c>
    </row>
    <row r="25" spans="2:21" ht="12" customHeight="1">
      <c r="B25" s="47"/>
      <c r="C25" s="100"/>
      <c r="D25" s="100"/>
      <c r="E25" s="110"/>
      <c r="F25" s="97"/>
      <c r="G25" s="8"/>
      <c r="H25" s="97"/>
      <c r="I25" s="97"/>
      <c r="J25" s="97"/>
      <c r="K25" s="18"/>
      <c r="L25" s="18"/>
      <c r="M25" s="101" t="s">
        <v>244</v>
      </c>
      <c r="N25" s="102" t="s">
        <v>245</v>
      </c>
      <c r="O25" s="97">
        <f t="shared" si="0"/>
        <v>33</v>
      </c>
      <c r="P25" s="97">
        <v>13</v>
      </c>
      <c r="Q25" s="97">
        <v>20</v>
      </c>
      <c r="R25" s="97" t="s">
        <v>269</v>
      </c>
      <c r="S25" s="97" t="s">
        <v>269</v>
      </c>
      <c r="T25" s="97" t="s">
        <v>269</v>
      </c>
      <c r="U25" s="97" t="s">
        <v>269</v>
      </c>
    </row>
    <row r="26" spans="2:21" ht="12" customHeight="1">
      <c r="B26" s="49"/>
      <c r="C26" s="104"/>
      <c r="D26" s="104"/>
      <c r="E26" s="123"/>
      <c r="F26" s="116"/>
      <c r="G26" s="124"/>
      <c r="H26" s="116"/>
      <c r="I26" s="116"/>
      <c r="J26" s="116"/>
      <c r="K26" s="18"/>
      <c r="L26" s="18"/>
      <c r="M26" s="106"/>
      <c r="N26" s="107" t="s">
        <v>194</v>
      </c>
      <c r="O26" s="116">
        <f t="shared" si="0"/>
        <v>16</v>
      </c>
      <c r="P26" s="161">
        <v>7</v>
      </c>
      <c r="Q26" s="116">
        <v>9</v>
      </c>
      <c r="R26" s="116" t="s">
        <v>269</v>
      </c>
      <c r="S26" s="116" t="s">
        <v>269</v>
      </c>
      <c r="T26" s="116" t="s">
        <v>269</v>
      </c>
      <c r="U26" s="116" t="s">
        <v>269</v>
      </c>
    </row>
    <row r="27" spans="2:21" ht="11.25" customHeight="1">
      <c r="B27" s="35" t="s">
        <v>246</v>
      </c>
      <c r="C27" s="35"/>
      <c r="D27" s="63"/>
      <c r="E27" s="35"/>
      <c r="F27" s="35"/>
      <c r="G27" s="35"/>
      <c r="H27" s="35"/>
      <c r="I27" s="35"/>
      <c r="J27" s="35"/>
      <c r="K27" s="30"/>
      <c r="L27" s="30"/>
      <c r="M27" s="35"/>
      <c r="N27" s="125"/>
      <c r="O27" s="89"/>
      <c r="P27" s="35"/>
      <c r="Q27" s="35"/>
      <c r="R27" s="35"/>
      <c r="S27" s="35"/>
      <c r="T27" s="35"/>
      <c r="U27" s="62" t="s">
        <v>87</v>
      </c>
    </row>
    <row r="28" spans="2:21" ht="11.25" customHeight="1">
      <c r="B28" s="35" t="s">
        <v>272</v>
      </c>
      <c r="C28" s="35"/>
      <c r="D28" s="63"/>
      <c r="E28" s="35"/>
      <c r="F28" s="35"/>
      <c r="G28" s="35"/>
      <c r="H28" s="35"/>
      <c r="I28" s="35"/>
      <c r="J28" s="35"/>
      <c r="K28" s="30"/>
      <c r="L28" s="30"/>
      <c r="M28" s="35"/>
      <c r="N28" s="125"/>
      <c r="O28" s="89"/>
      <c r="P28" s="35"/>
      <c r="Q28" s="35"/>
      <c r="R28" s="35"/>
      <c r="S28" s="35"/>
      <c r="T28" s="35"/>
      <c r="U28" s="62"/>
    </row>
    <row r="29" spans="2:12" ht="11.25" customHeight="1">
      <c r="B29" s="35" t="s">
        <v>73</v>
      </c>
      <c r="C29" s="35"/>
      <c r="D29" s="63"/>
      <c r="E29" s="35"/>
      <c r="F29" s="35"/>
      <c r="G29" s="35"/>
      <c r="H29" s="35"/>
      <c r="I29" s="35"/>
      <c r="J29" s="35"/>
      <c r="K29" s="30"/>
      <c r="L29" s="30"/>
    </row>
    <row r="30" spans="2:13" ht="11.25" customHeight="1">
      <c r="B30" s="35" t="s">
        <v>247</v>
      </c>
      <c r="D30" s="63"/>
      <c r="E30" s="35"/>
      <c r="F30" s="35"/>
      <c r="G30" s="35"/>
      <c r="H30" s="35"/>
      <c r="I30" s="35"/>
      <c r="J30" s="35"/>
      <c r="K30" s="30"/>
      <c r="L30" s="30"/>
      <c r="M30" s="1" t="s">
        <v>162</v>
      </c>
    </row>
    <row r="31" ht="11.25" customHeight="1">
      <c r="B31" s="35" t="s">
        <v>248</v>
      </c>
    </row>
    <row r="32" spans="2:21" s="82" customFormat="1" ht="11.25" customHeight="1"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1"/>
      <c r="N32" s="80"/>
      <c r="O32" s="1"/>
      <c r="P32" s="1"/>
      <c r="Q32" s="1"/>
      <c r="R32" s="1"/>
      <c r="S32" s="1"/>
      <c r="T32" s="1"/>
      <c r="U32" s="1"/>
    </row>
    <row r="33" spans="2:21" s="82" customFormat="1" ht="11.25" customHeight="1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1"/>
      <c r="N33" s="80"/>
      <c r="O33" s="1"/>
      <c r="P33" s="1"/>
      <c r="Q33" s="1"/>
      <c r="R33" s="1"/>
      <c r="S33" s="1"/>
      <c r="T33" s="1"/>
      <c r="U33" s="1"/>
    </row>
  </sheetData>
  <sheetProtection/>
  <mergeCells count="11">
    <mergeCell ref="B21:B24"/>
    <mergeCell ref="C21:C22"/>
    <mergeCell ref="B4:C5"/>
    <mergeCell ref="D4:D5"/>
    <mergeCell ref="J4:J5"/>
    <mergeCell ref="M4:M5"/>
    <mergeCell ref="E4:I4"/>
    <mergeCell ref="N4:N5"/>
    <mergeCell ref="O4:U4"/>
    <mergeCell ref="C7:C8"/>
    <mergeCell ref="C18:C1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2024-01-29T04:27:54Z</cp:lastPrinted>
  <dcterms:created xsi:type="dcterms:W3CDTF">1998-03-27T02:19:26Z</dcterms:created>
  <dcterms:modified xsi:type="dcterms:W3CDTF">2024-02-16T00:44:13Z</dcterms:modified>
  <cp:category/>
  <cp:version/>
  <cp:contentType/>
  <cp:contentStatus/>
</cp:coreProperties>
</file>