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60" windowHeight="6840" activeTab="0"/>
  </bookViews>
  <sheets>
    <sheet name="76" sheetId="1" r:id="rId1"/>
  </sheets>
  <definedNames>
    <definedName name="_xlnm.Print_Area" localSheetId="0">'76'!$B$1:$AA$21</definedName>
  </definedNames>
  <calcPr fullCalcOnLoad="1"/>
</workbook>
</file>

<file path=xl/sharedStrings.xml><?xml version="1.0" encoding="utf-8"?>
<sst xmlns="http://schemas.openxmlformats.org/spreadsheetml/2006/main" count="55" uniqueCount="34">
  <si>
    <t xml:space="preserve">  校  の  概  況</t>
  </si>
  <si>
    <t>　　　　　　生</t>
  </si>
  <si>
    <t>2  年</t>
  </si>
  <si>
    <t>-</t>
  </si>
  <si>
    <t>資料　北海道学校一覧</t>
  </si>
  <si>
    <t>…</t>
  </si>
  <si>
    <t>男</t>
  </si>
  <si>
    <t>4  年</t>
  </si>
  <si>
    <t>各年5月1日現在</t>
  </si>
  <si>
    <t>女</t>
  </si>
  <si>
    <t>平成30年</t>
  </si>
  <si>
    <t>令和元年</t>
  </si>
  <si>
    <t>単位　校・学級・人</t>
  </si>
  <si>
    <t>総　　数</t>
  </si>
  <si>
    <t>学　校　数</t>
  </si>
  <si>
    <t>道　　 　立</t>
  </si>
  <si>
    <t>学　級　数</t>
  </si>
  <si>
    <t>1  年</t>
  </si>
  <si>
    <t>3  年</t>
  </si>
  <si>
    <t>総　 　　数</t>
  </si>
  <si>
    <t>私　　 　立</t>
  </si>
  <si>
    <t>本務
教員数</t>
  </si>
  <si>
    <t>本務
職員数</t>
  </si>
  <si>
    <t xml:space="preserve">76  高  等  学  </t>
  </si>
  <si>
    <t>令和2年</t>
  </si>
  <si>
    <t>…</t>
  </si>
  <si>
    <t>-</t>
  </si>
  <si>
    <t>　　　徒　　　　　　　　　　　　　　数</t>
  </si>
  <si>
    <t>年次及び区分</t>
  </si>
  <si>
    <t>令和3年</t>
  </si>
  <si>
    <t>…</t>
  </si>
  <si>
    <t>令和4年</t>
  </si>
  <si>
    <t>-</t>
  </si>
  <si>
    <t>注　（　　）は内数で，学校数においては併置校数、その他は定時制。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</si>
</sst>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48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3" fillId="0" borderId="12" xfId="48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0" xfId="48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left" vertical="center"/>
    </xf>
    <xf numFmtId="176" fontId="6" fillId="0" borderId="10" xfId="48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2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horizontal="distributed" vertical="center" wrapText="1" indent="1"/>
    </xf>
    <xf numFmtId="0" fontId="3" fillId="0" borderId="15" xfId="0" applyFont="1" applyFill="1" applyBorder="1" applyAlignment="1">
      <alignment horizontal="distributed" vertical="center" wrapText="1" indent="1"/>
    </xf>
    <xf numFmtId="0" fontId="3" fillId="0" borderId="18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4"/>
  <sheetViews>
    <sheetView showGridLines="0" tabSelected="1" view="pageBreakPreview" zoomScale="115" zoomScaleSheetLayoutView="115" zoomScalePageLayoutView="0" workbookViewId="0" topLeftCell="A1">
      <selection activeCell="B20" sqref="B2:N20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3" width="11.375" style="1" customWidth="1"/>
    <col min="4" max="4" width="7.50390625" style="1" customWidth="1"/>
    <col min="5" max="5" width="5.625" style="1" customWidth="1"/>
    <col min="6" max="6" width="7.50390625" style="1" customWidth="1"/>
    <col min="7" max="7" width="5.75390625" style="1" customWidth="1"/>
    <col min="8" max="8" width="8.00390625" style="1" customWidth="1"/>
    <col min="9" max="9" width="5.75390625" style="1" customWidth="1"/>
    <col min="10" max="10" width="7.50390625" style="2" customWidth="1"/>
    <col min="11" max="11" width="5.75390625" style="2" customWidth="1"/>
    <col min="12" max="12" width="7.50390625" style="2" customWidth="1"/>
    <col min="13" max="13" width="5.75390625" style="2" customWidth="1"/>
    <col min="14" max="15" width="1.625" style="2" customWidth="1"/>
    <col min="16" max="16" width="10.00390625" style="2" customWidth="1"/>
    <col min="17" max="17" width="6.625" style="2" customWidth="1"/>
    <col min="18" max="18" width="10.00390625" style="3" customWidth="1"/>
    <col min="19" max="19" width="6.625" style="2" customWidth="1"/>
    <col min="20" max="20" width="10.00390625" style="2" customWidth="1"/>
    <col min="21" max="21" width="6.625" style="2" customWidth="1"/>
    <col min="22" max="22" width="10.00390625" style="2" customWidth="1"/>
    <col min="23" max="23" width="6.625" style="2" customWidth="1"/>
    <col min="24" max="24" width="6.25390625" style="2" customWidth="1"/>
    <col min="25" max="25" width="5.00390625" style="2" customWidth="1"/>
    <col min="26" max="26" width="6.25390625" style="2" customWidth="1"/>
    <col min="27" max="27" width="5.00390625" style="2" customWidth="1"/>
    <col min="28" max="28" width="1.625" style="1" customWidth="1"/>
    <col min="29" max="29" width="9.00390625" style="1" customWidth="1"/>
    <col min="30" max="16384" width="9.00390625" style="1" customWidth="1"/>
  </cols>
  <sheetData>
    <row r="1" spans="13:16" s="4" customFormat="1" ht="18" customHeight="1">
      <c r="M1" s="25" t="s">
        <v>23</v>
      </c>
      <c r="P1" s="28" t="s">
        <v>0</v>
      </c>
    </row>
    <row r="2" spans="2:27" s="5" customFormat="1" ht="13.5" customHeight="1">
      <c r="B2" s="8" t="s">
        <v>12</v>
      </c>
      <c r="AA2" s="30" t="s">
        <v>8</v>
      </c>
    </row>
    <row r="3" spans="2:27" s="5" customFormat="1" ht="14.25" customHeight="1">
      <c r="B3" s="48" t="s">
        <v>28</v>
      </c>
      <c r="C3" s="49"/>
      <c r="D3" s="52" t="s">
        <v>14</v>
      </c>
      <c r="E3" s="53"/>
      <c r="F3" s="52" t="s">
        <v>16</v>
      </c>
      <c r="G3" s="53"/>
      <c r="H3" s="60" t="s">
        <v>1</v>
      </c>
      <c r="I3" s="61"/>
      <c r="J3" s="61"/>
      <c r="K3" s="61"/>
      <c r="L3" s="61"/>
      <c r="M3" s="61"/>
      <c r="N3" s="9"/>
      <c r="O3" s="9"/>
      <c r="P3" s="62" t="s">
        <v>27</v>
      </c>
      <c r="Q3" s="62"/>
      <c r="R3" s="62"/>
      <c r="S3" s="62"/>
      <c r="T3" s="62"/>
      <c r="U3" s="62"/>
      <c r="V3" s="62"/>
      <c r="W3" s="63"/>
      <c r="X3" s="56" t="s">
        <v>21</v>
      </c>
      <c r="Y3" s="56"/>
      <c r="Z3" s="56" t="s">
        <v>22</v>
      </c>
      <c r="AA3" s="58"/>
    </row>
    <row r="4" spans="2:27" s="5" customFormat="1" ht="14.25" customHeight="1">
      <c r="B4" s="50"/>
      <c r="C4" s="51"/>
      <c r="D4" s="54"/>
      <c r="E4" s="55"/>
      <c r="F4" s="54"/>
      <c r="G4" s="55"/>
      <c r="H4" s="64" t="s">
        <v>13</v>
      </c>
      <c r="I4" s="65"/>
      <c r="J4" s="64" t="s">
        <v>6</v>
      </c>
      <c r="K4" s="65"/>
      <c r="L4" s="64" t="s">
        <v>9</v>
      </c>
      <c r="M4" s="65"/>
      <c r="N4" s="26"/>
      <c r="O4" s="26"/>
      <c r="P4" s="66" t="s">
        <v>17</v>
      </c>
      <c r="Q4" s="67"/>
      <c r="R4" s="47" t="s">
        <v>2</v>
      </c>
      <c r="S4" s="47"/>
      <c r="T4" s="47" t="s">
        <v>18</v>
      </c>
      <c r="U4" s="47"/>
      <c r="V4" s="47" t="s">
        <v>7</v>
      </c>
      <c r="W4" s="47"/>
      <c r="X4" s="57"/>
      <c r="Y4" s="57"/>
      <c r="Z4" s="57"/>
      <c r="AA4" s="59"/>
    </row>
    <row r="5" spans="2:27" s="6" customFormat="1" ht="12" customHeight="1">
      <c r="B5" s="9" t="s">
        <v>10</v>
      </c>
      <c r="C5" s="15" t="s">
        <v>19</v>
      </c>
      <c r="D5" s="18">
        <v>13</v>
      </c>
      <c r="E5" s="19">
        <v>-4</v>
      </c>
      <c r="F5" s="21" t="s">
        <v>5</v>
      </c>
      <c r="G5" s="19"/>
      <c r="H5" s="22">
        <v>8992</v>
      </c>
      <c r="I5" s="19">
        <v>-198</v>
      </c>
      <c r="J5" s="23">
        <v>4490</v>
      </c>
      <c r="K5" s="19">
        <v>-112</v>
      </c>
      <c r="L5" s="22">
        <v>4502</v>
      </c>
      <c r="M5" s="19">
        <v>-86</v>
      </c>
      <c r="N5" s="27"/>
      <c r="O5" s="27"/>
      <c r="P5" s="23">
        <v>2963</v>
      </c>
      <c r="Q5" s="19">
        <v>-68</v>
      </c>
      <c r="R5" s="23">
        <v>3073</v>
      </c>
      <c r="S5" s="19">
        <v>-53</v>
      </c>
      <c r="T5" s="23">
        <v>2921</v>
      </c>
      <c r="U5" s="19">
        <v>-42</v>
      </c>
      <c r="V5" s="29">
        <v>35</v>
      </c>
      <c r="W5" s="19">
        <v>-35</v>
      </c>
      <c r="X5" s="23">
        <v>725</v>
      </c>
      <c r="Y5" s="19">
        <v>-54</v>
      </c>
      <c r="Z5" s="23">
        <v>120</v>
      </c>
      <c r="AA5" s="19">
        <v>-6</v>
      </c>
    </row>
    <row r="6" spans="2:27" s="6" customFormat="1" ht="12" customHeight="1">
      <c r="B6" s="10">
        <v>-2018</v>
      </c>
      <c r="C6" s="15" t="s">
        <v>15</v>
      </c>
      <c r="D6" s="18">
        <v>8</v>
      </c>
      <c r="E6" s="19">
        <v>-4</v>
      </c>
      <c r="F6" s="21">
        <v>167</v>
      </c>
      <c r="G6" s="19">
        <v>-20</v>
      </c>
      <c r="H6" s="22">
        <v>5998</v>
      </c>
      <c r="I6" s="19">
        <v>-198</v>
      </c>
      <c r="J6" s="23">
        <v>2879</v>
      </c>
      <c r="K6" s="19">
        <v>-112</v>
      </c>
      <c r="L6" s="22">
        <v>3119</v>
      </c>
      <c r="M6" s="19">
        <v>-86</v>
      </c>
      <c r="N6" s="27"/>
      <c r="O6" s="27"/>
      <c r="P6" s="23">
        <v>1969</v>
      </c>
      <c r="Q6" s="19">
        <v>-68</v>
      </c>
      <c r="R6" s="23">
        <v>2041</v>
      </c>
      <c r="S6" s="19">
        <v>-53</v>
      </c>
      <c r="T6" s="23">
        <v>1953</v>
      </c>
      <c r="U6" s="19">
        <v>-42</v>
      </c>
      <c r="V6" s="29">
        <v>35</v>
      </c>
      <c r="W6" s="19">
        <v>-35</v>
      </c>
      <c r="X6" s="23">
        <v>487</v>
      </c>
      <c r="Y6" s="19">
        <v>-54</v>
      </c>
      <c r="Z6" s="23">
        <v>80</v>
      </c>
      <c r="AA6" s="19">
        <v>-6</v>
      </c>
    </row>
    <row r="7" spans="2:27" s="6" customFormat="1" ht="12" customHeight="1">
      <c r="B7" s="11"/>
      <c r="C7" s="32" t="s">
        <v>20</v>
      </c>
      <c r="D7" s="18">
        <v>5</v>
      </c>
      <c r="E7" s="20"/>
      <c r="F7" s="21" t="s">
        <v>5</v>
      </c>
      <c r="G7" s="19"/>
      <c r="H7" s="22">
        <v>2994</v>
      </c>
      <c r="I7" s="19"/>
      <c r="J7" s="23">
        <v>1611</v>
      </c>
      <c r="K7" s="20"/>
      <c r="L7" s="22">
        <v>1383</v>
      </c>
      <c r="M7" s="20"/>
      <c r="N7" s="27"/>
      <c r="O7" s="27"/>
      <c r="P7" s="23">
        <v>994</v>
      </c>
      <c r="Q7" s="20"/>
      <c r="R7" s="23">
        <v>1032</v>
      </c>
      <c r="S7" s="20"/>
      <c r="T7" s="23">
        <v>968</v>
      </c>
      <c r="U7" s="20"/>
      <c r="V7" s="29" t="s">
        <v>3</v>
      </c>
      <c r="W7" s="20"/>
      <c r="X7" s="23">
        <v>238</v>
      </c>
      <c r="Y7" s="20"/>
      <c r="Z7" s="23">
        <v>40</v>
      </c>
      <c r="AA7" s="20"/>
    </row>
    <row r="8" spans="2:27" s="6" customFormat="1" ht="12" customHeight="1">
      <c r="B8" s="9" t="s">
        <v>11</v>
      </c>
      <c r="C8" s="15" t="s">
        <v>19</v>
      </c>
      <c r="D8" s="18">
        <f>SUM(D9:D10)</f>
        <v>13</v>
      </c>
      <c r="E8" s="19">
        <v>-4</v>
      </c>
      <c r="F8" s="21" t="s">
        <v>5</v>
      </c>
      <c r="G8" s="19"/>
      <c r="H8" s="22">
        <f aca="true" t="shared" si="0" ref="H8:M8">SUM(H9:H10)</f>
        <v>9062</v>
      </c>
      <c r="I8" s="19">
        <f t="shared" si="0"/>
        <v>-195</v>
      </c>
      <c r="J8" s="23">
        <f t="shared" si="0"/>
        <v>4476</v>
      </c>
      <c r="K8" s="19">
        <f t="shared" si="0"/>
        <v>-119</v>
      </c>
      <c r="L8" s="22">
        <f t="shared" si="0"/>
        <v>4586</v>
      </c>
      <c r="M8" s="19">
        <f t="shared" si="0"/>
        <v>-76</v>
      </c>
      <c r="N8" s="27"/>
      <c r="O8" s="27"/>
      <c r="P8" s="23">
        <f aca="true" t="shared" si="1" ref="P8:AA8">SUM(P9:P10)</f>
        <v>3130</v>
      </c>
      <c r="Q8" s="19">
        <f t="shared" si="1"/>
        <v>-67</v>
      </c>
      <c r="R8" s="23">
        <f t="shared" si="1"/>
        <v>2892</v>
      </c>
      <c r="S8" s="19">
        <f t="shared" si="1"/>
        <v>-54</v>
      </c>
      <c r="T8" s="23">
        <f t="shared" si="1"/>
        <v>3005</v>
      </c>
      <c r="U8" s="19">
        <f t="shared" si="1"/>
        <v>-39</v>
      </c>
      <c r="V8" s="29">
        <f t="shared" si="1"/>
        <v>35</v>
      </c>
      <c r="W8" s="19">
        <f t="shared" si="1"/>
        <v>-35</v>
      </c>
      <c r="X8" s="23">
        <f t="shared" si="1"/>
        <v>724</v>
      </c>
      <c r="Y8" s="19">
        <f t="shared" si="1"/>
        <v>-56</v>
      </c>
      <c r="Z8" s="23">
        <f t="shared" si="1"/>
        <v>119</v>
      </c>
      <c r="AA8" s="19">
        <f t="shared" si="1"/>
        <v>-4</v>
      </c>
    </row>
    <row r="9" spans="2:27" s="6" customFormat="1" ht="12" customHeight="1">
      <c r="B9" s="10">
        <v>-2019</v>
      </c>
      <c r="C9" s="15" t="s">
        <v>15</v>
      </c>
      <c r="D9" s="18">
        <v>8</v>
      </c>
      <c r="E9" s="19">
        <v>-4</v>
      </c>
      <c r="F9" s="21">
        <v>166</v>
      </c>
      <c r="G9" s="19">
        <v>-20</v>
      </c>
      <c r="H9" s="22">
        <v>5969</v>
      </c>
      <c r="I9" s="19">
        <v>-195</v>
      </c>
      <c r="J9" s="23">
        <v>2823</v>
      </c>
      <c r="K9" s="19">
        <v>-119</v>
      </c>
      <c r="L9" s="22">
        <v>3146</v>
      </c>
      <c r="M9" s="19">
        <v>-76</v>
      </c>
      <c r="N9" s="27"/>
      <c r="O9" s="27"/>
      <c r="P9" s="23">
        <v>1991</v>
      </c>
      <c r="Q9" s="19">
        <v>-67</v>
      </c>
      <c r="R9" s="23">
        <v>1937</v>
      </c>
      <c r="S9" s="19">
        <v>-54</v>
      </c>
      <c r="T9" s="23">
        <v>2006</v>
      </c>
      <c r="U9" s="19">
        <v>-39</v>
      </c>
      <c r="V9" s="29">
        <v>35</v>
      </c>
      <c r="W9" s="19">
        <v>-35</v>
      </c>
      <c r="X9" s="23">
        <v>488</v>
      </c>
      <c r="Y9" s="19">
        <v>-56</v>
      </c>
      <c r="Z9" s="23">
        <v>80</v>
      </c>
      <c r="AA9" s="19">
        <v>-4</v>
      </c>
    </row>
    <row r="10" spans="2:27" s="6" customFormat="1" ht="12" customHeight="1">
      <c r="B10" s="11"/>
      <c r="C10" s="32" t="s">
        <v>20</v>
      </c>
      <c r="D10" s="18">
        <v>5</v>
      </c>
      <c r="E10" s="20"/>
      <c r="F10" s="21" t="s">
        <v>5</v>
      </c>
      <c r="G10" s="19"/>
      <c r="H10" s="22">
        <v>3093</v>
      </c>
      <c r="I10" s="19"/>
      <c r="J10" s="23">
        <v>1653</v>
      </c>
      <c r="K10" s="20"/>
      <c r="L10" s="22">
        <v>1440</v>
      </c>
      <c r="M10" s="20"/>
      <c r="N10" s="27"/>
      <c r="O10" s="27"/>
      <c r="P10" s="23">
        <v>1139</v>
      </c>
      <c r="Q10" s="20"/>
      <c r="R10" s="23">
        <v>955</v>
      </c>
      <c r="S10" s="20"/>
      <c r="T10" s="23">
        <v>999</v>
      </c>
      <c r="U10" s="20"/>
      <c r="V10" s="29" t="s">
        <v>3</v>
      </c>
      <c r="W10" s="20"/>
      <c r="X10" s="23">
        <v>236</v>
      </c>
      <c r="Y10" s="20"/>
      <c r="Z10" s="23">
        <v>39</v>
      </c>
      <c r="AA10" s="20"/>
    </row>
    <row r="11" spans="2:27" s="6" customFormat="1" ht="12" customHeight="1">
      <c r="B11" s="9" t="s">
        <v>24</v>
      </c>
      <c r="C11" s="15" t="s">
        <v>19</v>
      </c>
      <c r="D11" s="18">
        <f>SUM(D12:D13)</f>
        <v>13</v>
      </c>
      <c r="E11" s="19">
        <v>-4</v>
      </c>
      <c r="F11" s="21" t="s">
        <v>30</v>
      </c>
      <c r="G11" s="19"/>
      <c r="H11" s="22">
        <f aca="true" t="shared" si="2" ref="H11:M11">SUM(H12:H13)</f>
        <v>8907</v>
      </c>
      <c r="I11" s="19">
        <f t="shared" si="2"/>
        <v>-194</v>
      </c>
      <c r="J11" s="23">
        <f t="shared" si="2"/>
        <v>4414</v>
      </c>
      <c r="K11" s="19">
        <f t="shared" si="2"/>
        <v>-116</v>
      </c>
      <c r="L11" s="22">
        <f t="shared" si="2"/>
        <v>4493</v>
      </c>
      <c r="M11" s="19">
        <f t="shared" si="2"/>
        <v>-78</v>
      </c>
      <c r="N11" s="27"/>
      <c r="O11" s="27"/>
      <c r="P11" s="23">
        <f aca="true" t="shared" si="3" ref="P11:U11">SUM(P12:P13)</f>
        <v>3006</v>
      </c>
      <c r="Q11" s="19">
        <f t="shared" si="3"/>
        <v>-60</v>
      </c>
      <c r="R11" s="23">
        <f t="shared" si="3"/>
        <v>3045</v>
      </c>
      <c r="S11" s="19">
        <f t="shared" si="3"/>
        <v>-55</v>
      </c>
      <c r="T11" s="23">
        <f t="shared" si="3"/>
        <v>2825</v>
      </c>
      <c r="U11" s="19">
        <f t="shared" si="3"/>
        <v>-48</v>
      </c>
      <c r="V11" s="29">
        <f aca="true" t="shared" si="4" ref="V11:AA11">SUM(V12:V13)</f>
        <v>31</v>
      </c>
      <c r="W11" s="19">
        <f t="shared" si="4"/>
        <v>-31</v>
      </c>
      <c r="X11" s="23">
        <f t="shared" si="4"/>
        <v>714</v>
      </c>
      <c r="Y11" s="19">
        <f t="shared" si="4"/>
        <v>-57</v>
      </c>
      <c r="Z11" s="23">
        <f t="shared" si="4"/>
        <v>120</v>
      </c>
      <c r="AA11" s="19">
        <f t="shared" si="4"/>
        <v>-4</v>
      </c>
    </row>
    <row r="12" spans="2:27" s="6" customFormat="1" ht="12" customHeight="1">
      <c r="B12" s="10">
        <v>-2020</v>
      </c>
      <c r="C12" s="15" t="s">
        <v>15</v>
      </c>
      <c r="D12" s="18">
        <v>8</v>
      </c>
      <c r="E12" s="19">
        <v>-4</v>
      </c>
      <c r="F12" s="21">
        <v>162</v>
      </c>
      <c r="G12" s="19">
        <v>-20</v>
      </c>
      <c r="H12" s="22">
        <v>5797</v>
      </c>
      <c r="I12" s="19">
        <v>-194</v>
      </c>
      <c r="J12" s="23">
        <v>2766</v>
      </c>
      <c r="K12" s="19">
        <v>-116</v>
      </c>
      <c r="L12" s="22">
        <v>3031</v>
      </c>
      <c r="M12" s="19">
        <v>-78</v>
      </c>
      <c r="N12" s="27"/>
      <c r="O12" s="27"/>
      <c r="P12" s="23">
        <v>1901</v>
      </c>
      <c r="Q12" s="19">
        <v>-60</v>
      </c>
      <c r="R12" s="23">
        <v>1959</v>
      </c>
      <c r="S12" s="19">
        <v>-55</v>
      </c>
      <c r="T12" s="23">
        <v>1906</v>
      </c>
      <c r="U12" s="19">
        <v>-48</v>
      </c>
      <c r="V12" s="29">
        <v>31</v>
      </c>
      <c r="W12" s="19">
        <v>-31</v>
      </c>
      <c r="X12" s="23">
        <v>477</v>
      </c>
      <c r="Y12" s="19">
        <v>-57</v>
      </c>
      <c r="Z12" s="23">
        <v>81</v>
      </c>
      <c r="AA12" s="19">
        <v>-4</v>
      </c>
    </row>
    <row r="13" spans="2:27" s="6" customFormat="1" ht="12" customHeight="1">
      <c r="B13" s="11"/>
      <c r="C13" s="32" t="s">
        <v>20</v>
      </c>
      <c r="D13" s="18">
        <v>5</v>
      </c>
      <c r="E13" s="20"/>
      <c r="F13" s="21" t="s">
        <v>25</v>
      </c>
      <c r="G13" s="19"/>
      <c r="H13" s="22">
        <v>3110</v>
      </c>
      <c r="I13" s="19"/>
      <c r="J13" s="23">
        <v>1648</v>
      </c>
      <c r="K13" s="20"/>
      <c r="L13" s="22">
        <v>1462</v>
      </c>
      <c r="M13" s="20"/>
      <c r="N13" s="27"/>
      <c r="O13" s="27"/>
      <c r="P13" s="23">
        <v>1105</v>
      </c>
      <c r="Q13" s="20"/>
      <c r="R13" s="23">
        <v>1086</v>
      </c>
      <c r="S13" s="20"/>
      <c r="T13" s="23">
        <v>919</v>
      </c>
      <c r="U13" s="20"/>
      <c r="V13" s="29" t="s">
        <v>26</v>
      </c>
      <c r="W13" s="20"/>
      <c r="X13" s="23">
        <v>237</v>
      </c>
      <c r="Y13" s="20"/>
      <c r="Z13" s="23">
        <v>39</v>
      </c>
      <c r="AA13" s="20"/>
    </row>
    <row r="14" spans="2:27" s="6" customFormat="1" ht="12" customHeight="1">
      <c r="B14" s="9" t="s">
        <v>29</v>
      </c>
      <c r="C14" s="15" t="s">
        <v>19</v>
      </c>
      <c r="D14" s="18">
        <f>D15+D16</f>
        <v>13</v>
      </c>
      <c r="E14" s="19">
        <v>-4</v>
      </c>
      <c r="F14" s="21" t="s">
        <v>30</v>
      </c>
      <c r="G14" s="19"/>
      <c r="H14" s="22">
        <f>H15+H16</f>
        <v>8829</v>
      </c>
      <c r="I14" s="19">
        <v>-185</v>
      </c>
      <c r="J14" s="23">
        <f>J15+J16</f>
        <v>4374</v>
      </c>
      <c r="K14" s="19">
        <v>-105</v>
      </c>
      <c r="L14" s="23">
        <f>L15+L16</f>
        <v>4455</v>
      </c>
      <c r="M14" s="19">
        <v>-80</v>
      </c>
      <c r="N14" s="27"/>
      <c r="O14" s="27"/>
      <c r="P14" s="23">
        <f>P16+P15</f>
        <v>2865</v>
      </c>
      <c r="Q14" s="19">
        <v>-43</v>
      </c>
      <c r="R14" s="23">
        <f>R15+R16</f>
        <v>2924</v>
      </c>
      <c r="S14" s="19">
        <v>-50</v>
      </c>
      <c r="T14" s="23">
        <f>T15+T16</f>
        <v>2992</v>
      </c>
      <c r="U14" s="19">
        <v>-44</v>
      </c>
      <c r="V14" s="29">
        <f>V15</f>
        <v>48</v>
      </c>
      <c r="W14" s="19">
        <v>-48</v>
      </c>
      <c r="X14" s="23">
        <f>X15+X16</f>
        <v>695</v>
      </c>
      <c r="Y14" s="19">
        <v>-54</v>
      </c>
      <c r="Z14" s="23">
        <f>Z15+Z16</f>
        <v>124</v>
      </c>
      <c r="AA14" s="19">
        <v>-4</v>
      </c>
    </row>
    <row r="15" spans="2:27" s="6" customFormat="1" ht="12" customHeight="1">
      <c r="B15" s="10">
        <v>-2021</v>
      </c>
      <c r="C15" s="15" t="s">
        <v>15</v>
      </c>
      <c r="D15" s="18">
        <v>8</v>
      </c>
      <c r="E15" s="19">
        <v>-4</v>
      </c>
      <c r="F15" s="21">
        <v>158</v>
      </c>
      <c r="G15" s="19">
        <v>-20</v>
      </c>
      <c r="H15" s="22">
        <v>5643</v>
      </c>
      <c r="I15" s="19">
        <v>-185</v>
      </c>
      <c r="J15" s="23">
        <v>2714</v>
      </c>
      <c r="K15" s="19">
        <v>-105</v>
      </c>
      <c r="L15" s="23">
        <v>2929</v>
      </c>
      <c r="M15" s="19">
        <v>-80</v>
      </c>
      <c r="N15" s="27"/>
      <c r="O15" s="27"/>
      <c r="P15" s="23">
        <v>1801</v>
      </c>
      <c r="Q15" s="19">
        <v>-43</v>
      </c>
      <c r="R15" s="23">
        <v>1862</v>
      </c>
      <c r="S15" s="19">
        <v>-50</v>
      </c>
      <c r="T15" s="23">
        <v>1932</v>
      </c>
      <c r="U15" s="19">
        <v>-44</v>
      </c>
      <c r="V15" s="29">
        <v>48</v>
      </c>
      <c r="W15" s="19">
        <v>-48</v>
      </c>
      <c r="X15" s="23">
        <v>458</v>
      </c>
      <c r="Y15" s="19">
        <v>-54</v>
      </c>
      <c r="Z15" s="23">
        <v>79</v>
      </c>
      <c r="AA15" s="19">
        <v>-4</v>
      </c>
    </row>
    <row r="16" spans="2:27" s="6" customFormat="1" ht="12" customHeight="1">
      <c r="B16" s="11"/>
      <c r="C16" s="32" t="s">
        <v>20</v>
      </c>
      <c r="D16" s="18">
        <v>5</v>
      </c>
      <c r="E16" s="20"/>
      <c r="F16" s="21" t="s">
        <v>25</v>
      </c>
      <c r="G16" s="19"/>
      <c r="H16" s="22">
        <v>3186</v>
      </c>
      <c r="I16" s="19"/>
      <c r="J16" s="23">
        <v>1660</v>
      </c>
      <c r="K16" s="20"/>
      <c r="L16" s="22">
        <v>1526</v>
      </c>
      <c r="M16" s="20"/>
      <c r="N16" s="27"/>
      <c r="O16" s="27"/>
      <c r="P16" s="23">
        <v>1064</v>
      </c>
      <c r="Q16" s="20"/>
      <c r="R16" s="23">
        <v>1062</v>
      </c>
      <c r="S16" s="20"/>
      <c r="T16" s="23">
        <v>1060</v>
      </c>
      <c r="U16" s="20"/>
      <c r="V16" s="29" t="s">
        <v>26</v>
      </c>
      <c r="W16" s="20"/>
      <c r="X16" s="23">
        <v>237</v>
      </c>
      <c r="Y16" s="20"/>
      <c r="Z16" s="23">
        <v>45</v>
      </c>
      <c r="AA16" s="20"/>
    </row>
    <row r="17" spans="2:27" s="7" customFormat="1" ht="12" customHeight="1">
      <c r="B17" s="12" t="s">
        <v>31</v>
      </c>
      <c r="C17" s="16" t="s">
        <v>19</v>
      </c>
      <c r="D17" s="34">
        <f>D18+D19</f>
        <v>13</v>
      </c>
      <c r="E17" s="33">
        <f>SUM(E18:E19)</f>
        <v>-4</v>
      </c>
      <c r="F17" s="35" t="s">
        <v>30</v>
      </c>
      <c r="G17" s="33"/>
      <c r="H17" s="36">
        <f>H18+H19</f>
        <v>8506</v>
      </c>
      <c r="I17" s="33">
        <f>SUM(I18:I19)</f>
        <v>-165</v>
      </c>
      <c r="J17" s="37">
        <f>J18+J19</f>
        <v>4258</v>
      </c>
      <c r="K17" s="33">
        <v>-93</v>
      </c>
      <c r="L17" s="37">
        <f>L18+L19</f>
        <v>4248</v>
      </c>
      <c r="M17" s="33">
        <f>SUM(M18:M19)</f>
        <v>-72</v>
      </c>
      <c r="N17" s="38"/>
      <c r="O17" s="38"/>
      <c r="P17" s="37">
        <f>P19+P18</f>
        <v>2826</v>
      </c>
      <c r="Q17" s="33">
        <f>SUM(Q18:Q19)</f>
        <v>-49</v>
      </c>
      <c r="R17" s="37">
        <f>R18+R19</f>
        <v>2789</v>
      </c>
      <c r="S17" s="33">
        <f>SUM(S18:S19)</f>
        <v>-38</v>
      </c>
      <c r="T17" s="37">
        <f>T18+T19</f>
        <v>2854</v>
      </c>
      <c r="U17" s="33">
        <f>SUM(U18:U19)</f>
        <v>-41</v>
      </c>
      <c r="V17" s="39">
        <f>V18</f>
        <v>37</v>
      </c>
      <c r="W17" s="33">
        <f>SUM(W18:W19)</f>
        <v>-37</v>
      </c>
      <c r="X17" s="37">
        <f>X18+X19</f>
        <v>687</v>
      </c>
      <c r="Y17" s="33">
        <f>SUM(Y18:Y19)</f>
        <v>-56</v>
      </c>
      <c r="Z17" s="37">
        <f>Z18+Z19</f>
        <v>120</v>
      </c>
      <c r="AA17" s="33">
        <f>SUM(AA18:AA19)</f>
        <v>-4</v>
      </c>
    </row>
    <row r="18" spans="2:27" s="7" customFormat="1" ht="12" customHeight="1">
      <c r="B18" s="13">
        <v>-2022</v>
      </c>
      <c r="C18" s="16" t="s">
        <v>15</v>
      </c>
      <c r="D18" s="34">
        <v>8</v>
      </c>
      <c r="E18" s="33">
        <v>-4</v>
      </c>
      <c r="F18" s="35">
        <v>154</v>
      </c>
      <c r="G18" s="33">
        <v>-20</v>
      </c>
      <c r="H18" s="36">
        <v>5432</v>
      </c>
      <c r="I18" s="33">
        <v>-165</v>
      </c>
      <c r="J18" s="37">
        <v>2662</v>
      </c>
      <c r="K18" s="33">
        <v>-93</v>
      </c>
      <c r="L18" s="37">
        <v>2770</v>
      </c>
      <c r="M18" s="33">
        <v>-72</v>
      </c>
      <c r="N18" s="38"/>
      <c r="O18" s="38"/>
      <c r="P18" s="37">
        <v>1805</v>
      </c>
      <c r="Q18" s="33">
        <v>-49</v>
      </c>
      <c r="R18" s="37">
        <v>1762</v>
      </c>
      <c r="S18" s="33">
        <v>-38</v>
      </c>
      <c r="T18" s="37">
        <v>1828</v>
      </c>
      <c r="U18" s="33">
        <v>-41</v>
      </c>
      <c r="V18" s="39">
        <v>37</v>
      </c>
      <c r="W18" s="33">
        <v>-37</v>
      </c>
      <c r="X18" s="37">
        <v>455</v>
      </c>
      <c r="Y18" s="33">
        <v>-56</v>
      </c>
      <c r="Z18" s="37">
        <v>78</v>
      </c>
      <c r="AA18" s="33">
        <v>-4</v>
      </c>
    </row>
    <row r="19" spans="2:27" s="7" customFormat="1" ht="12" customHeight="1">
      <c r="B19" s="14"/>
      <c r="C19" s="17" t="s">
        <v>20</v>
      </c>
      <c r="D19" s="40">
        <v>5</v>
      </c>
      <c r="E19" s="41"/>
      <c r="F19" s="42" t="s">
        <v>5</v>
      </c>
      <c r="G19" s="43"/>
      <c r="H19" s="44">
        <v>3074</v>
      </c>
      <c r="I19" s="43"/>
      <c r="J19" s="45">
        <v>1596</v>
      </c>
      <c r="K19" s="41"/>
      <c r="L19" s="44">
        <v>1478</v>
      </c>
      <c r="M19" s="41"/>
      <c r="N19" s="38"/>
      <c r="O19" s="38"/>
      <c r="P19" s="45">
        <v>1021</v>
      </c>
      <c r="Q19" s="41"/>
      <c r="R19" s="45">
        <v>1027</v>
      </c>
      <c r="S19" s="41"/>
      <c r="T19" s="45">
        <v>1026</v>
      </c>
      <c r="U19" s="41"/>
      <c r="V19" s="46" t="s">
        <v>32</v>
      </c>
      <c r="W19" s="41"/>
      <c r="X19" s="45">
        <v>232</v>
      </c>
      <c r="Y19" s="41"/>
      <c r="Z19" s="45">
        <v>42</v>
      </c>
      <c r="AA19" s="41"/>
    </row>
    <row r="20" spans="2:27" ht="13.5" customHeight="1">
      <c r="B20" s="1" t="s">
        <v>33</v>
      </c>
      <c r="AA20" s="31" t="s">
        <v>4</v>
      </c>
    </row>
    <row r="24" ht="12">
      <c r="J24" s="24"/>
    </row>
  </sheetData>
  <sheetProtection/>
  <mergeCells count="14">
    <mergeCell ref="L4:M4"/>
    <mergeCell ref="P4:Q4"/>
    <mergeCell ref="R4:S4"/>
    <mergeCell ref="T4:U4"/>
    <mergeCell ref="V4:W4"/>
    <mergeCell ref="B3:C4"/>
    <mergeCell ref="D3:E4"/>
    <mergeCell ref="F3:G4"/>
    <mergeCell ref="X3:Y4"/>
    <mergeCell ref="Z3:AA4"/>
    <mergeCell ref="H3:M3"/>
    <mergeCell ref="P3:W3"/>
    <mergeCell ref="H4:I4"/>
    <mergeCell ref="J4:K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2022-12-07T02:29:11Z</cp:lastPrinted>
  <dcterms:created xsi:type="dcterms:W3CDTF">1998-03-27T01:07:13Z</dcterms:created>
  <dcterms:modified xsi:type="dcterms:W3CDTF">2024-02-15T05:18:49Z</dcterms:modified>
  <cp:category/>
  <cp:version/>
  <cp:contentType/>
  <cp:contentStatus/>
</cp:coreProperties>
</file>