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R05統計書\05 原稿データ\"/>
    </mc:Choice>
  </mc:AlternateContent>
  <xr:revisionPtr revIDLastSave="0" documentId="13_ncr:1_{B4ECA7CC-4FED-42A4-BD75-EC5F4B0015DE}" xr6:coauthVersionLast="47" xr6:coauthVersionMax="47" xr10:uidLastSave="{00000000-0000-0000-0000-000000000000}"/>
  <bookViews>
    <workbookView xWindow="-120" yWindow="-120" windowWidth="20730" windowHeight="11040" xr2:uid="{02238252-A076-4671-B356-60DBF0A9BC43}"/>
  </bookViews>
  <sheets>
    <sheet name="13最終" sheetId="5" r:id="rId1"/>
  </sheets>
  <definedNames>
    <definedName name="_xlnm.Print_Area" localSheetId="0">'13最終'!$A$1:$I$44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5" l="1"/>
  <c r="H6" i="5"/>
  <c r="G6" i="5"/>
  <c r="F6" i="5"/>
  <c r="E6" i="5"/>
  <c r="E5" i="5"/>
  <c r="I38" i="5"/>
  <c r="H30" i="5"/>
  <c r="G30" i="5"/>
  <c r="F30" i="5"/>
  <c r="E30" i="5"/>
  <c r="H23" i="5"/>
  <c r="G23" i="5"/>
  <c r="F23" i="5"/>
  <c r="E23" i="5"/>
  <c r="I40" i="5"/>
  <c r="I30" i="5"/>
  <c r="I27" i="5"/>
  <c r="I23" i="5"/>
  <c r="I5" i="5" l="1"/>
  <c r="F5" i="5"/>
  <c r="G5" i="5"/>
  <c r="H5" i="5"/>
</calcChain>
</file>

<file path=xl/sharedStrings.xml><?xml version="1.0" encoding="utf-8"?>
<sst xmlns="http://schemas.openxmlformats.org/spreadsheetml/2006/main" count="55" uniqueCount="45">
  <si>
    <t>ミャンマー</t>
  </si>
  <si>
    <t>バングラデシュ</t>
  </si>
  <si>
    <t>カンボジア</t>
  </si>
  <si>
    <t>スリランカ</t>
  </si>
  <si>
    <t>中国</t>
  </si>
  <si>
    <t>台湾</t>
  </si>
  <si>
    <t>インドネシア</t>
  </si>
  <si>
    <t>韓国又は朝鮮</t>
  </si>
  <si>
    <t>マレーシア</t>
  </si>
  <si>
    <t>モンゴル</t>
  </si>
  <si>
    <t>ネパール</t>
  </si>
  <si>
    <t>パキスタン</t>
  </si>
  <si>
    <t>フィリピン</t>
  </si>
  <si>
    <t>タイ</t>
  </si>
  <si>
    <t>ベトナム</t>
  </si>
  <si>
    <t>フランス</t>
  </si>
  <si>
    <t>ロシア</t>
  </si>
  <si>
    <t>スペイン</t>
  </si>
  <si>
    <t>英国</t>
  </si>
  <si>
    <t>ウクライナ</t>
  </si>
  <si>
    <t>カナダ</t>
  </si>
  <si>
    <t>米国</t>
  </si>
  <si>
    <t>ブラジル</t>
  </si>
  <si>
    <t>オーストラリア</t>
  </si>
  <si>
    <t>資料　市民生活部</t>
    <rPh sb="0" eb="2">
      <t>シリョウ</t>
    </rPh>
    <rPh sb="3" eb="5">
      <t>シミン</t>
    </rPh>
    <rPh sb="5" eb="7">
      <t>セイカツ</t>
    </rPh>
    <rPh sb="7" eb="8">
      <t>ブ</t>
    </rPh>
    <phoneticPr fontId="5"/>
  </si>
  <si>
    <t>-</t>
  </si>
  <si>
    <t>無国籍・その他</t>
    <phoneticPr fontId="5"/>
  </si>
  <si>
    <t>その他</t>
    <rPh sb="2" eb="3">
      <t>タ</t>
    </rPh>
    <phoneticPr fontId="5"/>
  </si>
  <si>
    <t>オセアニア</t>
    <phoneticPr fontId="5"/>
  </si>
  <si>
    <t>アフリカ</t>
    <phoneticPr fontId="5"/>
  </si>
  <si>
    <t>ウズベキスタン</t>
    <phoneticPr fontId="5"/>
  </si>
  <si>
    <t>ヨーロッパ</t>
    <phoneticPr fontId="5"/>
  </si>
  <si>
    <t>南アメリカ</t>
    <rPh sb="0" eb="1">
      <t>ミナミ</t>
    </rPh>
    <phoneticPr fontId="5"/>
  </si>
  <si>
    <t>北アメリカ</t>
    <rPh sb="0" eb="1">
      <t>キタ</t>
    </rPh>
    <phoneticPr fontId="5"/>
  </si>
  <si>
    <t>アジア</t>
    <phoneticPr fontId="5"/>
  </si>
  <si>
    <t>総数</t>
    <rPh sb="0" eb="1">
      <t>フサ</t>
    </rPh>
    <rPh sb="1" eb="2">
      <t>カズ</t>
    </rPh>
    <phoneticPr fontId="5"/>
  </si>
  <si>
    <t>令和6年
(2024)</t>
    <rPh sb="0" eb="2">
      <t>レイワ</t>
    </rPh>
    <rPh sb="3" eb="4">
      <t>ネン</t>
    </rPh>
    <phoneticPr fontId="5"/>
  </si>
  <si>
    <t>令和5年
(2023)</t>
    <rPh sb="0" eb="2">
      <t>レイワ</t>
    </rPh>
    <rPh sb="3" eb="4">
      <t>ネン</t>
    </rPh>
    <phoneticPr fontId="5"/>
  </si>
  <si>
    <t>令和4年
(2022)</t>
    <rPh sb="0" eb="2">
      <t>レイワ</t>
    </rPh>
    <rPh sb="3" eb="4">
      <t>ネン</t>
    </rPh>
    <phoneticPr fontId="5"/>
  </si>
  <si>
    <t>令和3年
(2021)</t>
    <rPh sb="0" eb="2">
      <t>レイワ</t>
    </rPh>
    <rPh sb="3" eb="4">
      <t>ネン</t>
    </rPh>
    <phoneticPr fontId="5"/>
  </si>
  <si>
    <t>令和2年
(2020)</t>
    <rPh sb="0" eb="2">
      <t>レイワ</t>
    </rPh>
    <rPh sb="3" eb="4">
      <t>ネン</t>
    </rPh>
    <phoneticPr fontId="5"/>
  </si>
  <si>
    <t>国籍及び地域</t>
    <rPh sb="0" eb="2">
      <t>コクセキ</t>
    </rPh>
    <rPh sb="2" eb="3">
      <t>オヨ</t>
    </rPh>
    <rPh sb="4" eb="6">
      <t>チイキ</t>
    </rPh>
    <phoneticPr fontId="5"/>
  </si>
  <si>
    <t>各年1月1日現在</t>
    <rPh sb="0" eb="1">
      <t>カク</t>
    </rPh>
    <rPh sb="1" eb="2">
      <t>トシ</t>
    </rPh>
    <rPh sb="3" eb="4">
      <t>ガツ</t>
    </rPh>
    <rPh sb="5" eb="8">
      <t>ニチゲンザイ</t>
    </rPh>
    <rPh sb="6" eb="8">
      <t>ゲンザイ</t>
    </rPh>
    <phoneticPr fontId="5"/>
  </si>
  <si>
    <t>単位　人</t>
    <rPh sb="0" eb="2">
      <t>タンイ</t>
    </rPh>
    <rPh sb="3" eb="4">
      <t>ヒト</t>
    </rPh>
    <phoneticPr fontId="5"/>
  </si>
  <si>
    <t>13　国籍別外国人人口（住民基本台帳）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</si>
</sst>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9" formatCode="#,##0_);[Red]\(#,##0\)"/>
    <numFmt numFmtId="180" formatCode="0_);[Red]\(0\)"/>
    <numFmt numFmtId="181" formatCode="0.00_ "/>
  </numFmts>
  <fonts count="10" x14ac:knownFonts="1">
    <font>
      <sz val="11"/>
      <color theme="1"/>
      <name val="游ゴシック"/>
      <family val="3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3" fillId="0" borderId="0" xfId="2" applyFont="1" applyAlignment="1">
      <alignment vertical="center"/>
    </xf>
    <xf numFmtId="179" fontId="6" fillId="0" borderId="1" xfId="3" applyNumberFormat="1" applyFont="1" applyFill="1" applyBorder="1" applyAlignment="1">
      <alignment horizontal="right" vertical="center" indent="1"/>
    </xf>
    <xf numFmtId="42" fontId="6" fillId="0" borderId="1" xfId="3" applyNumberFormat="1" applyFont="1" applyFill="1" applyBorder="1" applyAlignment="1">
      <alignment horizontal="right" vertical="center" indent="1"/>
    </xf>
    <xf numFmtId="0" fontId="4" fillId="0" borderId="1" xfId="2" applyFont="1" applyBorder="1" applyAlignment="1">
      <alignment vertical="center"/>
    </xf>
    <xf numFmtId="179" fontId="4" fillId="0" borderId="0" xfId="3" applyNumberFormat="1" applyFont="1" applyFill="1" applyAlignment="1">
      <alignment horizontal="right" vertical="center" indent="1"/>
    </xf>
    <xf numFmtId="0" fontId="4" fillId="0" borderId="3" xfId="2" applyFont="1" applyBorder="1" applyAlignment="1">
      <alignment horizontal="distributed" vertical="center"/>
    </xf>
    <xf numFmtId="0" fontId="4" fillId="0" borderId="0" xfId="2" applyFont="1" applyAlignment="1">
      <alignment horizontal="distributed" vertical="center"/>
    </xf>
    <xf numFmtId="0" fontId="4" fillId="0" borderId="0" xfId="2" applyFont="1" applyAlignment="1">
      <alignment vertical="center"/>
    </xf>
    <xf numFmtId="179" fontId="4" fillId="2" borderId="0" xfId="3" applyNumberFormat="1" applyFont="1" applyFill="1" applyBorder="1" applyAlignment="1">
      <alignment horizontal="right" vertical="center" indent="1"/>
    </xf>
    <xf numFmtId="179" fontId="4" fillId="0" borderId="0" xfId="3" applyNumberFormat="1" applyFont="1" applyFill="1" applyBorder="1" applyAlignment="1">
      <alignment horizontal="right" vertical="center" indent="1"/>
    </xf>
    <xf numFmtId="179" fontId="6" fillId="0" borderId="0" xfId="3" applyNumberFormat="1" applyFont="1" applyFill="1" applyBorder="1" applyAlignment="1">
      <alignment horizontal="right" vertical="center" indent="1"/>
    </xf>
    <xf numFmtId="179" fontId="4" fillId="2" borderId="0" xfId="3" applyNumberFormat="1" applyFont="1" applyFill="1" applyAlignment="1">
      <alignment horizontal="right" vertical="center" indent="1"/>
    </xf>
    <xf numFmtId="42" fontId="6" fillId="0" borderId="0" xfId="3" applyNumberFormat="1" applyFont="1" applyFill="1" applyBorder="1" applyAlignment="1">
      <alignment horizontal="right" vertical="center" indent="1"/>
    </xf>
    <xf numFmtId="0" fontId="4" fillId="0" borderId="3" xfId="2" applyFont="1" applyBorder="1" applyAlignment="1">
      <alignment horizontal="distributed" vertical="distributed"/>
    </xf>
    <xf numFmtId="179" fontId="6" fillId="0" borderId="0" xfId="3" quotePrefix="1" applyNumberFormat="1" applyFont="1" applyFill="1" applyBorder="1" applyAlignment="1">
      <alignment horizontal="right" vertical="center" indent="1"/>
    </xf>
    <xf numFmtId="179" fontId="6" fillId="0" borderId="0" xfId="3" applyNumberFormat="1" applyFont="1" applyFill="1" applyAlignment="1">
      <alignment horizontal="right" vertical="center" indent="1"/>
    </xf>
    <xf numFmtId="0" fontId="4" fillId="0" borderId="0" xfId="2" applyFont="1" applyAlignment="1">
      <alignment horizontal="center" vertical="center"/>
    </xf>
    <xf numFmtId="179" fontId="4" fillId="0" borderId="4" xfId="3" applyNumberFormat="1" applyFont="1" applyFill="1" applyBorder="1" applyAlignment="1">
      <alignment horizontal="right" vertical="center" indent="1"/>
    </xf>
    <xf numFmtId="180" fontId="4" fillId="0" borderId="0" xfId="3" quotePrefix="1" applyNumberFormat="1" applyFont="1" applyFill="1" applyAlignment="1">
      <alignment horizontal="right" vertical="center" indent="1"/>
    </xf>
    <xf numFmtId="0" fontId="7" fillId="0" borderId="0" xfId="2" applyFont="1" applyAlignment="1">
      <alignment vertical="center"/>
    </xf>
    <xf numFmtId="0" fontId="6" fillId="0" borderId="0" xfId="2" applyFont="1" applyAlignment="1">
      <alignment horizontal="distributed" vertical="center"/>
    </xf>
    <xf numFmtId="38" fontId="6" fillId="0" borderId="7" xfId="3" applyFont="1" applyFill="1" applyBorder="1" applyAlignment="1">
      <alignment horizontal="center" vertical="center" wrapText="1"/>
    </xf>
    <xf numFmtId="38" fontId="4" fillId="0" borderId="7" xfId="3" applyFont="1" applyFill="1" applyBorder="1" applyAlignment="1">
      <alignment horizontal="center" vertical="center" wrapText="1"/>
    </xf>
    <xf numFmtId="181" fontId="4" fillId="0" borderId="8" xfId="1" applyNumberFormat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right" vertical="center"/>
    </xf>
    <xf numFmtId="0" fontId="4" fillId="0" borderId="11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79" fontId="4" fillId="0" borderId="1" xfId="3" applyNumberFormat="1" applyFont="1" applyFill="1" applyBorder="1" applyAlignment="1">
      <alignment horizontal="right" vertical="center" indent="1"/>
    </xf>
    <xf numFmtId="0" fontId="6" fillId="0" borderId="0" xfId="2" applyFont="1" applyAlignment="1">
      <alignment horizontal="distributed" vertical="center" wrapText="1"/>
    </xf>
    <xf numFmtId="0" fontId="6" fillId="0" borderId="3" xfId="2" applyFont="1" applyBorder="1" applyAlignment="1">
      <alignment horizontal="distributed" vertical="center" wrapText="1"/>
    </xf>
    <xf numFmtId="0" fontId="9" fillId="0" borderId="0" xfId="1" applyFont="1" applyAlignment="1">
      <alignment horizontal="center" vertical="center"/>
    </xf>
    <xf numFmtId="0" fontId="4" fillId="0" borderId="10" xfId="1" applyFont="1" applyBorder="1" applyAlignment="1">
      <alignment horizontal="distributed" vertical="center" indent="2"/>
    </xf>
    <xf numFmtId="0" fontId="4" fillId="0" borderId="9" xfId="1" applyFont="1" applyBorder="1" applyAlignment="1">
      <alignment horizontal="distributed" vertical="center" indent="2"/>
    </xf>
    <xf numFmtId="0" fontId="6" fillId="0" borderId="6" xfId="2" applyFont="1" applyBorder="1" applyAlignment="1">
      <alignment horizontal="distributed" vertical="center"/>
    </xf>
    <xf numFmtId="0" fontId="6" fillId="0" borderId="5" xfId="2" applyFont="1" applyBorder="1" applyAlignment="1">
      <alignment horizontal="distributed" vertical="center"/>
    </xf>
    <xf numFmtId="0" fontId="4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distributed" vertical="center" wrapText="1"/>
    </xf>
    <xf numFmtId="0" fontId="6" fillId="0" borderId="2" xfId="2" applyFont="1" applyBorder="1" applyAlignment="1">
      <alignment horizontal="distributed" vertical="center" wrapText="1"/>
    </xf>
  </cellXfs>
  <cellStyles count="4">
    <cellStyle name="桁区切り 3" xfId="3" xr:uid="{E91C8B39-FE10-4805-A204-76FCEF8542DC}"/>
    <cellStyle name="標準" xfId="0" builtinId="0"/>
    <cellStyle name="標準 2" xfId="1" xr:uid="{1236E181-D928-46FC-B92C-4DE31D07F244}"/>
    <cellStyle name="標準 5" xfId="2" xr:uid="{32262578-4743-4908-A15B-DDEB1D7C54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28088-09AF-4622-9D54-CD1CF582954B}">
  <dimension ref="B1:I44"/>
  <sheetViews>
    <sheetView showGridLines="0" tabSelected="1" view="pageBreakPreview" zoomScaleNormal="16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L4" sqref="L4"/>
    </sheetView>
  </sheetViews>
  <sheetFormatPr defaultColWidth="1.625" defaultRowHeight="13.5" customHeight="1" x14ac:dyDescent="0.4"/>
  <cols>
    <col min="1" max="1" width="1.625" style="1"/>
    <col min="2" max="3" width="2.625" style="1" customWidth="1"/>
    <col min="4" max="4" width="14.125" style="1" bestFit="1" customWidth="1"/>
    <col min="5" max="17" width="13.375" style="1" customWidth="1"/>
    <col min="18" max="16384" width="1.625" style="1"/>
  </cols>
  <sheetData>
    <row r="1" spans="2:9" s="31" customFormat="1" ht="18" customHeight="1" x14ac:dyDescent="0.4">
      <c r="B1" s="35" t="s">
        <v>44</v>
      </c>
      <c r="C1" s="35"/>
      <c r="D1" s="35"/>
      <c r="E1" s="35"/>
      <c r="F1" s="35"/>
      <c r="G1" s="35"/>
      <c r="H1" s="35"/>
      <c r="I1" s="35"/>
    </row>
    <row r="2" spans="2:9" ht="13.5" customHeight="1" x14ac:dyDescent="0.4">
      <c r="D2" s="30"/>
    </row>
    <row r="3" spans="2:9" ht="15" customHeight="1" thickBot="1" x14ac:dyDescent="0.45">
      <c r="B3" s="29" t="s">
        <v>43</v>
      </c>
      <c r="C3" s="29"/>
      <c r="D3" s="29"/>
      <c r="E3" s="28"/>
      <c r="F3" s="2"/>
      <c r="G3" s="2"/>
      <c r="H3" s="2"/>
      <c r="I3" s="2" t="s">
        <v>42</v>
      </c>
    </row>
    <row r="4" spans="2:9" ht="23.25" thickTop="1" x14ac:dyDescent="0.4">
      <c r="B4" s="36" t="s">
        <v>41</v>
      </c>
      <c r="C4" s="36"/>
      <c r="D4" s="37"/>
      <c r="E4" s="27" t="s">
        <v>40</v>
      </c>
      <c r="F4" s="26" t="s">
        <v>39</v>
      </c>
      <c r="G4" s="26" t="s">
        <v>38</v>
      </c>
      <c r="H4" s="26" t="s">
        <v>37</v>
      </c>
      <c r="I4" s="25" t="s">
        <v>36</v>
      </c>
    </row>
    <row r="5" spans="2:9" s="23" customFormat="1" ht="17.100000000000001" customHeight="1" x14ac:dyDescent="0.4">
      <c r="B5" s="38" t="s">
        <v>35</v>
      </c>
      <c r="C5" s="38"/>
      <c r="D5" s="39"/>
      <c r="E5" s="19">
        <f>SUM(E6,E23,E27,E30,E38,E40,E43)</f>
        <v>1265</v>
      </c>
      <c r="F5" s="19">
        <f>SUM(F6,F23,F27,F30,F38,F40,F43)</f>
        <v>1232</v>
      </c>
      <c r="G5" s="19">
        <f>SUM(G6,G23,G27,G30,G38,G40,G43)</f>
        <v>1188</v>
      </c>
      <c r="H5" s="19">
        <f>SUM(H6,H23,H27,H30,H38,H40,H43)</f>
        <v>1292</v>
      </c>
      <c r="I5" s="19">
        <f>SUM(I6,I23,I27,I30,I38,I40,I43)</f>
        <v>1576</v>
      </c>
    </row>
    <row r="6" spans="2:9" s="23" customFormat="1" ht="17.100000000000001" customHeight="1" x14ac:dyDescent="0.4">
      <c r="B6" s="24"/>
      <c r="C6" s="33" t="s">
        <v>34</v>
      </c>
      <c r="D6" s="34"/>
      <c r="E6" s="19">
        <f>SUM(E7:E22)</f>
        <v>1146</v>
      </c>
      <c r="F6" s="19">
        <f t="shared" ref="F6:I6" si="0">SUM(F7:F22)</f>
        <v>1105</v>
      </c>
      <c r="G6" s="19">
        <f t="shared" si="0"/>
        <v>1064</v>
      </c>
      <c r="H6" s="19">
        <f t="shared" si="0"/>
        <v>1150</v>
      </c>
      <c r="I6" s="19">
        <f t="shared" si="0"/>
        <v>1432</v>
      </c>
    </row>
    <row r="7" spans="2:9" s="4" customFormat="1" ht="17.100000000000001" customHeight="1" x14ac:dyDescent="0.4">
      <c r="B7" s="10"/>
      <c r="C7" s="40"/>
      <c r="D7" s="17" t="s">
        <v>14</v>
      </c>
      <c r="E7" s="8">
        <v>411</v>
      </c>
      <c r="F7" s="8">
        <v>410</v>
      </c>
      <c r="G7" s="8">
        <v>378</v>
      </c>
      <c r="H7" s="8">
        <v>356</v>
      </c>
      <c r="I7" s="15">
        <v>412</v>
      </c>
    </row>
    <row r="8" spans="2:9" s="4" customFormat="1" ht="17.100000000000001" customHeight="1" x14ac:dyDescent="0.4">
      <c r="B8" s="10"/>
      <c r="C8" s="40"/>
      <c r="D8" s="17" t="s">
        <v>4</v>
      </c>
      <c r="E8" s="8">
        <v>206</v>
      </c>
      <c r="F8" s="8">
        <v>202</v>
      </c>
      <c r="G8" s="8">
        <v>188</v>
      </c>
      <c r="H8" s="8">
        <v>193</v>
      </c>
      <c r="I8" s="15">
        <v>203</v>
      </c>
    </row>
    <row r="9" spans="2:9" s="4" customFormat="1" ht="17.100000000000001" customHeight="1" x14ac:dyDescent="0.4">
      <c r="B9" s="10"/>
      <c r="C9" s="40"/>
      <c r="D9" s="17" t="s">
        <v>7</v>
      </c>
      <c r="E9" s="8">
        <v>236</v>
      </c>
      <c r="F9" s="8">
        <v>216</v>
      </c>
      <c r="G9" s="8">
        <v>202</v>
      </c>
      <c r="H9" s="8">
        <v>191</v>
      </c>
      <c r="I9" s="15">
        <v>179</v>
      </c>
    </row>
    <row r="10" spans="2:9" s="4" customFormat="1" ht="17.100000000000001" customHeight="1" x14ac:dyDescent="0.4">
      <c r="B10" s="10"/>
      <c r="C10" s="40"/>
      <c r="D10" s="17" t="s">
        <v>6</v>
      </c>
      <c r="E10" s="8">
        <v>14</v>
      </c>
      <c r="F10" s="8">
        <v>18</v>
      </c>
      <c r="G10" s="8">
        <v>23</v>
      </c>
      <c r="H10" s="8">
        <v>70</v>
      </c>
      <c r="I10" s="15">
        <v>169</v>
      </c>
    </row>
    <row r="11" spans="2:9" s="4" customFormat="1" ht="17.100000000000001" customHeight="1" x14ac:dyDescent="0.4">
      <c r="B11" s="10"/>
      <c r="C11" s="40"/>
      <c r="D11" s="17" t="s">
        <v>10</v>
      </c>
      <c r="E11" s="8">
        <v>83</v>
      </c>
      <c r="F11" s="8">
        <v>65</v>
      </c>
      <c r="G11" s="8">
        <v>61</v>
      </c>
      <c r="H11" s="8">
        <v>84</v>
      </c>
      <c r="I11" s="15">
        <v>133</v>
      </c>
    </row>
    <row r="12" spans="2:9" s="4" customFormat="1" ht="17.100000000000001" customHeight="1" x14ac:dyDescent="0.4">
      <c r="B12" s="10"/>
      <c r="C12" s="40"/>
      <c r="D12" s="17" t="s">
        <v>0</v>
      </c>
      <c r="E12" s="8">
        <v>30</v>
      </c>
      <c r="F12" s="8">
        <v>39</v>
      </c>
      <c r="G12" s="8">
        <v>46</v>
      </c>
      <c r="H12" s="8">
        <v>57</v>
      </c>
      <c r="I12" s="15">
        <v>98</v>
      </c>
    </row>
    <row r="13" spans="2:9" s="4" customFormat="1" ht="17.100000000000001" customHeight="1" x14ac:dyDescent="0.4">
      <c r="B13" s="10"/>
      <c r="C13" s="40"/>
      <c r="D13" s="17" t="s">
        <v>12</v>
      </c>
      <c r="E13" s="8">
        <v>90</v>
      </c>
      <c r="F13" s="8">
        <v>88</v>
      </c>
      <c r="G13" s="8">
        <v>87</v>
      </c>
      <c r="H13" s="8">
        <v>92</v>
      </c>
      <c r="I13" s="15">
        <v>95</v>
      </c>
    </row>
    <row r="14" spans="2:9" s="4" customFormat="1" ht="17.100000000000001" customHeight="1" x14ac:dyDescent="0.4">
      <c r="B14" s="10"/>
      <c r="C14" s="40"/>
      <c r="D14" s="17" t="s">
        <v>5</v>
      </c>
      <c r="E14" s="8">
        <v>22</v>
      </c>
      <c r="F14" s="8">
        <v>19</v>
      </c>
      <c r="G14" s="8">
        <v>20</v>
      </c>
      <c r="H14" s="8">
        <v>22</v>
      </c>
      <c r="I14" s="15">
        <v>26</v>
      </c>
    </row>
    <row r="15" spans="2:9" s="4" customFormat="1" ht="17.100000000000001" customHeight="1" x14ac:dyDescent="0.4">
      <c r="B15" s="10"/>
      <c r="C15" s="40"/>
      <c r="D15" s="17" t="s">
        <v>9</v>
      </c>
      <c r="E15" s="8">
        <v>8</v>
      </c>
      <c r="F15" s="8">
        <v>9</v>
      </c>
      <c r="G15" s="8">
        <v>11</v>
      </c>
      <c r="H15" s="8">
        <v>24</v>
      </c>
      <c r="I15" s="15">
        <v>25</v>
      </c>
    </row>
    <row r="16" spans="2:9" s="4" customFormat="1" ht="17.100000000000001" customHeight="1" x14ac:dyDescent="0.4">
      <c r="B16" s="10"/>
      <c r="C16" s="40"/>
      <c r="D16" s="17" t="s">
        <v>1</v>
      </c>
      <c r="E16" s="8">
        <v>9</v>
      </c>
      <c r="F16" s="13">
        <v>3</v>
      </c>
      <c r="G16" s="13">
        <v>2</v>
      </c>
      <c r="H16" s="13">
        <v>5</v>
      </c>
      <c r="I16" s="12">
        <v>24</v>
      </c>
    </row>
    <row r="17" spans="2:9" s="4" customFormat="1" ht="17.100000000000001" customHeight="1" x14ac:dyDescent="0.4">
      <c r="B17" s="10"/>
      <c r="C17" s="40"/>
      <c r="D17" s="17" t="s">
        <v>13</v>
      </c>
      <c r="E17" s="22">
        <v>12</v>
      </c>
      <c r="F17" s="8">
        <v>13</v>
      </c>
      <c r="G17" s="8">
        <v>12</v>
      </c>
      <c r="H17" s="8">
        <v>15</v>
      </c>
      <c r="I17" s="15">
        <v>21</v>
      </c>
    </row>
    <row r="18" spans="2:9" s="4" customFormat="1" ht="17.100000000000001" customHeight="1" x14ac:dyDescent="0.4">
      <c r="B18" s="10"/>
      <c r="C18" s="40"/>
      <c r="D18" s="17" t="s">
        <v>11</v>
      </c>
      <c r="E18" s="8">
        <v>7</v>
      </c>
      <c r="F18" s="8">
        <v>6</v>
      </c>
      <c r="G18" s="8">
        <v>12</v>
      </c>
      <c r="H18" s="8">
        <v>14</v>
      </c>
      <c r="I18" s="15">
        <v>17</v>
      </c>
    </row>
    <row r="19" spans="2:9" s="4" customFormat="1" ht="17.100000000000001" customHeight="1" x14ac:dyDescent="0.4">
      <c r="B19" s="10"/>
      <c r="C19" s="40"/>
      <c r="D19" s="17" t="s">
        <v>3</v>
      </c>
      <c r="E19" s="8">
        <v>1</v>
      </c>
      <c r="F19" s="13">
        <v>1</v>
      </c>
      <c r="G19" s="13">
        <v>3</v>
      </c>
      <c r="H19" s="13">
        <v>8</v>
      </c>
      <c r="I19" s="12">
        <v>13</v>
      </c>
    </row>
    <row r="20" spans="2:9" s="4" customFormat="1" ht="17.100000000000001" customHeight="1" x14ac:dyDescent="0.4">
      <c r="B20" s="10"/>
      <c r="C20" s="40"/>
      <c r="D20" s="17" t="s">
        <v>8</v>
      </c>
      <c r="E20" s="21">
        <v>5</v>
      </c>
      <c r="F20" s="8">
        <v>4</v>
      </c>
      <c r="G20" s="8">
        <v>6</v>
      </c>
      <c r="H20" s="8">
        <v>7</v>
      </c>
      <c r="I20" s="15">
        <v>5</v>
      </c>
    </row>
    <row r="21" spans="2:9" s="4" customFormat="1" ht="17.100000000000001" customHeight="1" x14ac:dyDescent="0.4">
      <c r="B21" s="11"/>
      <c r="C21" s="40"/>
      <c r="D21" s="17" t="s">
        <v>2</v>
      </c>
      <c r="E21" s="13">
        <v>7</v>
      </c>
      <c r="F21" s="13">
        <v>5</v>
      </c>
      <c r="G21" s="13">
        <v>5</v>
      </c>
      <c r="H21" s="13">
        <v>2</v>
      </c>
      <c r="I21" s="15">
        <v>3</v>
      </c>
    </row>
    <row r="22" spans="2:9" s="4" customFormat="1" ht="17.100000000000001" customHeight="1" x14ac:dyDescent="0.4">
      <c r="B22" s="10"/>
      <c r="C22" s="20"/>
      <c r="D22" s="17" t="s">
        <v>27</v>
      </c>
      <c r="E22" s="13">
        <v>5</v>
      </c>
      <c r="F22" s="13">
        <v>7</v>
      </c>
      <c r="G22" s="13">
        <v>8</v>
      </c>
      <c r="H22" s="13">
        <v>10</v>
      </c>
      <c r="I22" s="13">
        <v>9</v>
      </c>
    </row>
    <row r="23" spans="2:9" s="4" customFormat="1" ht="17.100000000000001" customHeight="1" x14ac:dyDescent="0.4">
      <c r="B23" s="11"/>
      <c r="C23" s="33" t="s">
        <v>33</v>
      </c>
      <c r="D23" s="34"/>
      <c r="E23" s="14">
        <f>SUM(E24:E26)</f>
        <v>49</v>
      </c>
      <c r="F23" s="14">
        <f>SUM(F24:F26)</f>
        <v>53</v>
      </c>
      <c r="G23" s="14">
        <f>SUM(G24:G26)</f>
        <v>54</v>
      </c>
      <c r="H23" s="14">
        <f>SUM(H24:H26)</f>
        <v>61</v>
      </c>
      <c r="I23" s="14">
        <f>SUM(I24:I26)</f>
        <v>63</v>
      </c>
    </row>
    <row r="24" spans="2:9" s="4" customFormat="1" ht="17.100000000000001" customHeight="1" x14ac:dyDescent="0.4">
      <c r="B24" s="11"/>
      <c r="C24" s="10"/>
      <c r="D24" s="9" t="s">
        <v>21</v>
      </c>
      <c r="E24" s="13">
        <v>35</v>
      </c>
      <c r="F24" s="13">
        <v>38</v>
      </c>
      <c r="G24" s="13">
        <v>39</v>
      </c>
      <c r="H24" s="13">
        <v>44</v>
      </c>
      <c r="I24" s="13">
        <v>48</v>
      </c>
    </row>
    <row r="25" spans="2:9" s="4" customFormat="1" ht="17.100000000000001" customHeight="1" x14ac:dyDescent="0.4">
      <c r="B25" s="11"/>
      <c r="C25" s="10"/>
      <c r="D25" s="9" t="s">
        <v>20</v>
      </c>
      <c r="E25" s="8">
        <v>7</v>
      </c>
      <c r="F25" s="8">
        <v>7</v>
      </c>
      <c r="G25" s="8">
        <v>9</v>
      </c>
      <c r="H25" s="8">
        <v>10</v>
      </c>
      <c r="I25" s="8">
        <v>10</v>
      </c>
    </row>
    <row r="26" spans="2:9" s="4" customFormat="1" ht="17.100000000000001" customHeight="1" x14ac:dyDescent="0.4">
      <c r="B26" s="11"/>
      <c r="C26" s="10"/>
      <c r="D26" s="9" t="s">
        <v>27</v>
      </c>
      <c r="E26" s="8">
        <v>7</v>
      </c>
      <c r="F26" s="8">
        <v>8</v>
      </c>
      <c r="G26" s="8">
        <v>6</v>
      </c>
      <c r="H26" s="8">
        <v>7</v>
      </c>
      <c r="I26" s="8">
        <v>5</v>
      </c>
    </row>
    <row r="27" spans="2:9" s="4" customFormat="1" ht="17.100000000000001" customHeight="1" x14ac:dyDescent="0.4">
      <c r="B27" s="11"/>
      <c r="C27" s="33" t="s">
        <v>32</v>
      </c>
      <c r="D27" s="34"/>
      <c r="E27" s="19">
        <v>11</v>
      </c>
      <c r="F27" s="19">
        <v>10</v>
      </c>
      <c r="G27" s="19">
        <v>9</v>
      </c>
      <c r="H27" s="19">
        <v>10</v>
      </c>
      <c r="I27" s="19">
        <f>SUM(I28:I29)</f>
        <v>9</v>
      </c>
    </row>
    <row r="28" spans="2:9" s="4" customFormat="1" ht="17.100000000000001" customHeight="1" x14ac:dyDescent="0.4">
      <c r="B28" s="11"/>
      <c r="C28" s="10"/>
      <c r="D28" s="9" t="s">
        <v>22</v>
      </c>
      <c r="E28" s="8">
        <v>7</v>
      </c>
      <c r="F28" s="8">
        <v>8</v>
      </c>
      <c r="G28" s="8">
        <v>7</v>
      </c>
      <c r="H28" s="8">
        <v>7</v>
      </c>
      <c r="I28" s="8">
        <v>6</v>
      </c>
    </row>
    <row r="29" spans="2:9" s="4" customFormat="1" ht="17.100000000000001" customHeight="1" x14ac:dyDescent="0.4">
      <c r="B29" s="11"/>
      <c r="C29" s="10"/>
      <c r="D29" s="9" t="s">
        <v>27</v>
      </c>
      <c r="E29" s="13">
        <v>4</v>
      </c>
      <c r="F29" s="13">
        <v>2</v>
      </c>
      <c r="G29" s="13">
        <v>2</v>
      </c>
      <c r="H29" s="13">
        <v>3</v>
      </c>
      <c r="I29" s="13">
        <v>3</v>
      </c>
    </row>
    <row r="30" spans="2:9" s="4" customFormat="1" ht="17.100000000000001" customHeight="1" x14ac:dyDescent="0.4">
      <c r="B30" s="11"/>
      <c r="C30" s="33" t="s">
        <v>31</v>
      </c>
      <c r="D30" s="34"/>
      <c r="E30" s="18">
        <f>SUM(E31:E37)</f>
        <v>41</v>
      </c>
      <c r="F30" s="18">
        <f>SUM(F31:F37)</f>
        <v>42</v>
      </c>
      <c r="G30" s="18">
        <f>SUM(G31:G37)</f>
        <v>40</v>
      </c>
      <c r="H30" s="18">
        <f>SUM(H31:H37)</f>
        <v>51</v>
      </c>
      <c r="I30" s="18">
        <f>SUM(I31:I37)</f>
        <v>54</v>
      </c>
    </row>
    <row r="31" spans="2:9" s="4" customFormat="1" ht="17.100000000000001" customHeight="1" x14ac:dyDescent="0.4">
      <c r="B31" s="11"/>
      <c r="C31" s="10"/>
      <c r="D31" s="9" t="s">
        <v>18</v>
      </c>
      <c r="E31" s="13">
        <v>11</v>
      </c>
      <c r="F31" s="13">
        <v>13</v>
      </c>
      <c r="G31" s="13">
        <v>14</v>
      </c>
      <c r="H31" s="13">
        <v>12</v>
      </c>
      <c r="I31" s="13">
        <v>10</v>
      </c>
    </row>
    <row r="32" spans="2:9" s="4" customFormat="1" ht="17.100000000000001" customHeight="1" x14ac:dyDescent="0.4">
      <c r="B32" s="11"/>
      <c r="C32" s="10"/>
      <c r="D32" s="9" t="s">
        <v>16</v>
      </c>
      <c r="E32" s="8">
        <v>10</v>
      </c>
      <c r="F32" s="8">
        <v>10</v>
      </c>
      <c r="G32" s="8">
        <v>9</v>
      </c>
      <c r="H32" s="8">
        <v>11</v>
      </c>
      <c r="I32" s="8">
        <v>10</v>
      </c>
    </row>
    <row r="33" spans="2:9" s="4" customFormat="1" ht="17.100000000000001" customHeight="1" x14ac:dyDescent="0.4">
      <c r="B33" s="11"/>
      <c r="C33" s="10"/>
      <c r="D33" s="17" t="s">
        <v>30</v>
      </c>
      <c r="E33" s="16" t="s">
        <v>25</v>
      </c>
      <c r="F33" s="16" t="s">
        <v>25</v>
      </c>
      <c r="G33" s="16" t="s">
        <v>25</v>
      </c>
      <c r="H33" s="8">
        <v>6</v>
      </c>
      <c r="I33" s="8">
        <v>9</v>
      </c>
    </row>
    <row r="34" spans="2:9" s="4" customFormat="1" ht="17.100000000000001" customHeight="1" x14ac:dyDescent="0.4">
      <c r="B34" s="11"/>
      <c r="C34" s="10"/>
      <c r="D34" s="9" t="s">
        <v>19</v>
      </c>
      <c r="E34" s="8">
        <v>2</v>
      </c>
      <c r="F34" s="8">
        <v>2</v>
      </c>
      <c r="G34" s="8">
        <v>2</v>
      </c>
      <c r="H34" s="8">
        <v>4</v>
      </c>
      <c r="I34" s="8">
        <v>5</v>
      </c>
    </row>
    <row r="35" spans="2:9" s="4" customFormat="1" ht="17.100000000000001" customHeight="1" x14ac:dyDescent="0.4">
      <c r="B35" s="11"/>
      <c r="C35" s="10"/>
      <c r="D35" s="9" t="s">
        <v>15</v>
      </c>
      <c r="E35" s="8">
        <v>2</v>
      </c>
      <c r="F35" s="8">
        <v>3</v>
      </c>
      <c r="G35" s="8">
        <v>3</v>
      </c>
      <c r="H35" s="8">
        <v>3</v>
      </c>
      <c r="I35" s="8">
        <v>5</v>
      </c>
    </row>
    <row r="36" spans="2:9" s="4" customFormat="1" ht="17.100000000000001" customHeight="1" x14ac:dyDescent="0.4">
      <c r="B36" s="11"/>
      <c r="C36" s="10"/>
      <c r="D36" s="9" t="s">
        <v>17</v>
      </c>
      <c r="E36" s="8">
        <v>3</v>
      </c>
      <c r="F36" s="8">
        <v>3</v>
      </c>
      <c r="G36" s="8">
        <v>3</v>
      </c>
      <c r="H36" s="8">
        <v>3</v>
      </c>
      <c r="I36" s="8">
        <v>3</v>
      </c>
    </row>
    <row r="37" spans="2:9" s="4" customFormat="1" ht="17.100000000000001" customHeight="1" x14ac:dyDescent="0.4">
      <c r="B37" s="11"/>
      <c r="C37" s="10"/>
      <c r="D37" s="9" t="s">
        <v>27</v>
      </c>
      <c r="E37" s="8">
        <v>13</v>
      </c>
      <c r="F37" s="8">
        <v>11</v>
      </c>
      <c r="G37" s="8">
        <v>9</v>
      </c>
      <c r="H37" s="8">
        <v>12</v>
      </c>
      <c r="I37" s="8">
        <v>12</v>
      </c>
    </row>
    <row r="38" spans="2:9" s="4" customFormat="1" ht="17.100000000000001" customHeight="1" x14ac:dyDescent="0.4">
      <c r="B38" s="11"/>
      <c r="C38" s="33" t="s">
        <v>29</v>
      </c>
      <c r="D38" s="34"/>
      <c r="E38" s="14">
        <v>7</v>
      </c>
      <c r="F38" s="14">
        <v>11</v>
      </c>
      <c r="G38" s="14">
        <v>10</v>
      </c>
      <c r="H38" s="14">
        <v>7</v>
      </c>
      <c r="I38" s="14">
        <f>SUM(I39:I39)</f>
        <v>7</v>
      </c>
    </row>
    <row r="39" spans="2:9" s="4" customFormat="1" ht="18" customHeight="1" x14ac:dyDescent="0.4">
      <c r="B39" s="11"/>
      <c r="C39" s="10"/>
      <c r="D39" s="9" t="s">
        <v>27</v>
      </c>
      <c r="E39" s="8">
        <v>7</v>
      </c>
      <c r="F39" s="8">
        <v>11</v>
      </c>
      <c r="G39" s="8">
        <v>10</v>
      </c>
      <c r="H39" s="8">
        <v>7</v>
      </c>
      <c r="I39" s="8">
        <v>7</v>
      </c>
    </row>
    <row r="40" spans="2:9" s="4" customFormat="1" ht="17.100000000000001" customHeight="1" x14ac:dyDescent="0.4">
      <c r="B40" s="11"/>
      <c r="C40" s="33" t="s">
        <v>28</v>
      </c>
      <c r="D40" s="34"/>
      <c r="E40" s="14">
        <v>11</v>
      </c>
      <c r="F40" s="14">
        <v>11</v>
      </c>
      <c r="G40" s="14">
        <v>11</v>
      </c>
      <c r="H40" s="14">
        <v>12</v>
      </c>
      <c r="I40" s="14">
        <f>SUM(I41:I42)</f>
        <v>11</v>
      </c>
    </row>
    <row r="41" spans="2:9" s="4" customFormat="1" ht="17.100000000000001" customHeight="1" x14ac:dyDescent="0.4">
      <c r="B41" s="11"/>
      <c r="C41" s="10"/>
      <c r="D41" s="9" t="s">
        <v>23</v>
      </c>
      <c r="E41" s="13">
        <v>7</v>
      </c>
      <c r="F41" s="13">
        <v>7</v>
      </c>
      <c r="G41" s="13">
        <v>6</v>
      </c>
      <c r="H41" s="13">
        <v>7</v>
      </c>
      <c r="I41" s="13">
        <v>6</v>
      </c>
    </row>
    <row r="42" spans="2:9" s="4" customFormat="1" ht="17.100000000000001" customHeight="1" x14ac:dyDescent="0.4">
      <c r="B42" s="11"/>
      <c r="C42" s="10"/>
      <c r="D42" s="9" t="s">
        <v>27</v>
      </c>
      <c r="E42" s="8">
        <v>4</v>
      </c>
      <c r="F42" s="8">
        <v>4</v>
      </c>
      <c r="G42" s="8">
        <v>5</v>
      </c>
      <c r="H42" s="8">
        <v>5</v>
      </c>
      <c r="I42" s="8">
        <v>5</v>
      </c>
    </row>
    <row r="43" spans="2:9" s="4" customFormat="1" ht="17.100000000000001" customHeight="1" x14ac:dyDescent="0.4">
      <c r="B43" s="7"/>
      <c r="C43" s="41" t="s">
        <v>26</v>
      </c>
      <c r="D43" s="42"/>
      <c r="E43" s="6" t="s">
        <v>25</v>
      </c>
      <c r="F43" s="6" t="s">
        <v>25</v>
      </c>
      <c r="G43" s="6" t="s">
        <v>25</v>
      </c>
      <c r="H43" s="5">
        <v>1</v>
      </c>
      <c r="I43" s="32">
        <v>0</v>
      </c>
    </row>
    <row r="44" spans="2:9" ht="15" customHeight="1" x14ac:dyDescent="0.4">
      <c r="B44" s="3"/>
      <c r="C44" s="3"/>
      <c r="D44" s="3"/>
      <c r="E44" s="3"/>
      <c r="F44" s="2"/>
      <c r="G44" s="2"/>
      <c r="H44" s="2"/>
      <c r="I44" s="2" t="s">
        <v>24</v>
      </c>
    </row>
  </sheetData>
  <sortState xmlns:xlrd2="http://schemas.microsoft.com/office/spreadsheetml/2017/richdata2" ref="D7:I21">
    <sortCondition descending="1" ref="I7:I21"/>
  </sortState>
  <mergeCells count="11">
    <mergeCell ref="C27:D27"/>
    <mergeCell ref="C30:D30"/>
    <mergeCell ref="C38:D38"/>
    <mergeCell ref="C40:D40"/>
    <mergeCell ref="C43:D43"/>
    <mergeCell ref="C23:D23"/>
    <mergeCell ref="B1:I1"/>
    <mergeCell ref="B4:D4"/>
    <mergeCell ref="B5:D5"/>
    <mergeCell ref="C6:D6"/>
    <mergeCell ref="C7:C21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13最終</vt:lpstr>
      <vt:lpstr>'13最終'!Print_Area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2024-02-05T03:10:07Z</dcterms:created>
  <dcterms:modified xsi:type="dcterms:W3CDTF">2024-03-27T00:10:02Z</dcterms:modified>
</cp:coreProperties>
</file>