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120" activeTab="0"/>
  </bookViews>
  <sheets>
    <sheet name="100" sheetId="1" r:id="rId1"/>
  </sheets>
  <definedNames>
    <definedName name="_xlnm.Print_Area" localSheetId="0">'100'!$B$1:$T$28</definedName>
  </definedNames>
  <calcPr fullCalcOnLoad="1"/>
</workbook>
</file>

<file path=xl/sharedStrings.xml><?xml version="1.0" encoding="utf-8"?>
<sst xmlns="http://schemas.openxmlformats.org/spreadsheetml/2006/main" count="100" uniqueCount="65">
  <si>
    <t xml:space="preserve">   資料　市立旭川病院</t>
  </si>
  <si>
    <t>患　　　　者　　　　数</t>
  </si>
  <si>
    <t>単位　人</t>
  </si>
  <si>
    <t>病　床　数</t>
  </si>
  <si>
    <t>医師</t>
  </si>
  <si>
    <t>ﾘﾊﾋﾞﾘﾃｰｼｮﾝ科</t>
  </si>
  <si>
    <t>薬剤師</t>
  </si>
  <si>
    <t>栄養士</t>
  </si>
  <si>
    <t>外　　来</t>
  </si>
  <si>
    <t>入　　院</t>
  </si>
  <si>
    <t>患　　者　　数</t>
  </si>
  <si>
    <t>単位　床・人</t>
  </si>
  <si>
    <t>医局</t>
  </si>
  <si>
    <t>薬剤科</t>
  </si>
  <si>
    <t>中 央 検 査 科</t>
  </si>
  <si>
    <t>中央放射線科</t>
  </si>
  <si>
    <t>事務</t>
  </si>
  <si>
    <t>臨床検査技師</t>
  </si>
  <si>
    <t>栄養給食科</t>
  </si>
  <si>
    <t>総 数</t>
  </si>
  <si>
    <t>診療放射線技師</t>
  </si>
  <si>
    <t>(2)　 　職　</t>
  </si>
  <si>
    <t>患　　者　　数</t>
  </si>
  <si>
    <t>技能</t>
  </si>
  <si>
    <t xml:space="preserve">           資料　市立旭川病院</t>
  </si>
  <si>
    <t>外　　　来</t>
  </si>
  <si>
    <t>入　　　院</t>
  </si>
  <si>
    <t>そ  の  他</t>
  </si>
  <si>
    <t>(1)</t>
  </si>
  <si>
    <t>　看　　　　　　　護　　　　　　　部</t>
  </si>
  <si>
    <t>総　　　　　　　　　　　　　　数</t>
  </si>
  <si>
    <t>准 看 護 師</t>
  </si>
  <si>
    <t>年   　  度</t>
  </si>
  <si>
    <t>事　　務　　局</t>
  </si>
  <si>
    <t>注1　入院患者数は，診療科別の合計数である。</t>
  </si>
  <si>
    <t>-</t>
  </si>
  <si>
    <t>精　　　神　　　病　　　棟</t>
  </si>
  <si>
    <t>　び　患　者　数</t>
  </si>
  <si>
    <t>各年度末現在</t>
  </si>
  <si>
    <t>病　　床　　数</t>
  </si>
  <si>
    <t>(1)　　病　床　数　及　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</si>
  <si>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リハビリテーション科の技士とは，作業療法士，理学療法士，あん摩師を指す。　</t>
    </r>
  </si>
  <si>
    <t>江丹別診療所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</si>
  <si>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感染症病棟は除く。</t>
    </r>
  </si>
  <si>
    <t>年　　　度</t>
  </si>
  <si>
    <t>　員   　  数</t>
  </si>
  <si>
    <t>(2019)</t>
  </si>
  <si>
    <t>(2017)</t>
  </si>
  <si>
    <t>(2018)</t>
  </si>
  <si>
    <t>令和元年度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</si>
  <si>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</si>
  <si>
    <t>(2020)</t>
  </si>
  <si>
    <t>助　　手</t>
  </si>
  <si>
    <t>技　　士</t>
  </si>
  <si>
    <t>助　産　師</t>
  </si>
  <si>
    <t>看　護　師</t>
  </si>
  <si>
    <t>本　　　　　　　　　　　　　　院</t>
  </si>
  <si>
    <t>一　　　般　　　病　　　棟</t>
  </si>
  <si>
    <t xml:space="preserve"> 川  病  院</t>
  </si>
  <si>
    <t xml:space="preserve">100  市  立  旭 </t>
  </si>
  <si>
    <t>注1　中央検査科医師の欄の（　）内の数値は，医局医師と兼務の職員数で内数である。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</si>
  <si>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年度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</si>
  <si>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3</t>
    </r>
    <r>
      <rPr>
        <b/>
        <sz val="9"/>
        <color indexed="9"/>
        <rFont val="ＭＳ Ｐ明朝"/>
        <family val="1"/>
      </rPr>
      <t>年度</t>
    </r>
  </si>
  <si>
    <t>(2021)</t>
  </si>
  <si>
    <t>平成29年度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</si>
</sst>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Ｐ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>
        <color indexed="9"/>
      </right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38" fontId="5" fillId="0" borderId="0" xfId="48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49" fontId="5" fillId="0" borderId="0" xfId="48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17" xfId="48" applyFont="1" applyFill="1" applyBorder="1" applyAlignment="1">
      <alignment vertical="center"/>
    </xf>
    <xf numFmtId="38" fontId="8" fillId="0" borderId="17" xfId="48" applyFont="1" applyFill="1" applyBorder="1" applyAlignment="1">
      <alignment horizontal="right" vertical="center" indent="1"/>
    </xf>
    <xf numFmtId="38" fontId="8" fillId="0" borderId="0" xfId="48" applyFont="1" applyFill="1" applyBorder="1" applyAlignment="1">
      <alignment horizontal="right" vertical="center" indent="1"/>
    </xf>
    <xf numFmtId="49" fontId="5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5" fillId="0" borderId="11" xfId="48" applyFont="1" applyFill="1" applyBorder="1" applyAlignment="1">
      <alignment horizontal="right" vertical="center" indent="1"/>
    </xf>
    <xf numFmtId="49" fontId="5" fillId="0" borderId="0" xfId="48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3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3"/>
    </xf>
    <xf numFmtId="38" fontId="8" fillId="0" borderId="2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 indent="1"/>
    </xf>
    <xf numFmtId="0" fontId="8" fillId="0" borderId="26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wrapText="1" indent="1"/>
    </xf>
    <xf numFmtId="0" fontId="5" fillId="0" borderId="12" xfId="0" applyFont="1" applyFill="1" applyBorder="1" applyAlignment="1">
      <alignment horizontal="distributed" vertical="center" wrapText="1" indent="1"/>
    </xf>
    <xf numFmtId="38" fontId="5" fillId="0" borderId="0" xfId="48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right" vertical="center" indent="1"/>
    </xf>
    <xf numFmtId="38" fontId="8" fillId="0" borderId="20" xfId="48" applyFont="1" applyFill="1" applyBorder="1" applyAlignment="1">
      <alignment horizontal="right" vertical="center" indent="3"/>
    </xf>
    <xf numFmtId="49" fontId="8" fillId="0" borderId="20" xfId="48" applyNumberFormat="1" applyFont="1" applyFill="1" applyBorder="1" applyAlignment="1">
      <alignment horizontal="right" vertical="center" indent="1"/>
    </xf>
    <xf numFmtId="38" fontId="8" fillId="0" borderId="20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3.5" customHeight="1"/>
  <cols>
    <col min="1" max="1" width="1.7109375" style="1" customWidth="1"/>
    <col min="2" max="2" width="12.57421875" style="1" customWidth="1"/>
    <col min="3" max="3" width="8.28125" style="1" customWidth="1"/>
    <col min="4" max="9" width="12.140625" style="1" customWidth="1"/>
    <col min="10" max="11" width="0.85546875" style="1" customWidth="1"/>
    <col min="12" max="15" width="10.28125" style="1" customWidth="1"/>
    <col min="16" max="16" width="11.421875" style="1" customWidth="1"/>
    <col min="17" max="17" width="10.140625" style="1" customWidth="1"/>
    <col min="18" max="20" width="10.28125" style="1" customWidth="1"/>
    <col min="21" max="21" width="1.7109375" style="1" customWidth="1"/>
    <col min="22" max="22" width="9.140625" style="1" customWidth="1"/>
    <col min="23" max="16384" width="9.140625" style="1" customWidth="1"/>
  </cols>
  <sheetData>
    <row r="1" spans="4:18" s="2" customFormat="1" ht="18" customHeight="1">
      <c r="D1" s="13"/>
      <c r="E1" s="13"/>
      <c r="F1" s="13"/>
      <c r="G1" s="13"/>
      <c r="H1" s="13"/>
      <c r="I1" s="26" t="s">
        <v>59</v>
      </c>
      <c r="J1" s="29"/>
      <c r="K1" s="29"/>
      <c r="L1" s="13" t="s">
        <v>58</v>
      </c>
      <c r="M1" s="13"/>
      <c r="N1" s="13"/>
      <c r="O1" s="13"/>
      <c r="P1" s="13"/>
      <c r="Q1" s="13"/>
      <c r="R1" s="13"/>
    </row>
    <row r="2" ht="9.75" customHeight="1">
      <c r="H2" s="23"/>
    </row>
    <row r="3" spans="9:13" s="3" customFormat="1" ht="15" customHeight="1">
      <c r="I3" s="27" t="s">
        <v>40</v>
      </c>
      <c r="L3" s="34" t="s">
        <v>37</v>
      </c>
      <c r="M3" s="34"/>
    </row>
    <row r="4" spans="2:20" s="4" customFormat="1" ht="12.75" customHeight="1" thickBot="1">
      <c r="B4" s="11" t="s">
        <v>11</v>
      </c>
      <c r="C4" s="11"/>
      <c r="M4" s="11"/>
      <c r="N4" s="11"/>
      <c r="O4" s="11"/>
      <c r="P4" s="11"/>
      <c r="Q4" s="11"/>
      <c r="R4" s="39"/>
      <c r="S4" s="39" t="s">
        <v>38</v>
      </c>
      <c r="T4" s="39"/>
    </row>
    <row r="5" spans="2:19" s="4" customFormat="1" ht="12.75" customHeight="1" thickTop="1">
      <c r="B5" s="81" t="s">
        <v>44</v>
      </c>
      <c r="C5" s="82"/>
      <c r="D5" s="94" t="s">
        <v>30</v>
      </c>
      <c r="E5" s="95"/>
      <c r="F5" s="95"/>
      <c r="G5" s="95"/>
      <c r="H5" s="95"/>
      <c r="I5" s="96"/>
      <c r="L5" s="74" t="s">
        <v>56</v>
      </c>
      <c r="M5" s="75"/>
      <c r="N5" s="75"/>
      <c r="O5" s="75"/>
      <c r="P5" s="75"/>
      <c r="Q5" s="75"/>
      <c r="R5" s="70" t="s">
        <v>42</v>
      </c>
      <c r="S5" s="71"/>
    </row>
    <row r="6" spans="2:19" s="4" customFormat="1" ht="12.75" customHeight="1">
      <c r="B6" s="93"/>
      <c r="C6" s="82"/>
      <c r="D6" s="97"/>
      <c r="E6" s="98"/>
      <c r="F6" s="98"/>
      <c r="G6" s="98"/>
      <c r="H6" s="98"/>
      <c r="I6" s="99"/>
      <c r="L6" s="68" t="s">
        <v>57</v>
      </c>
      <c r="M6" s="69"/>
      <c r="N6" s="69"/>
      <c r="O6" s="69" t="s">
        <v>36</v>
      </c>
      <c r="P6" s="69"/>
      <c r="Q6" s="69"/>
      <c r="R6" s="72"/>
      <c r="S6" s="73"/>
    </row>
    <row r="7" spans="2:19" s="4" customFormat="1" ht="12.75" customHeight="1">
      <c r="B7" s="93"/>
      <c r="C7" s="82"/>
      <c r="D7" s="100" t="s">
        <v>39</v>
      </c>
      <c r="E7" s="101"/>
      <c r="F7" s="90" t="s">
        <v>1</v>
      </c>
      <c r="G7" s="102"/>
      <c r="H7" s="102"/>
      <c r="I7" s="91"/>
      <c r="L7" s="68" t="s">
        <v>3</v>
      </c>
      <c r="M7" s="69" t="s">
        <v>1</v>
      </c>
      <c r="N7" s="69"/>
      <c r="O7" s="69" t="s">
        <v>3</v>
      </c>
      <c r="P7" s="69" t="s">
        <v>10</v>
      </c>
      <c r="Q7" s="69"/>
      <c r="R7" s="72" t="s">
        <v>22</v>
      </c>
      <c r="S7" s="73"/>
    </row>
    <row r="8" spans="2:19" s="4" customFormat="1" ht="12.75" customHeight="1">
      <c r="B8" s="83"/>
      <c r="C8" s="84"/>
      <c r="D8" s="97"/>
      <c r="E8" s="99"/>
      <c r="F8" s="90" t="s">
        <v>26</v>
      </c>
      <c r="G8" s="91"/>
      <c r="H8" s="90" t="s">
        <v>25</v>
      </c>
      <c r="I8" s="91"/>
      <c r="L8" s="68"/>
      <c r="M8" s="48" t="s">
        <v>9</v>
      </c>
      <c r="N8" s="48" t="s">
        <v>8</v>
      </c>
      <c r="O8" s="69"/>
      <c r="P8" s="48" t="s">
        <v>9</v>
      </c>
      <c r="Q8" s="48" t="s">
        <v>8</v>
      </c>
      <c r="R8" s="72" t="s">
        <v>8</v>
      </c>
      <c r="S8" s="73"/>
    </row>
    <row r="9" spans="2:22" s="6" customFormat="1" ht="13.5" customHeight="1">
      <c r="B9" s="51" t="s">
        <v>64</v>
      </c>
      <c r="C9" s="45" t="s">
        <v>47</v>
      </c>
      <c r="D9" s="14"/>
      <c r="E9" s="50">
        <v>472</v>
      </c>
      <c r="F9" s="89">
        <v>123119</v>
      </c>
      <c r="G9" s="89"/>
      <c r="H9" s="89">
        <v>235859</v>
      </c>
      <c r="I9" s="89"/>
      <c r="J9" s="8"/>
      <c r="K9" s="8"/>
      <c r="L9" s="19">
        <v>372</v>
      </c>
      <c r="M9" s="19">
        <v>95424</v>
      </c>
      <c r="N9" s="19">
        <v>193427</v>
      </c>
      <c r="O9" s="19">
        <v>100</v>
      </c>
      <c r="P9" s="19">
        <v>27695</v>
      </c>
      <c r="Q9" s="19">
        <v>42147</v>
      </c>
      <c r="R9" s="67">
        <v>285</v>
      </c>
      <c r="S9" s="67"/>
      <c r="T9" s="40"/>
      <c r="U9" s="40"/>
      <c r="V9" s="40"/>
    </row>
    <row r="10" spans="2:22" s="6" customFormat="1" ht="13.5" customHeight="1">
      <c r="B10" s="53" t="s">
        <v>50</v>
      </c>
      <c r="C10" s="45" t="s">
        <v>48</v>
      </c>
      <c r="D10" s="14"/>
      <c r="E10" s="50">
        <v>472</v>
      </c>
      <c r="F10" s="89">
        <v>121553</v>
      </c>
      <c r="G10" s="89"/>
      <c r="H10" s="89">
        <v>237618</v>
      </c>
      <c r="I10" s="89"/>
      <c r="J10" s="8"/>
      <c r="K10" s="8"/>
      <c r="L10" s="19">
        <v>372</v>
      </c>
      <c r="M10" s="19">
        <v>90119</v>
      </c>
      <c r="N10" s="19">
        <v>194312</v>
      </c>
      <c r="O10" s="19">
        <v>100</v>
      </c>
      <c r="P10" s="19">
        <v>31434</v>
      </c>
      <c r="Q10" s="19">
        <v>43031</v>
      </c>
      <c r="R10" s="67">
        <v>275</v>
      </c>
      <c r="S10" s="67"/>
      <c r="T10" s="40"/>
      <c r="U10" s="40"/>
      <c r="V10" s="40"/>
    </row>
    <row r="11" spans="2:22" s="59" customFormat="1" ht="13.5" customHeight="1">
      <c r="B11" s="53" t="s">
        <v>49</v>
      </c>
      <c r="C11" s="54" t="s">
        <v>46</v>
      </c>
      <c r="D11" s="55"/>
      <c r="E11" s="56">
        <v>472</v>
      </c>
      <c r="F11" s="92">
        <f>M11+P11</f>
        <v>114329</v>
      </c>
      <c r="G11" s="92"/>
      <c r="H11" s="92">
        <v>221960</v>
      </c>
      <c r="I11" s="92"/>
      <c r="J11" s="58"/>
      <c r="K11" s="58"/>
      <c r="L11" s="57">
        <v>372</v>
      </c>
      <c r="M11" s="57">
        <v>84458</v>
      </c>
      <c r="N11" s="57">
        <v>180167</v>
      </c>
      <c r="O11" s="57">
        <v>100</v>
      </c>
      <c r="P11" s="57">
        <v>29871</v>
      </c>
      <c r="Q11" s="57">
        <v>41571</v>
      </c>
      <c r="R11" s="79">
        <v>222</v>
      </c>
      <c r="S11" s="79"/>
      <c r="T11" s="60"/>
      <c r="U11" s="60"/>
      <c r="V11" s="60"/>
    </row>
    <row r="12" spans="2:22" s="5" customFormat="1" ht="13.5" customHeight="1">
      <c r="B12" s="51" t="s">
        <v>61</v>
      </c>
      <c r="C12" s="45" t="s">
        <v>51</v>
      </c>
      <c r="D12" s="14"/>
      <c r="E12" s="50">
        <f>L12+O12</f>
        <v>472</v>
      </c>
      <c r="F12" s="89">
        <f>M12+P12</f>
        <v>100285</v>
      </c>
      <c r="G12" s="89"/>
      <c r="H12" s="89">
        <f>N12+Q12+R12</f>
        <v>208553</v>
      </c>
      <c r="I12" s="89"/>
      <c r="J12" s="8"/>
      <c r="K12" s="8"/>
      <c r="L12" s="19">
        <v>372</v>
      </c>
      <c r="M12" s="19">
        <v>74245</v>
      </c>
      <c r="N12" s="19">
        <v>166996</v>
      </c>
      <c r="O12" s="19">
        <v>100</v>
      </c>
      <c r="P12" s="19">
        <v>26040</v>
      </c>
      <c r="Q12" s="19">
        <v>41336</v>
      </c>
      <c r="R12" s="67">
        <v>221</v>
      </c>
      <c r="S12" s="67"/>
      <c r="T12" s="40"/>
      <c r="U12" s="40"/>
      <c r="V12" s="40"/>
    </row>
    <row r="13" spans="2:22" s="7" customFormat="1" ht="13.5" customHeight="1">
      <c r="B13" s="66" t="s">
        <v>62</v>
      </c>
      <c r="C13" s="46" t="s">
        <v>63</v>
      </c>
      <c r="D13" s="42"/>
      <c r="E13" s="49">
        <f>L13+O13</f>
        <v>472</v>
      </c>
      <c r="F13" s="80">
        <f>M13+P13</f>
        <v>85844</v>
      </c>
      <c r="G13" s="80"/>
      <c r="H13" s="80">
        <f>N13+Q13+R13</f>
        <v>210479</v>
      </c>
      <c r="I13" s="80"/>
      <c r="J13" s="30"/>
      <c r="K13" s="30"/>
      <c r="L13" s="103">
        <v>372</v>
      </c>
      <c r="M13" s="103">
        <v>63332</v>
      </c>
      <c r="N13" s="103">
        <v>169354</v>
      </c>
      <c r="O13" s="103">
        <v>100</v>
      </c>
      <c r="P13" s="103">
        <v>22512</v>
      </c>
      <c r="Q13" s="103">
        <v>40924</v>
      </c>
      <c r="R13" s="104">
        <v>201</v>
      </c>
      <c r="S13" s="104"/>
      <c r="T13" s="41"/>
      <c r="U13" s="41"/>
      <c r="V13" s="41"/>
    </row>
    <row r="14" spans="2:19" s="7" customFormat="1" ht="12.75" customHeight="1">
      <c r="B14" s="8" t="s">
        <v>34</v>
      </c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/>
      <c r="P14" s="15"/>
      <c r="Q14" s="15"/>
      <c r="R14" s="12"/>
      <c r="S14" s="12" t="s">
        <v>0</v>
      </c>
    </row>
    <row r="15" s="8" customFormat="1" ht="12.75" customHeight="1">
      <c r="B15" s="8" t="s">
        <v>43</v>
      </c>
    </row>
    <row r="16" s="8" customFormat="1" ht="12.75" customHeight="1"/>
    <row r="17" s="8" customFormat="1" ht="12.75" customHeight="1"/>
    <row r="18" spans="9:13" s="9" customFormat="1" ht="15" customHeight="1">
      <c r="I18" s="28" t="s">
        <v>21</v>
      </c>
      <c r="K18" s="32"/>
      <c r="L18" s="35" t="s">
        <v>45</v>
      </c>
      <c r="M18" s="35"/>
    </row>
    <row r="19" spans="2:20" s="52" customFormat="1" ht="12.75" customHeight="1" thickBot="1">
      <c r="B19" s="11" t="s">
        <v>2</v>
      </c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2" t="s">
        <v>38</v>
      </c>
    </row>
    <row r="20" spans="2:20" s="8" customFormat="1" ht="12.75" customHeight="1" thickTop="1">
      <c r="B20" s="81" t="s">
        <v>32</v>
      </c>
      <c r="C20" s="82"/>
      <c r="D20" s="85" t="s">
        <v>19</v>
      </c>
      <c r="E20" s="17" t="s">
        <v>12</v>
      </c>
      <c r="F20" s="20" t="s">
        <v>13</v>
      </c>
      <c r="G20" s="87" t="s">
        <v>14</v>
      </c>
      <c r="H20" s="88"/>
      <c r="I20" s="25" t="s">
        <v>15</v>
      </c>
      <c r="J20" s="51"/>
      <c r="K20" s="51"/>
      <c r="L20" s="78" t="s">
        <v>29</v>
      </c>
      <c r="M20" s="78"/>
      <c r="N20" s="78"/>
      <c r="O20" s="74"/>
      <c r="P20" s="38" t="s">
        <v>5</v>
      </c>
      <c r="Q20" s="25" t="s">
        <v>18</v>
      </c>
      <c r="R20" s="75" t="s">
        <v>33</v>
      </c>
      <c r="S20" s="75"/>
      <c r="T20" s="76" t="s">
        <v>27</v>
      </c>
    </row>
    <row r="21" spans="2:20" s="8" customFormat="1" ht="12.75" customHeight="1">
      <c r="B21" s="83"/>
      <c r="C21" s="84"/>
      <c r="D21" s="86"/>
      <c r="E21" s="18" t="s">
        <v>4</v>
      </c>
      <c r="F21" s="21" t="s">
        <v>6</v>
      </c>
      <c r="G21" s="18" t="s">
        <v>4</v>
      </c>
      <c r="H21" s="24" t="s">
        <v>17</v>
      </c>
      <c r="I21" s="65" t="s">
        <v>20</v>
      </c>
      <c r="J21" s="31"/>
      <c r="K21" s="33"/>
      <c r="L21" s="47" t="s">
        <v>54</v>
      </c>
      <c r="M21" s="64" t="s">
        <v>55</v>
      </c>
      <c r="N21" s="37" t="s">
        <v>31</v>
      </c>
      <c r="O21" s="48" t="s">
        <v>52</v>
      </c>
      <c r="P21" s="48" t="s">
        <v>53</v>
      </c>
      <c r="Q21" s="48" t="s">
        <v>7</v>
      </c>
      <c r="R21" s="21" t="s">
        <v>16</v>
      </c>
      <c r="S21" s="21" t="s">
        <v>23</v>
      </c>
      <c r="T21" s="77"/>
    </row>
    <row r="22" spans="2:22" s="5" customFormat="1" ht="13.5" customHeight="1">
      <c r="B22" s="51" t="s">
        <v>64</v>
      </c>
      <c r="C22" s="45" t="s">
        <v>47</v>
      </c>
      <c r="D22" s="16">
        <v>563</v>
      </c>
      <c r="E22" s="19">
        <v>68</v>
      </c>
      <c r="F22" s="19">
        <v>18</v>
      </c>
      <c r="G22" s="22" t="s">
        <v>28</v>
      </c>
      <c r="H22" s="19">
        <v>23</v>
      </c>
      <c r="I22" s="19">
        <v>18</v>
      </c>
      <c r="J22" s="19"/>
      <c r="K22" s="19"/>
      <c r="L22" s="19">
        <v>14</v>
      </c>
      <c r="M22" s="19">
        <v>353</v>
      </c>
      <c r="N22" s="19" t="s">
        <v>35</v>
      </c>
      <c r="O22" s="19" t="s">
        <v>35</v>
      </c>
      <c r="P22" s="19">
        <v>10</v>
      </c>
      <c r="Q22" s="19">
        <v>3</v>
      </c>
      <c r="R22" s="19">
        <v>40</v>
      </c>
      <c r="S22" s="19" t="s">
        <v>35</v>
      </c>
      <c r="T22" s="19">
        <v>16</v>
      </c>
      <c r="V22" s="40"/>
    </row>
    <row r="23" spans="2:22" s="5" customFormat="1" ht="13.5" customHeight="1">
      <c r="B23" s="53" t="s">
        <v>50</v>
      </c>
      <c r="C23" s="45" t="s">
        <v>48</v>
      </c>
      <c r="D23" s="16">
        <v>551</v>
      </c>
      <c r="E23" s="19">
        <v>70</v>
      </c>
      <c r="F23" s="19">
        <v>18</v>
      </c>
      <c r="G23" s="22" t="s">
        <v>28</v>
      </c>
      <c r="H23" s="19">
        <v>23</v>
      </c>
      <c r="I23" s="19">
        <v>18</v>
      </c>
      <c r="J23" s="19"/>
      <c r="K23" s="19"/>
      <c r="L23" s="19">
        <v>12</v>
      </c>
      <c r="M23" s="19">
        <v>340</v>
      </c>
      <c r="N23" s="19" t="s">
        <v>35</v>
      </c>
      <c r="O23" s="19" t="s">
        <v>35</v>
      </c>
      <c r="P23" s="19">
        <v>10</v>
      </c>
      <c r="Q23" s="19">
        <v>3</v>
      </c>
      <c r="R23" s="19">
        <v>41</v>
      </c>
      <c r="S23" s="19" t="s">
        <v>35</v>
      </c>
      <c r="T23" s="19">
        <v>16</v>
      </c>
      <c r="V23" s="40"/>
    </row>
    <row r="24" spans="2:22" s="63" customFormat="1" ht="13.5" customHeight="1">
      <c r="B24" s="53" t="s">
        <v>49</v>
      </c>
      <c r="C24" s="54" t="s">
        <v>46</v>
      </c>
      <c r="D24" s="61">
        <v>558</v>
      </c>
      <c r="E24" s="57">
        <v>69</v>
      </c>
      <c r="F24" s="57">
        <v>18</v>
      </c>
      <c r="G24" s="62" t="s">
        <v>28</v>
      </c>
      <c r="H24" s="57">
        <v>23</v>
      </c>
      <c r="I24" s="57">
        <v>18</v>
      </c>
      <c r="J24" s="57"/>
      <c r="K24" s="57"/>
      <c r="L24" s="57">
        <v>14</v>
      </c>
      <c r="M24" s="57">
        <v>344</v>
      </c>
      <c r="N24" s="57" t="s">
        <v>35</v>
      </c>
      <c r="O24" s="57" t="s">
        <v>35</v>
      </c>
      <c r="P24" s="57">
        <v>11</v>
      </c>
      <c r="Q24" s="57">
        <v>3</v>
      </c>
      <c r="R24" s="57">
        <v>42</v>
      </c>
      <c r="S24" s="57" t="s">
        <v>35</v>
      </c>
      <c r="T24" s="57">
        <v>16</v>
      </c>
      <c r="V24" s="60"/>
    </row>
    <row r="25" spans="2:22" s="5" customFormat="1" ht="13.5" customHeight="1">
      <c r="B25" s="51" t="s">
        <v>61</v>
      </c>
      <c r="C25" s="45" t="s">
        <v>51</v>
      </c>
      <c r="D25" s="16">
        <f>SUM(E25,F25,H25,I25,L25,M25,N25,O25,P25,Q25,R25,S25,T25)</f>
        <v>561</v>
      </c>
      <c r="E25" s="19">
        <v>76</v>
      </c>
      <c r="F25" s="19">
        <v>18</v>
      </c>
      <c r="G25" s="22" t="s">
        <v>28</v>
      </c>
      <c r="H25" s="19">
        <v>23</v>
      </c>
      <c r="I25" s="19">
        <v>18</v>
      </c>
      <c r="J25" s="19"/>
      <c r="K25" s="19"/>
      <c r="L25" s="19">
        <v>13</v>
      </c>
      <c r="M25" s="19">
        <v>336</v>
      </c>
      <c r="N25" s="19" t="s">
        <v>35</v>
      </c>
      <c r="O25" s="19" t="s">
        <v>35</v>
      </c>
      <c r="P25" s="19">
        <v>11</v>
      </c>
      <c r="Q25" s="19">
        <v>6</v>
      </c>
      <c r="R25" s="19">
        <v>42</v>
      </c>
      <c r="S25" s="19" t="s">
        <v>35</v>
      </c>
      <c r="T25" s="19">
        <v>18</v>
      </c>
      <c r="V25" s="40"/>
    </row>
    <row r="26" spans="2:22" s="10" customFormat="1" ht="13.5" customHeight="1">
      <c r="B26" s="66" t="s">
        <v>62</v>
      </c>
      <c r="C26" s="46" t="s">
        <v>63</v>
      </c>
      <c r="D26" s="43">
        <f>SUM(E26,F26,H26,I26,L26,M26,N26,O26,P26,Q26,R26,S26,T26)</f>
        <v>569</v>
      </c>
      <c r="E26" s="103">
        <v>76</v>
      </c>
      <c r="F26" s="103">
        <v>20</v>
      </c>
      <c r="G26" s="105" t="s">
        <v>28</v>
      </c>
      <c r="H26" s="103">
        <v>23</v>
      </c>
      <c r="I26" s="103">
        <v>17</v>
      </c>
      <c r="J26" s="44"/>
      <c r="K26" s="44"/>
      <c r="L26" s="103">
        <v>14</v>
      </c>
      <c r="M26" s="103">
        <v>342</v>
      </c>
      <c r="N26" s="103" t="s">
        <v>35</v>
      </c>
      <c r="O26" s="103" t="s">
        <v>35</v>
      </c>
      <c r="P26" s="106">
        <v>11</v>
      </c>
      <c r="Q26" s="103">
        <v>5</v>
      </c>
      <c r="R26" s="103">
        <v>43</v>
      </c>
      <c r="S26" s="103" t="s">
        <v>35</v>
      </c>
      <c r="T26" s="103">
        <v>18</v>
      </c>
      <c r="V26" s="41"/>
    </row>
    <row r="27" spans="2:20" s="5" customFormat="1" ht="12.75" customHeight="1">
      <c r="B27" s="8" t="s">
        <v>60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  <c r="S27" s="8"/>
      <c r="T27" s="12" t="s">
        <v>24</v>
      </c>
    </row>
    <row r="28" spans="2:20" s="10" customFormat="1" ht="12.75" customHeight="1">
      <c r="B28" s="8" t="s">
        <v>41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="4" customFormat="1" ht="12.75" customHeight="1"/>
  </sheetData>
  <sheetProtection/>
  <mergeCells count="37">
    <mergeCell ref="B5:C8"/>
    <mergeCell ref="D5:I6"/>
    <mergeCell ref="O6:Q6"/>
    <mergeCell ref="D7:E8"/>
    <mergeCell ref="F7:I7"/>
    <mergeCell ref="L7:L8"/>
    <mergeCell ref="M7:N7"/>
    <mergeCell ref="O7:O8"/>
    <mergeCell ref="P7:Q7"/>
    <mergeCell ref="F8:G8"/>
    <mergeCell ref="H8:I8"/>
    <mergeCell ref="F9:G9"/>
    <mergeCell ref="H9:I9"/>
    <mergeCell ref="F10:G10"/>
    <mergeCell ref="H10:I10"/>
    <mergeCell ref="F11:G11"/>
    <mergeCell ref="H11:I11"/>
    <mergeCell ref="F13:G13"/>
    <mergeCell ref="H13:I13"/>
    <mergeCell ref="B20:C21"/>
    <mergeCell ref="D20:D21"/>
    <mergeCell ref="G20:H20"/>
    <mergeCell ref="F12:G12"/>
    <mergeCell ref="H12:I12"/>
    <mergeCell ref="R20:S20"/>
    <mergeCell ref="T20:T21"/>
    <mergeCell ref="L20:O20"/>
    <mergeCell ref="R10:S10"/>
    <mergeCell ref="R11:S11"/>
    <mergeCell ref="R13:S13"/>
    <mergeCell ref="R12:S12"/>
    <mergeCell ref="R9:S9"/>
    <mergeCell ref="L6:N6"/>
    <mergeCell ref="R5:S6"/>
    <mergeCell ref="R7:S7"/>
    <mergeCell ref="R8:S8"/>
    <mergeCell ref="L5:Q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2022-01-06T05:55:30Z</cp:lastPrinted>
  <dcterms:created xsi:type="dcterms:W3CDTF">1998-03-28T10:23:19Z</dcterms:created>
  <dcterms:modified xsi:type="dcterms:W3CDTF">2023-04-06T01:26:07Z</dcterms:modified>
  <cp:category/>
  <cp:version/>
  <cp:contentType/>
  <cp:contentStatus/>
</cp:coreProperties>
</file>