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45" activeTab="0"/>
  </bookViews>
  <sheets>
    <sheet name="75" sheetId="1" r:id="rId1"/>
  </sheets>
  <definedNames>
    <definedName name="_xlnm.Print_Area" localSheetId="0">'75'!$B$1:$R$22</definedName>
  </definedNames>
  <calcPr fullCalcOnLoad="1"/>
</workbook>
</file>

<file path=xl/sharedStrings.xml><?xml version="1.0" encoding="utf-8"?>
<sst xmlns="http://schemas.openxmlformats.org/spreadsheetml/2006/main" count="39" uniqueCount="27">
  <si>
    <t>資料　北海道学校一覧</t>
  </si>
  <si>
    <t>　　　　　生</t>
  </si>
  <si>
    <t>学 校 数</t>
  </si>
  <si>
    <t>男</t>
  </si>
  <si>
    <t>市　　　 立</t>
  </si>
  <si>
    <t>注　学級数は，障害のある生徒の学級を含む。</t>
  </si>
  <si>
    <t>女</t>
  </si>
  <si>
    <t>国　　 　立</t>
  </si>
  <si>
    <t>総　 　　数</t>
  </si>
  <si>
    <t>平成29年</t>
  </si>
  <si>
    <t>　　徒　　　　　　　　　　　　　　　　　　数</t>
  </si>
  <si>
    <t>平成30年</t>
  </si>
  <si>
    <t>令和元年</t>
  </si>
  <si>
    <t>単位　校・学級・人</t>
  </si>
  <si>
    <t>各年5月1日現在</t>
  </si>
  <si>
    <t>学 級 数</t>
  </si>
  <si>
    <t xml:space="preserve">  の  概  況</t>
  </si>
  <si>
    <t>2  年</t>
  </si>
  <si>
    <t>3  年</t>
  </si>
  <si>
    <t>総　　　数</t>
  </si>
  <si>
    <t>1  年</t>
  </si>
  <si>
    <t>本務
教員数</t>
  </si>
  <si>
    <t>本務
職員数</t>
  </si>
  <si>
    <t>令和2年</t>
  </si>
  <si>
    <t xml:space="preserve">75  中  学  校  </t>
  </si>
  <si>
    <t>年次及び区分</t>
  </si>
  <si>
    <t>令和3年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</si>
</sst>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177" fontId="3" fillId="0" borderId="10" xfId="48" applyNumberFormat="1" applyFont="1" applyFill="1" applyBorder="1" applyAlignment="1">
      <alignment horizontal="center" vertical="center"/>
    </xf>
    <xf numFmtId="178" fontId="3" fillId="0" borderId="0" xfId="48" applyNumberFormat="1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horizontal="center" vertical="center"/>
    </xf>
    <xf numFmtId="178" fontId="6" fillId="0" borderId="0" xfId="48" applyNumberFormat="1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indent="1"/>
    </xf>
    <xf numFmtId="38" fontId="3" fillId="0" borderId="15" xfId="48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indent="3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38" fontId="7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16" xfId="48" applyFont="1" applyFill="1" applyBorder="1" applyAlignment="1">
      <alignment horizontal="center" vertical="center"/>
    </xf>
    <xf numFmtId="41" fontId="3" fillId="0" borderId="17" xfId="48" applyNumberFormat="1" applyFont="1" applyFill="1" applyBorder="1" applyAlignment="1">
      <alignment horizontal="right" vertical="center" indent="1"/>
    </xf>
    <xf numFmtId="176" fontId="3" fillId="0" borderId="0" xfId="48" applyNumberFormat="1" applyFont="1" applyFill="1" applyBorder="1" applyAlignment="1">
      <alignment horizontal="right" vertical="center" indent="3"/>
    </xf>
    <xf numFmtId="38" fontId="3" fillId="0" borderId="18" xfId="48" applyFont="1" applyFill="1" applyBorder="1" applyAlignment="1">
      <alignment horizontal="distributed" vertical="center" wrapText="1" indent="1"/>
    </xf>
    <xf numFmtId="38" fontId="3" fillId="0" borderId="19" xfId="48" applyFont="1" applyFill="1" applyBorder="1" applyAlignment="1">
      <alignment horizontal="distributed" vertical="center" wrapText="1" indent="1"/>
    </xf>
    <xf numFmtId="38" fontId="3" fillId="0" borderId="20" xfId="48" applyFont="1" applyFill="1" applyBorder="1" applyAlignment="1">
      <alignment horizontal="distributed" vertical="center" wrapText="1" indent="1"/>
    </xf>
    <xf numFmtId="38" fontId="3" fillId="0" borderId="21" xfId="48" applyFont="1" applyFill="1" applyBorder="1" applyAlignment="1">
      <alignment horizontal="distributed" vertical="center" wrapText="1" indent="1"/>
    </xf>
    <xf numFmtId="38" fontId="3" fillId="0" borderId="22" xfId="48" applyFont="1" applyFill="1" applyBorder="1" applyAlignment="1">
      <alignment horizontal="distributed" vertical="center" indent="2"/>
    </xf>
    <xf numFmtId="38" fontId="3" fillId="0" borderId="23" xfId="48" applyFont="1" applyFill="1" applyBorder="1" applyAlignment="1">
      <alignment horizontal="distributed" vertical="center" indent="2"/>
    </xf>
    <xf numFmtId="38" fontId="3" fillId="0" borderId="24" xfId="48" applyFont="1" applyFill="1" applyBorder="1" applyAlignment="1">
      <alignment horizontal="distributed" vertical="center" indent="2"/>
    </xf>
    <xf numFmtId="38" fontId="3" fillId="0" borderId="16" xfId="48" applyFont="1" applyFill="1" applyBorder="1" applyAlignment="1">
      <alignment horizontal="distributed" vertical="center" indent="2"/>
    </xf>
    <xf numFmtId="38" fontId="3" fillId="0" borderId="23" xfId="48" applyFont="1" applyFill="1" applyBorder="1" applyAlignment="1">
      <alignment horizontal="distributed" vertical="center" indent="1"/>
    </xf>
    <xf numFmtId="38" fontId="3" fillId="0" borderId="16" xfId="48" applyFont="1" applyFill="1" applyBorder="1" applyAlignment="1">
      <alignment horizontal="distributed" vertical="center" indent="1"/>
    </xf>
    <xf numFmtId="38" fontId="3" fillId="0" borderId="25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right" vertical="center" indent="1"/>
    </xf>
    <xf numFmtId="176" fontId="6" fillId="0" borderId="0" xfId="48" applyNumberFormat="1" applyFont="1" applyFill="1" applyBorder="1" applyAlignment="1">
      <alignment horizontal="right" vertical="center" indent="3"/>
    </xf>
    <xf numFmtId="41" fontId="6" fillId="0" borderId="0" xfId="48" applyNumberFormat="1" applyFont="1" applyFill="1" applyBorder="1" applyAlignment="1">
      <alignment horizontal="right" vertical="center" indent="3"/>
    </xf>
    <xf numFmtId="41" fontId="6" fillId="0" borderId="11" xfId="48" applyNumberFormat="1" applyFont="1" applyFill="1" applyBorder="1" applyAlignment="1">
      <alignment horizontal="right" vertical="center" indent="1"/>
    </xf>
    <xf numFmtId="41" fontId="6" fillId="0" borderId="11" xfId="48" applyNumberFormat="1" applyFont="1" applyFill="1" applyBorder="1" applyAlignment="1">
      <alignment horizontal="right" vertical="center" indent="3"/>
    </xf>
    <xf numFmtId="176" fontId="6" fillId="0" borderId="11" xfId="48" applyNumberFormat="1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0"/>
  <sheetViews>
    <sheetView showGridLines="0" tabSelected="1" view="pageBreakPreview" zoomScale="115" zoomScaleNormal="75" zoomScaleSheetLayoutView="115" zoomScalePageLayoutView="0" workbookViewId="0" topLeftCell="A1">
      <selection activeCell="A1" sqref="A1:IV16384"/>
    </sheetView>
  </sheetViews>
  <sheetFormatPr defaultColWidth="9.00390625" defaultRowHeight="13.5" customHeight="1"/>
  <cols>
    <col min="1" max="1" width="1.625" style="1" customWidth="1"/>
    <col min="2" max="2" width="11.50390625" style="1" customWidth="1"/>
    <col min="3" max="3" width="11.375" style="2" customWidth="1"/>
    <col min="4" max="5" width="13.125" style="1" customWidth="1"/>
    <col min="6" max="6" width="13.625" style="1" customWidth="1"/>
    <col min="7" max="8" width="13.125" style="1" customWidth="1"/>
    <col min="9" max="10" width="1.625" style="1" customWidth="1"/>
    <col min="11" max="18" width="11.125" style="1" customWidth="1"/>
    <col min="19" max="19" width="1.625" style="1" customWidth="1"/>
    <col min="20" max="20" width="9.00390625" style="1" customWidth="1"/>
    <col min="21" max="16384" width="9.00390625" style="1" customWidth="1"/>
  </cols>
  <sheetData>
    <row r="1" spans="2:18" s="3" customFormat="1" ht="17.25">
      <c r="B1" s="5"/>
      <c r="C1" s="5"/>
      <c r="D1" s="19"/>
      <c r="E1" s="19"/>
      <c r="F1" s="19"/>
      <c r="G1" s="19"/>
      <c r="H1" s="23" t="s">
        <v>24</v>
      </c>
      <c r="I1" s="24"/>
      <c r="J1" s="24"/>
      <c r="K1" s="28" t="s">
        <v>16</v>
      </c>
      <c r="L1" s="19"/>
      <c r="M1" s="19"/>
      <c r="N1" s="19"/>
      <c r="O1" s="19"/>
      <c r="P1" s="19"/>
      <c r="Q1" s="19"/>
      <c r="R1" s="19"/>
    </row>
    <row r="2" spans="2:18" s="3" customFormat="1" ht="12" customHeight="1">
      <c r="B2" s="3" t="s">
        <v>13</v>
      </c>
      <c r="C2" s="13"/>
      <c r="R2" s="29" t="s">
        <v>14</v>
      </c>
    </row>
    <row r="3" spans="2:18" s="3" customFormat="1" ht="14.25" customHeight="1">
      <c r="B3" s="38" t="s">
        <v>25</v>
      </c>
      <c r="C3" s="39"/>
      <c r="D3" s="42" t="s">
        <v>2</v>
      </c>
      <c r="E3" s="42" t="s">
        <v>15</v>
      </c>
      <c r="F3" s="44" t="s">
        <v>1</v>
      </c>
      <c r="G3" s="45"/>
      <c r="H3" s="45"/>
      <c r="I3" s="25"/>
      <c r="J3" s="25"/>
      <c r="K3" s="46" t="s">
        <v>10</v>
      </c>
      <c r="L3" s="46"/>
      <c r="M3" s="46"/>
      <c r="N3" s="46"/>
      <c r="O3" s="46"/>
      <c r="P3" s="47"/>
      <c r="Q3" s="34" t="s">
        <v>21</v>
      </c>
      <c r="R3" s="36" t="s">
        <v>22</v>
      </c>
    </row>
    <row r="4" spans="2:18" s="3" customFormat="1" ht="14.25" customHeight="1">
      <c r="B4" s="40"/>
      <c r="C4" s="41"/>
      <c r="D4" s="43"/>
      <c r="E4" s="43"/>
      <c r="F4" s="21" t="s">
        <v>19</v>
      </c>
      <c r="G4" s="31" t="s">
        <v>3</v>
      </c>
      <c r="H4" s="31" t="s">
        <v>6</v>
      </c>
      <c r="I4" s="25"/>
      <c r="J4" s="25"/>
      <c r="K4" s="48" t="s">
        <v>20</v>
      </c>
      <c r="L4" s="49"/>
      <c r="M4" s="49" t="s">
        <v>17</v>
      </c>
      <c r="N4" s="49"/>
      <c r="O4" s="49" t="s">
        <v>18</v>
      </c>
      <c r="P4" s="49"/>
      <c r="Q4" s="35"/>
      <c r="R4" s="37"/>
    </row>
    <row r="5" spans="2:18" ht="12" customHeight="1">
      <c r="B5" s="6" t="s">
        <v>9</v>
      </c>
      <c r="C5" s="14" t="s">
        <v>8</v>
      </c>
      <c r="D5" s="20">
        <v>28</v>
      </c>
      <c r="E5" s="20">
        <v>345</v>
      </c>
      <c r="F5" s="22">
        <v>8341</v>
      </c>
      <c r="G5" s="20">
        <v>4193</v>
      </c>
      <c r="H5" s="20">
        <v>4148</v>
      </c>
      <c r="I5" s="26"/>
      <c r="J5" s="26"/>
      <c r="K5" s="33">
        <v>2724</v>
      </c>
      <c r="L5" s="33">
        <v>0</v>
      </c>
      <c r="M5" s="33">
        <v>2909</v>
      </c>
      <c r="N5" s="33">
        <v>0</v>
      </c>
      <c r="O5" s="33">
        <v>2708</v>
      </c>
      <c r="P5" s="33">
        <v>0</v>
      </c>
      <c r="Q5" s="20">
        <v>651</v>
      </c>
      <c r="R5" s="20">
        <v>85</v>
      </c>
    </row>
    <row r="6" spans="2:18" ht="12" customHeight="1">
      <c r="B6" s="7">
        <v>-2017</v>
      </c>
      <c r="C6" s="15" t="s">
        <v>7</v>
      </c>
      <c r="D6" s="20">
        <v>1</v>
      </c>
      <c r="E6" s="20">
        <v>9</v>
      </c>
      <c r="F6" s="22">
        <v>323</v>
      </c>
      <c r="G6" s="20">
        <v>162</v>
      </c>
      <c r="H6" s="20">
        <v>161</v>
      </c>
      <c r="I6" s="26"/>
      <c r="J6" s="26"/>
      <c r="K6" s="33">
        <v>108</v>
      </c>
      <c r="L6" s="33"/>
      <c r="M6" s="33">
        <v>107</v>
      </c>
      <c r="N6" s="33"/>
      <c r="O6" s="33">
        <v>108</v>
      </c>
      <c r="P6" s="33"/>
      <c r="Q6" s="20">
        <v>17</v>
      </c>
      <c r="R6" s="20">
        <v>1</v>
      </c>
    </row>
    <row r="7" spans="2:18" s="4" customFormat="1" ht="12" customHeight="1">
      <c r="B7" s="8"/>
      <c r="C7" s="16" t="s">
        <v>4</v>
      </c>
      <c r="D7" s="20">
        <v>27</v>
      </c>
      <c r="E7" s="20">
        <v>336</v>
      </c>
      <c r="F7" s="22">
        <v>8018</v>
      </c>
      <c r="G7" s="20">
        <v>4031</v>
      </c>
      <c r="H7" s="20">
        <v>3987</v>
      </c>
      <c r="I7" s="26"/>
      <c r="J7" s="26"/>
      <c r="K7" s="33">
        <v>2616</v>
      </c>
      <c r="L7" s="33"/>
      <c r="M7" s="33">
        <v>2802</v>
      </c>
      <c r="N7" s="33"/>
      <c r="O7" s="33">
        <v>2600</v>
      </c>
      <c r="P7" s="33"/>
      <c r="Q7" s="20">
        <v>634</v>
      </c>
      <c r="R7" s="20">
        <v>84</v>
      </c>
    </row>
    <row r="8" spans="2:18" ht="12" customHeight="1">
      <c r="B8" s="9" t="s">
        <v>11</v>
      </c>
      <c r="C8" s="15" t="s">
        <v>8</v>
      </c>
      <c r="D8" s="20">
        <v>28</v>
      </c>
      <c r="E8" s="20">
        <v>345</v>
      </c>
      <c r="F8" s="22">
        <v>8268</v>
      </c>
      <c r="G8" s="20">
        <v>4165</v>
      </c>
      <c r="H8" s="20">
        <v>4103</v>
      </c>
      <c r="I8" s="26"/>
      <c r="J8" s="26"/>
      <c r="K8" s="33">
        <v>2622</v>
      </c>
      <c r="L8" s="33">
        <v>0</v>
      </c>
      <c r="M8" s="33">
        <v>2731</v>
      </c>
      <c r="N8" s="33">
        <v>0</v>
      </c>
      <c r="O8" s="33">
        <v>2915</v>
      </c>
      <c r="P8" s="33">
        <v>0</v>
      </c>
      <c r="Q8" s="20">
        <v>649</v>
      </c>
      <c r="R8" s="20">
        <v>106</v>
      </c>
    </row>
    <row r="9" spans="2:18" ht="12" customHeight="1">
      <c r="B9" s="7">
        <v>-2018</v>
      </c>
      <c r="C9" s="15" t="s">
        <v>7</v>
      </c>
      <c r="D9" s="20">
        <v>1</v>
      </c>
      <c r="E9" s="20">
        <v>9</v>
      </c>
      <c r="F9" s="22">
        <v>318</v>
      </c>
      <c r="G9" s="20">
        <v>161</v>
      </c>
      <c r="H9" s="20">
        <v>157</v>
      </c>
      <c r="I9" s="26"/>
      <c r="J9" s="26"/>
      <c r="K9" s="33">
        <v>106</v>
      </c>
      <c r="L9" s="33"/>
      <c r="M9" s="33">
        <v>107</v>
      </c>
      <c r="N9" s="33"/>
      <c r="O9" s="33">
        <v>105</v>
      </c>
      <c r="P9" s="33"/>
      <c r="Q9" s="20">
        <v>16</v>
      </c>
      <c r="R9" s="20">
        <v>1</v>
      </c>
    </row>
    <row r="10" spans="2:18" ht="12" customHeight="1">
      <c r="B10" s="8"/>
      <c r="C10" s="16" t="s">
        <v>4</v>
      </c>
      <c r="D10" s="20">
        <v>27</v>
      </c>
      <c r="E10" s="20">
        <v>336</v>
      </c>
      <c r="F10" s="22">
        <v>7950</v>
      </c>
      <c r="G10" s="20">
        <v>4004</v>
      </c>
      <c r="H10" s="20">
        <v>3946</v>
      </c>
      <c r="I10" s="26"/>
      <c r="J10" s="26"/>
      <c r="K10" s="33">
        <v>2516</v>
      </c>
      <c r="L10" s="33"/>
      <c r="M10" s="33">
        <v>2624</v>
      </c>
      <c r="N10" s="33"/>
      <c r="O10" s="33">
        <v>2810</v>
      </c>
      <c r="P10" s="33"/>
      <c r="Q10" s="20">
        <v>633</v>
      </c>
      <c r="R10" s="20">
        <v>105</v>
      </c>
    </row>
    <row r="11" spans="2:18" ht="12" customHeight="1">
      <c r="B11" s="9" t="s">
        <v>12</v>
      </c>
      <c r="C11" s="15" t="s">
        <v>8</v>
      </c>
      <c r="D11" s="20">
        <f>SUM(D12:D13)</f>
        <v>28</v>
      </c>
      <c r="E11" s="20">
        <f>SUM(E12:E13)</f>
        <v>349</v>
      </c>
      <c r="F11" s="22">
        <f>SUM(F12:F13)</f>
        <v>8064</v>
      </c>
      <c r="G11" s="20">
        <f>SUM(G12:G13)</f>
        <v>4114</v>
      </c>
      <c r="H11" s="20">
        <f>SUM(H12:H13)</f>
        <v>3950</v>
      </c>
      <c r="I11" s="26"/>
      <c r="J11" s="26"/>
      <c r="K11" s="33">
        <f aca="true" t="shared" si="0" ref="K11:R11">SUM(K12:K13)</f>
        <v>2720</v>
      </c>
      <c r="L11" s="33">
        <f t="shared" si="0"/>
        <v>0</v>
      </c>
      <c r="M11" s="33">
        <f t="shared" si="0"/>
        <v>2616</v>
      </c>
      <c r="N11" s="33">
        <f t="shared" si="0"/>
        <v>0</v>
      </c>
      <c r="O11" s="33">
        <f t="shared" si="0"/>
        <v>2728</v>
      </c>
      <c r="P11" s="33">
        <f t="shared" si="0"/>
        <v>0</v>
      </c>
      <c r="Q11" s="20">
        <f t="shared" si="0"/>
        <v>652</v>
      </c>
      <c r="R11" s="20">
        <f t="shared" si="0"/>
        <v>92</v>
      </c>
    </row>
    <row r="12" spans="2:18" ht="12" customHeight="1">
      <c r="B12" s="7">
        <v>-2019</v>
      </c>
      <c r="C12" s="15" t="s">
        <v>7</v>
      </c>
      <c r="D12" s="20">
        <v>1</v>
      </c>
      <c r="E12" s="20">
        <v>9</v>
      </c>
      <c r="F12" s="22">
        <v>313</v>
      </c>
      <c r="G12" s="20">
        <v>167</v>
      </c>
      <c r="H12" s="20">
        <v>146</v>
      </c>
      <c r="I12" s="26"/>
      <c r="J12" s="26"/>
      <c r="K12" s="33">
        <v>105</v>
      </c>
      <c r="L12" s="33"/>
      <c r="M12" s="33">
        <v>102</v>
      </c>
      <c r="N12" s="33"/>
      <c r="O12" s="33">
        <v>106</v>
      </c>
      <c r="P12" s="33"/>
      <c r="Q12" s="20">
        <v>17</v>
      </c>
      <c r="R12" s="20">
        <v>1</v>
      </c>
    </row>
    <row r="13" spans="2:25" ht="12" customHeight="1">
      <c r="B13" s="8"/>
      <c r="C13" s="16" t="s">
        <v>4</v>
      </c>
      <c r="D13" s="20">
        <v>27</v>
      </c>
      <c r="E13" s="20">
        <v>340</v>
      </c>
      <c r="F13" s="22">
        <v>7751</v>
      </c>
      <c r="G13" s="20">
        <v>3947</v>
      </c>
      <c r="H13" s="20">
        <v>3804</v>
      </c>
      <c r="I13" s="26"/>
      <c r="J13" s="26"/>
      <c r="K13" s="33">
        <v>2615</v>
      </c>
      <c r="L13" s="33"/>
      <c r="M13" s="33">
        <v>2514</v>
      </c>
      <c r="N13" s="33"/>
      <c r="O13" s="33">
        <v>2622</v>
      </c>
      <c r="P13" s="33"/>
      <c r="Q13" s="20">
        <v>635</v>
      </c>
      <c r="R13" s="20">
        <v>91</v>
      </c>
      <c r="S13" s="4"/>
      <c r="T13" s="4"/>
      <c r="U13" s="4"/>
      <c r="V13" s="4"/>
      <c r="W13" s="4"/>
      <c r="X13" s="4"/>
      <c r="Y13" s="4"/>
    </row>
    <row r="14" spans="2:24" ht="12" customHeight="1">
      <c r="B14" s="9" t="s">
        <v>23</v>
      </c>
      <c r="C14" s="15" t="s">
        <v>8</v>
      </c>
      <c r="D14" s="32">
        <f>SUM(D15:D16)</f>
        <v>27</v>
      </c>
      <c r="E14" s="20">
        <f>SUM(E15:E16)</f>
        <v>347</v>
      </c>
      <c r="F14" s="22">
        <f>SUM(F15:F16)</f>
        <v>7908</v>
      </c>
      <c r="G14" s="20">
        <f>SUM(G15:G16)</f>
        <v>4052</v>
      </c>
      <c r="H14" s="20">
        <f>SUM(H15:H16)</f>
        <v>3856</v>
      </c>
      <c r="I14" s="26"/>
      <c r="J14" s="26"/>
      <c r="K14" s="33">
        <f aca="true" t="shared" si="1" ref="K14:R14">SUM(K15:K16)</f>
        <v>2564</v>
      </c>
      <c r="L14" s="33">
        <f t="shared" si="1"/>
        <v>0</v>
      </c>
      <c r="M14" s="33">
        <f t="shared" si="1"/>
        <v>2721</v>
      </c>
      <c r="N14" s="33">
        <f t="shared" si="1"/>
        <v>0</v>
      </c>
      <c r="O14" s="33">
        <f t="shared" si="1"/>
        <v>2623</v>
      </c>
      <c r="P14" s="33">
        <f t="shared" si="1"/>
        <v>0</v>
      </c>
      <c r="Q14" s="20">
        <f t="shared" si="1"/>
        <v>638</v>
      </c>
      <c r="R14" s="20">
        <f t="shared" si="1"/>
        <v>130</v>
      </c>
      <c r="S14" s="4"/>
      <c r="T14" s="4"/>
      <c r="U14" s="4"/>
      <c r="V14" s="4"/>
      <c r="W14" s="4"/>
      <c r="X14" s="4"/>
    </row>
    <row r="15" spans="2:24" ht="12" customHeight="1">
      <c r="B15" s="7">
        <v>-2020</v>
      </c>
      <c r="C15" s="15" t="s">
        <v>7</v>
      </c>
      <c r="D15" s="32">
        <v>1</v>
      </c>
      <c r="E15" s="20">
        <v>9</v>
      </c>
      <c r="F15" s="22">
        <v>315</v>
      </c>
      <c r="G15" s="20">
        <v>165</v>
      </c>
      <c r="H15" s="20">
        <v>150</v>
      </c>
      <c r="I15" s="26"/>
      <c r="J15" s="26"/>
      <c r="K15" s="33">
        <v>110</v>
      </c>
      <c r="L15" s="33"/>
      <c r="M15" s="33">
        <v>104</v>
      </c>
      <c r="N15" s="33"/>
      <c r="O15" s="33">
        <v>101</v>
      </c>
      <c r="P15" s="33"/>
      <c r="Q15" s="20">
        <v>17</v>
      </c>
      <c r="R15" s="20">
        <v>1</v>
      </c>
      <c r="S15" s="4"/>
      <c r="T15" s="4"/>
      <c r="U15" s="4"/>
      <c r="V15" s="4"/>
      <c r="W15" s="4"/>
      <c r="X15" s="4"/>
    </row>
    <row r="16" spans="2:24" ht="12" customHeight="1">
      <c r="B16" s="8"/>
      <c r="C16" s="16" t="s">
        <v>4</v>
      </c>
      <c r="D16" s="32">
        <v>26</v>
      </c>
      <c r="E16" s="20">
        <v>338</v>
      </c>
      <c r="F16" s="22">
        <v>7593</v>
      </c>
      <c r="G16" s="20">
        <v>3887</v>
      </c>
      <c r="H16" s="20">
        <v>3706</v>
      </c>
      <c r="I16" s="26"/>
      <c r="J16" s="26"/>
      <c r="K16" s="33">
        <v>2454</v>
      </c>
      <c r="L16" s="33"/>
      <c r="M16" s="33">
        <v>2617</v>
      </c>
      <c r="N16" s="33"/>
      <c r="O16" s="33">
        <v>2522</v>
      </c>
      <c r="P16" s="33"/>
      <c r="Q16" s="20">
        <v>621</v>
      </c>
      <c r="R16" s="20">
        <v>129</v>
      </c>
      <c r="S16" s="4"/>
      <c r="T16" s="4"/>
      <c r="U16" s="4"/>
      <c r="V16" s="4"/>
      <c r="W16" s="4"/>
      <c r="X16" s="4"/>
    </row>
    <row r="17" spans="2:18" ht="12" customHeight="1">
      <c r="B17" s="10" t="s">
        <v>26</v>
      </c>
      <c r="C17" s="17" t="s">
        <v>8</v>
      </c>
      <c r="D17" s="50">
        <v>27</v>
      </c>
      <c r="E17" s="50">
        <f>E18+E19</f>
        <v>346</v>
      </c>
      <c r="F17" s="50">
        <f>F18+F19</f>
        <v>7841</v>
      </c>
      <c r="G17" s="50">
        <f>G18+G19</f>
        <v>4064</v>
      </c>
      <c r="H17" s="50">
        <f>H18+H19</f>
        <v>3777</v>
      </c>
      <c r="I17" s="27"/>
      <c r="J17" s="27"/>
      <c r="K17" s="51">
        <f>K18+K19</f>
        <v>2573</v>
      </c>
      <c r="L17" s="51"/>
      <c r="M17" s="51">
        <f>M18+M19</f>
        <v>2555</v>
      </c>
      <c r="N17" s="51"/>
      <c r="O17" s="51">
        <f>O18+O19</f>
        <v>2713</v>
      </c>
      <c r="P17" s="51"/>
      <c r="Q17" s="50">
        <f>Q18+Q19</f>
        <v>642</v>
      </c>
      <c r="R17" s="50">
        <f>R18+R19</f>
        <v>95</v>
      </c>
    </row>
    <row r="18" spans="2:18" ht="12" customHeight="1">
      <c r="B18" s="11">
        <v>-2021</v>
      </c>
      <c r="C18" s="17" t="s">
        <v>7</v>
      </c>
      <c r="D18" s="50">
        <v>1</v>
      </c>
      <c r="E18" s="50">
        <v>9</v>
      </c>
      <c r="F18" s="52">
        <v>317</v>
      </c>
      <c r="G18" s="50">
        <v>161</v>
      </c>
      <c r="H18" s="50">
        <v>156</v>
      </c>
      <c r="I18" s="27"/>
      <c r="J18" s="27"/>
      <c r="K18" s="51">
        <v>105</v>
      </c>
      <c r="L18" s="51"/>
      <c r="M18" s="51">
        <v>108</v>
      </c>
      <c r="N18" s="51"/>
      <c r="O18" s="51">
        <v>104</v>
      </c>
      <c r="P18" s="51"/>
      <c r="Q18" s="50">
        <v>17</v>
      </c>
      <c r="R18" s="50">
        <v>1</v>
      </c>
    </row>
    <row r="19" spans="2:18" ht="12" customHeight="1">
      <c r="B19" s="12"/>
      <c r="C19" s="18" t="s">
        <v>4</v>
      </c>
      <c r="D19" s="53">
        <v>26</v>
      </c>
      <c r="E19" s="53">
        <v>337</v>
      </c>
      <c r="F19" s="54">
        <v>7524</v>
      </c>
      <c r="G19" s="53">
        <v>3903</v>
      </c>
      <c r="H19" s="53">
        <v>3621</v>
      </c>
      <c r="I19" s="27"/>
      <c r="J19" s="27"/>
      <c r="K19" s="55">
        <v>2468</v>
      </c>
      <c r="L19" s="55"/>
      <c r="M19" s="55">
        <v>2447</v>
      </c>
      <c r="N19" s="55"/>
      <c r="O19" s="55">
        <v>2609</v>
      </c>
      <c r="P19" s="55"/>
      <c r="Q19" s="53">
        <v>625</v>
      </c>
      <c r="R19" s="53">
        <v>94</v>
      </c>
    </row>
    <row r="20" spans="2:18" ht="13.5" customHeight="1">
      <c r="B20" s="1" t="s">
        <v>5</v>
      </c>
      <c r="R20" s="30" t="s">
        <v>0</v>
      </c>
    </row>
  </sheetData>
  <sheetProtection/>
  <mergeCells count="55">
    <mergeCell ref="M6:N6"/>
    <mergeCell ref="O6:P6"/>
    <mergeCell ref="F3:H3"/>
    <mergeCell ref="K3:P3"/>
    <mergeCell ref="K4:L4"/>
    <mergeCell ref="M4:N4"/>
    <mergeCell ref="O4:P4"/>
    <mergeCell ref="K7:L7"/>
    <mergeCell ref="M7:N7"/>
    <mergeCell ref="O7:P7"/>
    <mergeCell ref="B3:C4"/>
    <mergeCell ref="D3:D4"/>
    <mergeCell ref="E3:E4"/>
    <mergeCell ref="K5:L5"/>
    <mergeCell ref="M5:N5"/>
    <mergeCell ref="O5:P5"/>
    <mergeCell ref="K6:L6"/>
    <mergeCell ref="K17:L17"/>
    <mergeCell ref="M17:N17"/>
    <mergeCell ref="K12:L12"/>
    <mergeCell ref="M12:N12"/>
    <mergeCell ref="K13:L13"/>
    <mergeCell ref="M13:N13"/>
    <mergeCell ref="K14:L14"/>
    <mergeCell ref="M14:N14"/>
    <mergeCell ref="K10:L10"/>
    <mergeCell ref="M10:N10"/>
    <mergeCell ref="K11:L11"/>
    <mergeCell ref="M11:N11"/>
    <mergeCell ref="K8:L8"/>
    <mergeCell ref="M8:N8"/>
    <mergeCell ref="K9:L9"/>
    <mergeCell ref="Q3:Q4"/>
    <mergeCell ref="R3:R4"/>
    <mergeCell ref="K19:L19"/>
    <mergeCell ref="M19:N19"/>
    <mergeCell ref="O19:P19"/>
    <mergeCell ref="O17:P17"/>
    <mergeCell ref="K18:L18"/>
    <mergeCell ref="M18:N18"/>
    <mergeCell ref="O18:P18"/>
    <mergeCell ref="O12:P12"/>
    <mergeCell ref="O13:P13"/>
    <mergeCell ref="O10:P10"/>
    <mergeCell ref="O11:P11"/>
    <mergeCell ref="O8:P8"/>
    <mergeCell ref="M9:N9"/>
    <mergeCell ref="O9:P9"/>
    <mergeCell ref="O14:P14"/>
    <mergeCell ref="K15:L15"/>
    <mergeCell ref="M15:N15"/>
    <mergeCell ref="O15:P15"/>
    <mergeCell ref="K16:L16"/>
    <mergeCell ref="M16:N16"/>
    <mergeCell ref="O16:P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2022-12-07T01:44:06Z</cp:lastPrinted>
  <dcterms:created xsi:type="dcterms:W3CDTF">1998-03-20T01:22:38Z</dcterms:created>
  <dcterms:modified xsi:type="dcterms:W3CDTF">2023-04-06T01:16:18Z</dcterms:modified>
  <cp:category/>
  <cp:version/>
  <cp:contentType/>
  <cp:contentStatus/>
</cp:coreProperties>
</file>