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4875" windowWidth="15330" windowHeight="4890"/>
  </bookViews>
  <sheets>
    <sheet name="143" sheetId="1" r:id="rId1"/>
  </sheets>
  <definedNames>
    <definedName name="_xlnm.Print_Area" localSheetId="0">'143'!$A$1:$H$49</definedName>
  </definedNames>
  <calcPr calcId="152511"/>
  <customWorkbookViews>
    <customWorkbookView name="旭川市 - 個人用ﾋﾞｭｰ" guid="{048C5F82-4B33-11D3-AA22-00004CF57B4B}" mergeInterval="0" personalView="1" maximized="1" windowWidth="796" windowHeight="469" activeSheetId="2" showComments="commNone"/>
    <customWorkbookView name="あああ - 個人用ﾋﾞｭｰ" guid="{BC02EAEE-DD22-11D2-B2EE-DF51EDA6BC4B}" mergeInterval="0" personalView="1" maximized="1" windowWidth="796" windowHeight="443" activeSheetId="1"/>
  </customWorkbookViews>
</workbook>
</file>

<file path=xl/calcChain.xml><?xml version="1.0" encoding="utf-8"?>
<calcChain xmlns="http://schemas.openxmlformats.org/spreadsheetml/2006/main">
  <c r="G9" i="1" l="1"/>
  <c r="F43" i="1"/>
  <c r="F32" i="1"/>
  <c r="F30" i="1"/>
  <c r="F20" i="1"/>
  <c r="F9" i="1"/>
  <c r="F7" i="1"/>
  <c r="G32" i="1" l="1"/>
  <c r="G43" i="1"/>
  <c r="G20" i="1"/>
  <c r="G7" i="1" s="1"/>
  <c r="G30" i="1" l="1"/>
</calcChain>
</file>

<file path=xl/sharedStrings.xml><?xml version="1.0" encoding="utf-8"?>
<sst xmlns="http://schemas.openxmlformats.org/spreadsheetml/2006/main" count="53" uniqueCount="32">
  <si>
    <t>単位　千円</t>
    <rPh sb="0" eb="2">
      <t>タンイ</t>
    </rPh>
    <rPh sb="3" eb="5">
      <t>センエン</t>
    </rPh>
    <phoneticPr fontId="2"/>
  </si>
  <si>
    <t>総額</t>
    <rPh sb="0" eb="2">
      <t>ソウガク</t>
    </rPh>
    <phoneticPr fontId="2"/>
  </si>
  <si>
    <t>一般会計</t>
    <rPh sb="0" eb="2">
      <t>イッパン</t>
    </rPh>
    <rPh sb="2" eb="4">
      <t>カイケイ</t>
    </rPh>
    <phoneticPr fontId="2"/>
  </si>
  <si>
    <t>特別会計</t>
    <rPh sb="0" eb="2">
      <t>トクベツ</t>
    </rPh>
    <rPh sb="2" eb="4">
      <t>カイケイ</t>
    </rPh>
    <phoneticPr fontId="2"/>
  </si>
  <si>
    <t>企業会計</t>
    <rPh sb="0" eb="2">
      <t>キギョウ</t>
    </rPh>
    <rPh sb="2" eb="4">
      <t>カイケイ</t>
    </rPh>
    <phoneticPr fontId="2"/>
  </si>
  <si>
    <t>育英事業</t>
    <rPh sb="0" eb="2">
      <t>イクエイ</t>
    </rPh>
    <rPh sb="2" eb="4">
      <t>ジギョウ</t>
    </rPh>
    <phoneticPr fontId="2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</si>
  <si>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2"/>
  </si>
  <si>
    <t>動物園事業</t>
    <rPh sb="0" eb="3">
      <t>ドウブツエン</t>
    </rPh>
    <rPh sb="3" eb="5">
      <t>ジギョウ</t>
    </rPh>
    <phoneticPr fontId="2"/>
  </si>
  <si>
    <t>公共駐車場事業</t>
    <rPh sb="0" eb="2">
      <t>コウキョウ</t>
    </rPh>
    <rPh sb="2" eb="5">
      <t>チュウシャジョウ</t>
    </rPh>
    <rPh sb="5" eb="7">
      <t>ジギョウ</t>
    </rPh>
    <phoneticPr fontId="2"/>
  </si>
  <si>
    <t>駅周辺開発事業</t>
    <rPh sb="0" eb="3">
      <t>エキシュウヘン</t>
    </rPh>
    <rPh sb="3" eb="5">
      <t>カイハツ</t>
    </rPh>
    <rPh sb="5" eb="7">
      <t>ジギョウ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</si>
  <si>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</si>
  <si>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2"/>
  </si>
  <si>
    <t>介護保険事業</t>
    <rPh sb="0" eb="2">
      <t>カイゴ</t>
    </rPh>
    <rPh sb="2" eb="4">
      <t>ホケン</t>
    </rPh>
    <rPh sb="4" eb="6">
      <t>ジギョウ</t>
    </rPh>
    <phoneticPr fontId="2"/>
  </si>
  <si>
    <t>母子福祉資金等貸付事業</t>
    <rPh sb="0" eb="2">
      <t>ボシ</t>
    </rPh>
    <rPh sb="2" eb="4">
      <t>フクシ</t>
    </rPh>
    <rPh sb="4" eb="6">
      <t>シキン</t>
    </rPh>
    <rPh sb="6" eb="7">
      <t>トウ</t>
    </rPh>
    <rPh sb="7" eb="9">
      <t>カシツケ</t>
    </rPh>
    <rPh sb="9" eb="11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</si>
  <si>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</si>
  <si>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</si>
  <si>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病院事業</t>
    <rPh sb="0" eb="2">
      <t>ビョウイン</t>
    </rPh>
    <rPh sb="2" eb="4">
      <t>ジギョウ</t>
    </rPh>
    <phoneticPr fontId="2"/>
  </si>
  <si>
    <t>資料　総合政策部</t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</si>
  <si>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"/>
  </si>
  <si>
    <t>区　　　　　分</t>
    <rPh sb="0" eb="1">
      <t>ク</t>
    </rPh>
    <rPh sb="6" eb="7">
      <t>ブン</t>
    </rPh>
    <phoneticPr fontId="2"/>
  </si>
  <si>
    <t>平成25年度
(2013)</t>
    <rPh sb="4" eb="5">
      <t>ネン</t>
    </rPh>
    <phoneticPr fontId="2"/>
  </si>
  <si>
    <t>平成25年度
(2013)</t>
  </si>
  <si>
    <t>平成26年度
(2014)</t>
    <rPh sb="4" eb="5">
      <t>ネン</t>
    </rPh>
    <phoneticPr fontId="2"/>
  </si>
  <si>
    <t>平成27年度
(2015)</t>
    <rPh sb="4" eb="5">
      <t>ネン</t>
    </rPh>
    <phoneticPr fontId="2"/>
  </si>
  <si>
    <t>平成26年度
(2014)</t>
  </si>
  <si>
    <t>平成27年度
(2015)</t>
  </si>
  <si>
    <t>平成28年度
(2016)</t>
    <phoneticPr fontId="2"/>
  </si>
  <si>
    <t>平成28年度
(2016)</t>
    <rPh sb="4" eb="5">
      <t>ネン</t>
    </rPh>
    <phoneticPr fontId="2"/>
  </si>
  <si>
    <t>(1)　歳入</t>
    <rPh sb="4" eb="5">
      <t>トシ</t>
    </rPh>
    <rPh sb="5" eb="6">
      <t>イリ</t>
    </rPh>
    <phoneticPr fontId="2"/>
  </si>
  <si>
    <t>(2)　歳出</t>
    <rPh sb="4" eb="5">
      <t>トシ</t>
    </rPh>
    <rPh sb="5" eb="6">
      <t>デ</t>
    </rPh>
    <phoneticPr fontId="2"/>
  </si>
  <si>
    <t>平成29年度
(2017)</t>
    <phoneticPr fontId="2"/>
  </si>
  <si>
    <t>143　各会計決算</t>
    <rPh sb="4" eb="5">
      <t>カク</t>
    </rPh>
    <rPh sb="5" eb="6">
      <t>カイ</t>
    </rPh>
    <rPh sb="6" eb="7">
      <t>ケイ</t>
    </rPh>
    <rPh sb="7" eb="8">
      <t>ケツ</t>
    </rPh>
    <rPh sb="8" eb="9">
      <t>ザン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</si>
</sst>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 indent="1"/>
    </xf>
    <xf numFmtId="0" fontId="5" fillId="0" borderId="2" xfId="0" applyFont="1" applyFill="1" applyBorder="1" applyAlignment="1">
      <alignment horizontal="distributed" vertical="center" indent="1"/>
    </xf>
    <xf numFmtId="0" fontId="7" fillId="0" borderId="3" xfId="0" applyFont="1" applyFill="1" applyBorder="1" applyAlignment="1">
      <alignment horizontal="distributed" vertical="center" indent="1"/>
    </xf>
    <xf numFmtId="176" fontId="3" fillId="0" borderId="0" xfId="0" applyNumberFormat="1" applyFont="1" applyFill="1" applyAlignment="1">
      <alignment vertical="center"/>
    </xf>
    <xf numFmtId="41" fontId="8" fillId="0" borderId="4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5" xfId="1" applyNumberFormat="1" applyFont="1" applyFill="1" applyBorder="1" applyAlignment="1">
      <alignment vertical="center"/>
    </xf>
    <xf numFmtId="41" fontId="8" fillId="0" borderId="11" xfId="1" applyNumberFormat="1" applyFont="1" applyFill="1" applyBorder="1" applyAlignment="1">
      <alignment vertical="center"/>
    </xf>
    <xf numFmtId="41" fontId="8" fillId="0" borderId="12" xfId="1" applyNumberFormat="1" applyFont="1" applyFill="1" applyBorder="1" applyAlignment="1">
      <alignment vertical="center"/>
    </xf>
    <xf numFmtId="41" fontId="7" fillId="0" borderId="12" xfId="1" applyNumberFormat="1" applyFont="1" applyFill="1" applyBorder="1" applyAlignment="1">
      <alignment vertical="center"/>
    </xf>
    <xf numFmtId="41" fontId="7" fillId="0" borderId="12" xfId="1" applyNumberFormat="1" applyFont="1" applyFill="1" applyBorder="1" applyAlignment="1">
      <alignment horizontal="right" vertical="center"/>
    </xf>
    <xf numFmtId="41" fontId="7" fillId="0" borderId="13" xfId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41" fontId="8" fillId="0" borderId="12" xfId="1" applyNumberFormat="1" applyFont="1" applyFill="1" applyBorder="1" applyAlignment="1">
      <alignment horizontal="right" vertical="center"/>
    </xf>
    <xf numFmtId="41" fontId="8" fillId="0" borderId="13" xfId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8" fontId="7" fillId="0" borderId="7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I49"/>
  <sheetViews>
    <sheetView showGridLines="0" tabSelected="1" zoomScaleNormal="100" zoomScaleSheetLayoutView="100" workbookViewId="0"/>
  </sheetViews>
  <sheetFormatPr defaultRowHeight="13.5" customHeight="1"/>
  <cols>
    <col min="1" max="1" width="1.625" style="2" customWidth="1"/>
    <col min="2" max="2" width="20.375" style="2" bestFit="1" customWidth="1"/>
    <col min="3" max="7" width="13.25" style="2" customWidth="1"/>
    <col min="8" max="8" width="1.625" style="2" customWidth="1"/>
    <col min="9" max="16384" width="9" style="2"/>
  </cols>
  <sheetData>
    <row r="1" spans="2:9" ht="18" customHeight="1">
      <c r="B1" s="29" t="s">
        <v>31</v>
      </c>
      <c r="C1" s="29"/>
      <c r="D1" s="29"/>
      <c r="E1" s="29"/>
      <c r="F1" s="29"/>
      <c r="G1" s="29"/>
    </row>
    <row r="2" spans="2:9" ht="15" customHeight="1">
      <c r="B2" s="3"/>
      <c r="C2" s="3"/>
      <c r="D2" s="3"/>
      <c r="E2" s="3"/>
      <c r="F2" s="23"/>
      <c r="G2" s="3"/>
    </row>
    <row r="3" spans="2:9" ht="15" customHeight="1">
      <c r="B3" s="26" t="s">
        <v>28</v>
      </c>
      <c r="C3" s="26"/>
      <c r="D3" s="26"/>
      <c r="E3" s="26"/>
      <c r="F3" s="26"/>
      <c r="G3" s="26"/>
    </row>
    <row r="4" spans="2:9" ht="15.95" customHeight="1" thickBot="1">
      <c r="B4" s="2" t="s">
        <v>0</v>
      </c>
    </row>
    <row r="5" spans="2:9" s="5" customFormat="1" ht="15.95" customHeight="1" thickTop="1">
      <c r="B5" s="27" t="s">
        <v>19</v>
      </c>
      <c r="C5" s="30" t="s">
        <v>21</v>
      </c>
      <c r="D5" s="30" t="s">
        <v>24</v>
      </c>
      <c r="E5" s="33" t="s">
        <v>25</v>
      </c>
      <c r="F5" s="33" t="s">
        <v>26</v>
      </c>
      <c r="G5" s="35" t="s">
        <v>30</v>
      </c>
    </row>
    <row r="6" spans="2:9" s="6" customFormat="1" ht="15.95" customHeight="1">
      <c r="B6" s="28"/>
      <c r="C6" s="31"/>
      <c r="D6" s="32"/>
      <c r="E6" s="34"/>
      <c r="F6" s="34"/>
      <c r="G6" s="36"/>
    </row>
    <row r="7" spans="2:9" s="8" customFormat="1" ht="15.95" customHeight="1">
      <c r="B7" s="7" t="s">
        <v>1</v>
      </c>
      <c r="C7" s="14">
        <v>271230452</v>
      </c>
      <c r="D7" s="14">
        <v>271234563</v>
      </c>
      <c r="E7" s="18">
        <v>276801629</v>
      </c>
      <c r="F7" s="18">
        <f>SUM(F8:F9,F20)</f>
        <v>272809147</v>
      </c>
      <c r="G7" s="18">
        <f>SUM(G8:G9,G20)</f>
        <v>274311435</v>
      </c>
    </row>
    <row r="8" spans="2:9" s="5" customFormat="1" ht="15.95" customHeight="1">
      <c r="B8" s="9" t="s">
        <v>2</v>
      </c>
      <c r="C8" s="15">
        <v>160065824</v>
      </c>
      <c r="D8" s="15">
        <v>157762151</v>
      </c>
      <c r="E8" s="20">
        <v>157546603</v>
      </c>
      <c r="F8" s="20">
        <v>156354843</v>
      </c>
      <c r="G8" s="19">
        <v>157912346</v>
      </c>
    </row>
    <row r="9" spans="2:9" s="5" customFormat="1" ht="15.95" customHeight="1">
      <c r="B9" s="9" t="s">
        <v>3</v>
      </c>
      <c r="C9" s="15">
        <v>81830419</v>
      </c>
      <c r="D9" s="15">
        <v>81040966</v>
      </c>
      <c r="E9" s="20">
        <v>86416856</v>
      </c>
      <c r="F9" s="20">
        <f>SUM(F10:F19)</f>
        <v>84404441</v>
      </c>
      <c r="G9" s="19">
        <f>SUM(G10:G19)</f>
        <v>84840760</v>
      </c>
    </row>
    <row r="10" spans="2:9" s="5" customFormat="1" ht="15.95" customHeight="1">
      <c r="B10" s="10" t="s">
        <v>6</v>
      </c>
      <c r="C10" s="15">
        <v>42649496</v>
      </c>
      <c r="D10" s="15">
        <v>41349562</v>
      </c>
      <c r="E10" s="20">
        <v>46114762</v>
      </c>
      <c r="F10" s="20">
        <v>44591029</v>
      </c>
      <c r="G10" s="19">
        <v>43692769</v>
      </c>
    </row>
    <row r="11" spans="2:9" s="5" customFormat="1" ht="15.75" customHeight="1">
      <c r="B11" s="10" t="s">
        <v>7</v>
      </c>
      <c r="C11" s="15">
        <v>2555161</v>
      </c>
      <c r="D11" s="15">
        <v>1215821</v>
      </c>
      <c r="E11" s="20">
        <v>1315892</v>
      </c>
      <c r="F11" s="20">
        <v>1373069</v>
      </c>
      <c r="G11" s="19">
        <v>1400632</v>
      </c>
    </row>
    <row r="12" spans="2:9" s="5" customFormat="1" ht="15.95" customHeight="1">
      <c r="B12" s="10" t="s">
        <v>8</v>
      </c>
      <c r="C12" s="15">
        <v>122729</v>
      </c>
      <c r="D12" s="15">
        <v>100446</v>
      </c>
      <c r="E12" s="20">
        <v>338841</v>
      </c>
      <c r="F12" s="20">
        <v>93307</v>
      </c>
      <c r="G12" s="19">
        <v>83769</v>
      </c>
    </row>
    <row r="13" spans="2:9" s="5" customFormat="1" ht="15.95" customHeight="1">
      <c r="B13" s="10" t="s">
        <v>5</v>
      </c>
      <c r="C13" s="15">
        <v>75796</v>
      </c>
      <c r="D13" s="15">
        <v>96226</v>
      </c>
      <c r="E13" s="20">
        <v>102622</v>
      </c>
      <c r="F13" s="20">
        <v>114315</v>
      </c>
      <c r="G13" s="19">
        <v>115170</v>
      </c>
    </row>
    <row r="14" spans="2:9" s="5" customFormat="1" ht="15.95" customHeight="1">
      <c r="B14" s="10" t="s">
        <v>9</v>
      </c>
      <c r="C14" s="15">
        <v>758076</v>
      </c>
      <c r="D14" s="15">
        <v>913133</v>
      </c>
      <c r="E14" s="21">
        <v>1174789</v>
      </c>
      <c r="F14" s="21">
        <v>22767</v>
      </c>
      <c r="G14" s="24">
        <v>6254</v>
      </c>
    </row>
    <row r="15" spans="2:9" s="5" customFormat="1" ht="15.95" customHeight="1">
      <c r="B15" s="10" t="s">
        <v>10</v>
      </c>
      <c r="C15" s="15">
        <v>107278</v>
      </c>
      <c r="D15" s="15">
        <v>103993</v>
      </c>
      <c r="E15" s="20">
        <v>106061</v>
      </c>
      <c r="F15" s="20">
        <v>108336</v>
      </c>
      <c r="G15" s="19">
        <v>105987</v>
      </c>
    </row>
    <row r="16" spans="2:9" s="5" customFormat="1" ht="15.95" customHeight="1">
      <c r="B16" s="10" t="s">
        <v>11</v>
      </c>
      <c r="C16" s="15">
        <v>40329</v>
      </c>
      <c r="D16" s="15">
        <v>38354</v>
      </c>
      <c r="E16" s="20">
        <v>39379</v>
      </c>
      <c r="F16" s="20">
        <v>37064</v>
      </c>
      <c r="G16" s="19">
        <v>37435</v>
      </c>
      <c r="I16" s="16"/>
    </row>
    <row r="17" spans="2:7" s="5" customFormat="1" ht="15.95" customHeight="1">
      <c r="B17" s="10" t="s">
        <v>12</v>
      </c>
      <c r="C17" s="15">
        <v>31100044</v>
      </c>
      <c r="D17" s="15">
        <v>32578697</v>
      </c>
      <c r="E17" s="20">
        <v>32568423</v>
      </c>
      <c r="F17" s="20">
        <v>33395702</v>
      </c>
      <c r="G17" s="19">
        <v>34523538</v>
      </c>
    </row>
    <row r="18" spans="2:7" s="5" customFormat="1" ht="15.95" customHeight="1">
      <c r="B18" s="11" t="s">
        <v>13</v>
      </c>
      <c r="C18" s="15">
        <v>128807</v>
      </c>
      <c r="D18" s="15">
        <v>151154</v>
      </c>
      <c r="E18" s="20">
        <v>135523</v>
      </c>
      <c r="F18" s="20">
        <v>152992</v>
      </c>
      <c r="G18" s="19">
        <v>160208</v>
      </c>
    </row>
    <row r="19" spans="2:7" s="5" customFormat="1" ht="15.95" customHeight="1">
      <c r="B19" s="11" t="s">
        <v>18</v>
      </c>
      <c r="C19" s="16">
        <v>4292703</v>
      </c>
      <c r="D19" s="16">
        <v>4493580</v>
      </c>
      <c r="E19" s="21">
        <v>4520564</v>
      </c>
      <c r="F19" s="21">
        <v>4515860</v>
      </c>
      <c r="G19" s="24">
        <v>4714998</v>
      </c>
    </row>
    <row r="20" spans="2:7" s="5" customFormat="1" ht="15.95" customHeight="1">
      <c r="B20" s="9" t="s">
        <v>4</v>
      </c>
      <c r="C20" s="15">
        <v>29334209</v>
      </c>
      <c r="D20" s="15">
        <v>32431446</v>
      </c>
      <c r="E20" s="20">
        <v>32838170</v>
      </c>
      <c r="F20" s="20">
        <f>SUM(F21:F23)</f>
        <v>32049863</v>
      </c>
      <c r="G20" s="19">
        <f>SUM(G21:G23)</f>
        <v>31558329</v>
      </c>
    </row>
    <row r="21" spans="2:7" s="5" customFormat="1" ht="15.95" customHeight="1">
      <c r="B21" s="10" t="s">
        <v>14</v>
      </c>
      <c r="C21" s="15">
        <v>6877782</v>
      </c>
      <c r="D21" s="15">
        <v>7500073</v>
      </c>
      <c r="E21" s="20">
        <v>7484213</v>
      </c>
      <c r="F21" s="20">
        <v>7482678</v>
      </c>
      <c r="G21" s="19">
        <v>7764530</v>
      </c>
    </row>
    <row r="22" spans="2:7" s="5" customFormat="1" ht="15.95" customHeight="1">
      <c r="B22" s="10" t="s">
        <v>15</v>
      </c>
      <c r="C22" s="15">
        <v>9679325</v>
      </c>
      <c r="D22" s="15">
        <v>11951346</v>
      </c>
      <c r="E22" s="20">
        <v>12427905</v>
      </c>
      <c r="F22" s="20">
        <v>12015825</v>
      </c>
      <c r="G22" s="19">
        <v>11298878</v>
      </c>
    </row>
    <row r="23" spans="2:7" s="5" customFormat="1" ht="15.95" customHeight="1">
      <c r="B23" s="12" t="s">
        <v>16</v>
      </c>
      <c r="C23" s="17">
        <v>12777102</v>
      </c>
      <c r="D23" s="17">
        <v>12980027</v>
      </c>
      <c r="E23" s="22">
        <v>12926052</v>
      </c>
      <c r="F23" s="22">
        <v>12551360</v>
      </c>
      <c r="G23" s="25">
        <v>12494921</v>
      </c>
    </row>
    <row r="24" spans="2:7" s="5" customFormat="1" ht="15.95" customHeight="1">
      <c r="B24" s="2"/>
      <c r="C24" s="2"/>
      <c r="D24" s="2"/>
      <c r="E24" s="2"/>
      <c r="F24" s="4"/>
      <c r="G24" s="4" t="s">
        <v>17</v>
      </c>
    </row>
    <row r="25" spans="2:7" ht="15.95" customHeight="1">
      <c r="B25" s="1"/>
      <c r="F25" s="4"/>
      <c r="G25" s="4"/>
    </row>
    <row r="26" spans="2:7" ht="15" customHeight="1">
      <c r="B26" s="26" t="s">
        <v>29</v>
      </c>
      <c r="C26" s="26"/>
      <c r="D26" s="26"/>
      <c r="E26" s="26"/>
      <c r="F26" s="26"/>
      <c r="G26" s="26"/>
    </row>
    <row r="27" spans="2:7" ht="15" customHeight="1" thickBot="1">
      <c r="B27" s="2" t="s">
        <v>0</v>
      </c>
    </row>
    <row r="28" spans="2:7" ht="15.95" customHeight="1" thickTop="1">
      <c r="B28" s="27" t="s">
        <v>19</v>
      </c>
      <c r="C28" s="30" t="s">
        <v>20</v>
      </c>
      <c r="D28" s="30" t="s">
        <v>22</v>
      </c>
      <c r="E28" s="33" t="s">
        <v>23</v>
      </c>
      <c r="F28" s="33" t="s">
        <v>27</v>
      </c>
      <c r="G28" s="35" t="s">
        <v>30</v>
      </c>
    </row>
    <row r="29" spans="2:7" s="5" customFormat="1" ht="15.95" customHeight="1">
      <c r="B29" s="28"/>
      <c r="C29" s="31"/>
      <c r="D29" s="32"/>
      <c r="E29" s="34"/>
      <c r="F29" s="34"/>
      <c r="G29" s="36"/>
    </row>
    <row r="30" spans="2:7" s="5" customFormat="1" ht="15.95" customHeight="1">
      <c r="B30" s="7" t="s">
        <v>1</v>
      </c>
      <c r="C30" s="14">
        <v>274100867</v>
      </c>
      <c r="D30" s="14">
        <v>277943263</v>
      </c>
      <c r="E30" s="18">
        <v>280208584</v>
      </c>
      <c r="F30" s="18">
        <f>SUM(F31:F32,F43)</f>
        <v>275502236</v>
      </c>
      <c r="G30" s="18">
        <f>SUM(G31:G32,G43)</f>
        <v>277352147</v>
      </c>
    </row>
    <row r="31" spans="2:7" s="5" customFormat="1" ht="15.95" customHeight="1">
      <c r="B31" s="9" t="s">
        <v>2</v>
      </c>
      <c r="C31" s="15">
        <v>158110899</v>
      </c>
      <c r="D31" s="15">
        <v>155306199</v>
      </c>
      <c r="E31" s="20">
        <v>156340299</v>
      </c>
      <c r="F31" s="20">
        <v>155055312</v>
      </c>
      <c r="G31" s="19">
        <v>156646196</v>
      </c>
    </row>
    <row r="32" spans="2:7" s="5" customFormat="1" ht="15.95" customHeight="1">
      <c r="B32" s="9" t="s">
        <v>3</v>
      </c>
      <c r="C32" s="15">
        <v>80319238</v>
      </c>
      <c r="D32" s="15">
        <v>80009572</v>
      </c>
      <c r="E32" s="20">
        <v>85793705</v>
      </c>
      <c r="F32" s="20">
        <f>SUM(F33:F42)</f>
        <v>83118434</v>
      </c>
      <c r="G32" s="19">
        <f>SUM(G33:G42)</f>
        <v>83191892</v>
      </c>
    </row>
    <row r="33" spans="2:7" s="5" customFormat="1" ht="15.95" customHeight="1">
      <c r="B33" s="10" t="s">
        <v>6</v>
      </c>
      <c r="C33" s="15">
        <v>41640388</v>
      </c>
      <c r="D33" s="15">
        <v>40668094</v>
      </c>
      <c r="E33" s="20">
        <v>46067069</v>
      </c>
      <c r="F33" s="20">
        <v>44051573</v>
      </c>
      <c r="G33" s="19">
        <v>42782017</v>
      </c>
    </row>
    <row r="34" spans="2:7" s="5" customFormat="1" ht="15.95" customHeight="1">
      <c r="B34" s="10" t="s">
        <v>7</v>
      </c>
      <c r="C34" s="15">
        <v>2553950</v>
      </c>
      <c r="D34" s="15">
        <v>1206047</v>
      </c>
      <c r="E34" s="20">
        <v>1315892</v>
      </c>
      <c r="F34" s="20">
        <v>1373069</v>
      </c>
      <c r="G34" s="19">
        <v>1400632</v>
      </c>
    </row>
    <row r="35" spans="2:7" s="5" customFormat="1" ht="15.95" customHeight="1">
      <c r="B35" s="10" t="s">
        <v>8</v>
      </c>
      <c r="C35" s="15">
        <v>110655</v>
      </c>
      <c r="D35" s="15">
        <v>84047</v>
      </c>
      <c r="E35" s="20">
        <v>321806</v>
      </c>
      <c r="F35" s="20">
        <v>82916</v>
      </c>
      <c r="G35" s="19">
        <v>70500</v>
      </c>
    </row>
    <row r="36" spans="2:7" s="5" customFormat="1" ht="15.95" customHeight="1">
      <c r="B36" s="10" t="s">
        <v>5</v>
      </c>
      <c r="C36" s="15">
        <v>50663</v>
      </c>
      <c r="D36" s="15">
        <v>77625</v>
      </c>
      <c r="E36" s="20">
        <v>62139</v>
      </c>
      <c r="F36" s="20">
        <v>80212</v>
      </c>
      <c r="G36" s="19">
        <v>86834</v>
      </c>
    </row>
    <row r="37" spans="2:7" s="5" customFormat="1" ht="15.95" customHeight="1">
      <c r="B37" s="10" t="s">
        <v>9</v>
      </c>
      <c r="C37" s="15">
        <v>758076</v>
      </c>
      <c r="D37" s="15">
        <v>913133</v>
      </c>
      <c r="E37" s="20">
        <v>1162789</v>
      </c>
      <c r="F37" s="20">
        <v>16867</v>
      </c>
      <c r="G37" s="19">
        <v>959</v>
      </c>
    </row>
    <row r="38" spans="2:7" s="5" customFormat="1" ht="15.95" customHeight="1">
      <c r="B38" s="10" t="s">
        <v>10</v>
      </c>
      <c r="C38" s="15">
        <v>107278</v>
      </c>
      <c r="D38" s="15">
        <v>103993</v>
      </c>
      <c r="E38" s="20">
        <v>106061</v>
      </c>
      <c r="F38" s="20">
        <v>108336</v>
      </c>
      <c r="G38" s="19">
        <v>105987</v>
      </c>
    </row>
    <row r="39" spans="2:7" s="5" customFormat="1" ht="15.95" customHeight="1">
      <c r="B39" s="10" t="s">
        <v>11</v>
      </c>
      <c r="C39" s="15">
        <v>40329</v>
      </c>
      <c r="D39" s="15">
        <v>38354</v>
      </c>
      <c r="E39" s="20">
        <v>39379</v>
      </c>
      <c r="F39" s="20">
        <v>37064</v>
      </c>
      <c r="G39" s="19">
        <v>37435</v>
      </c>
    </row>
    <row r="40" spans="2:7" s="5" customFormat="1" ht="15.95" customHeight="1">
      <c r="B40" s="10" t="s">
        <v>12</v>
      </c>
      <c r="C40" s="15">
        <v>30651382</v>
      </c>
      <c r="D40" s="15">
        <v>32302858</v>
      </c>
      <c r="E40" s="20">
        <v>32101228</v>
      </c>
      <c r="F40" s="20">
        <v>32772190</v>
      </c>
      <c r="G40" s="19">
        <v>33917952</v>
      </c>
    </row>
    <row r="41" spans="2:7" s="5" customFormat="1" ht="15.95" customHeight="1">
      <c r="B41" s="11" t="s">
        <v>13</v>
      </c>
      <c r="C41" s="15">
        <v>120732</v>
      </c>
      <c r="D41" s="15">
        <v>127054</v>
      </c>
      <c r="E41" s="20">
        <v>103346</v>
      </c>
      <c r="F41" s="20">
        <v>84934</v>
      </c>
      <c r="G41" s="19">
        <v>79511</v>
      </c>
    </row>
    <row r="42" spans="2:7" s="5" customFormat="1" ht="15.95" customHeight="1">
      <c r="B42" s="11" t="s">
        <v>18</v>
      </c>
      <c r="C42" s="16">
        <v>4285785</v>
      </c>
      <c r="D42" s="16">
        <v>4488367</v>
      </c>
      <c r="E42" s="21">
        <v>4513996</v>
      </c>
      <c r="F42" s="21">
        <v>4511273</v>
      </c>
      <c r="G42" s="24">
        <v>4710065</v>
      </c>
    </row>
    <row r="43" spans="2:7" s="5" customFormat="1" ht="15.95" customHeight="1">
      <c r="B43" s="9" t="s">
        <v>4</v>
      </c>
      <c r="C43" s="15">
        <v>35670730</v>
      </c>
      <c r="D43" s="15">
        <v>42627492</v>
      </c>
      <c r="E43" s="20">
        <v>38074580</v>
      </c>
      <c r="F43" s="20">
        <f>SUM(F44:F46)</f>
        <v>37328490</v>
      </c>
      <c r="G43" s="19">
        <f>SUM(G44:G46)</f>
        <v>37514059</v>
      </c>
    </row>
    <row r="44" spans="2:7" s="5" customFormat="1" ht="15.95" customHeight="1">
      <c r="B44" s="10" t="s">
        <v>14</v>
      </c>
      <c r="C44" s="15">
        <v>9377838</v>
      </c>
      <c r="D44" s="15">
        <v>10713195</v>
      </c>
      <c r="E44" s="20">
        <v>9679144</v>
      </c>
      <c r="F44" s="20">
        <v>10002213</v>
      </c>
      <c r="G44" s="19">
        <v>10625905</v>
      </c>
    </row>
    <row r="45" spans="2:7" s="5" customFormat="1" ht="15.95" customHeight="1">
      <c r="B45" s="10" t="s">
        <v>15</v>
      </c>
      <c r="C45" s="15">
        <v>12422394</v>
      </c>
      <c r="D45" s="15">
        <v>14844886</v>
      </c>
      <c r="E45" s="20">
        <v>14424731</v>
      </c>
      <c r="F45" s="20">
        <v>14061344</v>
      </c>
      <c r="G45" s="19">
        <v>13880692</v>
      </c>
    </row>
    <row r="46" spans="2:7" s="5" customFormat="1" ht="15.95" customHeight="1">
      <c r="B46" s="12" t="s">
        <v>16</v>
      </c>
      <c r="C46" s="17">
        <v>13870498</v>
      </c>
      <c r="D46" s="17">
        <v>17069411</v>
      </c>
      <c r="E46" s="22">
        <v>13970705</v>
      </c>
      <c r="F46" s="22">
        <v>13264933</v>
      </c>
      <c r="G46" s="25">
        <v>13007462</v>
      </c>
    </row>
    <row r="47" spans="2:7" s="5" customFormat="1" ht="15.95" customHeight="1">
      <c r="B47" s="2"/>
      <c r="C47" s="13"/>
      <c r="D47" s="2"/>
      <c r="E47" s="2"/>
      <c r="F47" s="4"/>
      <c r="G47" s="4" t="s">
        <v>17</v>
      </c>
    </row>
    <row r="48" spans="2:7" s="5" customFormat="1" ht="15.95" customHeight="1">
      <c r="B48" s="2"/>
      <c r="C48" s="2"/>
      <c r="D48" s="2"/>
      <c r="E48" s="2"/>
      <c r="F48" s="2"/>
      <c r="G48" s="2"/>
    </row>
    <row r="49" ht="15.95" customHeight="1"/>
  </sheetData>
  <customSheetViews>
    <customSheetView guid="{048C5F82-4B33-11D3-AA22-00004CF57B4B}" scale="60" showPageBreaks="1" view="pageBreakPreview" showRuler="0">
      <selection activeCell="I21" sqref="I21"/>
      <pageMargins left="0.75" right="0.75" top="1" bottom="1" header="0.51200000000000001" footer="0.51200000000000001"/>
      <pageSetup paperSize="9" scale="110" orientation="landscape" r:id="rId1"/>
      <headerFooter alignWithMargins="0"/>
    </customSheetView>
    <customSheetView guid="{BC02EAEE-DD22-11D2-B2EE-DF51EDA6BC4B}" scale="75" showRuler="0">
      <pane xSplit="4" ySplit="12" topLeftCell="E13" activePane="bottomRight" state="frozen"/>
      <selection pane="bottomRight" activeCell="A24" sqref="A24"/>
      <pageMargins left="0.75" right="0.75" top="1" bottom="1" header="0.51200000000000001" footer="0.51200000000000001"/>
      <pageSetup paperSize="9" orientation="portrait" r:id="rId2"/>
      <headerFooter alignWithMargins="0"/>
    </customSheetView>
  </customSheetViews>
  <mergeCells count="15">
    <mergeCell ref="B26:G26"/>
    <mergeCell ref="B5:B6"/>
    <mergeCell ref="B1:G1"/>
    <mergeCell ref="B28:B29"/>
    <mergeCell ref="C5:C6"/>
    <mergeCell ref="D5:D6"/>
    <mergeCell ref="E5:E6"/>
    <mergeCell ref="C28:C29"/>
    <mergeCell ref="D28:D29"/>
    <mergeCell ref="G5:G6"/>
    <mergeCell ref="G28:G29"/>
    <mergeCell ref="E28:E29"/>
    <mergeCell ref="F5:F6"/>
    <mergeCell ref="F28:F29"/>
    <mergeCell ref="B3:G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143</vt:lpstr>
      <vt:lpstr>'143'!Print_Area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2014-11-26T00:37:33Z</cp:lastPrinted>
  <dcterms:created xsi:type="dcterms:W3CDTF">1998-04-05T09:22:41Z</dcterms:created>
  <dcterms:modified xsi:type="dcterms:W3CDTF">2019-01-11T08:22:48Z</dcterms:modified>
</cp:coreProperties>
</file>