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15" yWindow="4560" windowWidth="19440" windowHeight="4530"/>
  </bookViews>
  <sheets>
    <sheet name="108" sheetId="1" r:id="rId1"/>
  </sheets>
  <definedNames>
    <definedName name="_xlnm.Print_Area" localSheetId="0">'108'!$A$1:$I$28</definedName>
  </definedNames>
  <calcPr calcId="152511"/>
  <customWorkbookViews>
    <customWorkbookView name="あああ - 個人用ﾋﾞｭｰ" guid="{BC02EAD5-DD22-11D2-B2EE-DF51EDA6BC4B}" mergeInterval="0" personalView="1" maximized="1" windowWidth="796" windowHeight="443" activeSheetId="1"/>
  </customWorkbookViews>
</workbook>
</file>

<file path=xl/calcChain.xml><?xml version="1.0" encoding="utf-8"?>
<calcChain xmlns="http://schemas.openxmlformats.org/spreadsheetml/2006/main">
  <c r="E24" i="1" l="1"/>
  <c r="E23" i="1"/>
  <c r="E22" i="1"/>
  <c r="E19" i="1"/>
  <c r="E18" i="1"/>
  <c r="E16" i="1"/>
  <c r="E15" i="1"/>
  <c r="E14" i="1"/>
  <c r="E11" i="1"/>
  <c r="E10" i="1"/>
  <c r="E9" i="1"/>
  <c r="E8" i="1"/>
  <c r="E7" i="1"/>
  <c r="E6" i="1"/>
  <c r="F5" i="1" l="1"/>
  <c r="G5" i="1"/>
  <c r="E5" i="1" l="1"/>
  <c r="H22" i="1" l="1"/>
  <c r="H18" i="1"/>
  <c r="H9" i="1"/>
  <c r="H5" i="1"/>
  <c r="H14" i="1"/>
  <c r="H24" i="1"/>
  <c r="H16" i="1"/>
  <c r="H11" i="1"/>
  <c r="H7" i="1"/>
  <c r="H10" i="1"/>
  <c r="H15" i="1"/>
  <c r="H19" i="1"/>
  <c r="H8" i="1"/>
  <c r="H6" i="1"/>
  <c r="H23" i="1"/>
</calcChain>
</file>

<file path=xl/sharedStrings.xml><?xml version="1.0" encoding="utf-8"?>
<sst xmlns="http://schemas.openxmlformats.org/spreadsheetml/2006/main" count="51" uniqueCount="32">
  <si>
    <t>死　　　　　因</t>
    <rPh sb="0" eb="7">
      <t>シイン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</si>
  <si>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</si>
  <si>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</si>
  <si>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</si>
  <si>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感染症及び寄生虫症</t>
    <rPh sb="0" eb="3">
      <t>カンセンショウ</t>
    </rPh>
    <rPh sb="3" eb="4">
      <t>オヨ</t>
    </rPh>
    <rPh sb="5" eb="8">
      <t>キセイチュウ</t>
    </rPh>
    <rPh sb="8" eb="9">
      <t>ショウ</t>
    </rPh>
    <phoneticPr fontId="1"/>
  </si>
  <si>
    <t>新生物（癌など）</t>
    <rPh sb="0" eb="3">
      <t>シンセイブツ</t>
    </rPh>
    <rPh sb="4" eb="5">
      <t>ガン</t>
    </rPh>
    <phoneticPr fontId="1"/>
  </si>
  <si>
    <t>血液及び造血器の疾患並びに免疫機構の障害（貧血など）</t>
    <rPh sb="0" eb="2">
      <t>ケツエキ</t>
    </rPh>
    <rPh sb="2" eb="3">
      <t>オヨ</t>
    </rPh>
    <rPh sb="4" eb="6">
      <t>ゾウケツ</t>
    </rPh>
    <rPh sb="6" eb="7">
      <t>キ</t>
    </rPh>
    <rPh sb="8" eb="10">
      <t>シッカン</t>
    </rPh>
    <rPh sb="10" eb="11">
      <t>ナラ</t>
    </rPh>
    <rPh sb="13" eb="15">
      <t>メンエキ</t>
    </rPh>
    <rPh sb="15" eb="17">
      <t>キコウ</t>
    </rPh>
    <rPh sb="18" eb="20">
      <t>ショウガイ</t>
    </rPh>
    <rPh sb="21" eb="23">
      <t>ヒンケツ</t>
    </rPh>
    <phoneticPr fontId="1"/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</si>
  <si>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1"/>
  </si>
  <si>
    <t>神経系の疾患</t>
    <rPh sb="0" eb="3">
      <t>シンケイケイ</t>
    </rPh>
    <rPh sb="4" eb="6">
      <t>シッカン</t>
    </rPh>
    <phoneticPr fontId="1"/>
  </si>
  <si>
    <t>循環器系の疾患</t>
    <rPh sb="0" eb="3">
      <t>ジュンカンキ</t>
    </rPh>
    <rPh sb="3" eb="4">
      <t>シンケイケイ</t>
    </rPh>
    <rPh sb="5" eb="7">
      <t>シッカン</t>
    </rPh>
    <phoneticPr fontId="1"/>
  </si>
  <si>
    <t>呼吸器系の疾患</t>
    <rPh sb="0" eb="3">
      <t>コキュウキ</t>
    </rPh>
    <rPh sb="3" eb="4">
      <t>シンケイケイ</t>
    </rPh>
    <rPh sb="5" eb="7">
      <t>シッカン</t>
    </rPh>
    <phoneticPr fontId="1"/>
  </si>
  <si>
    <t>消化器系の疾患</t>
    <rPh sb="0" eb="3">
      <t>ショウカキ</t>
    </rPh>
    <rPh sb="3" eb="4">
      <t>シンケイケイ</t>
    </rPh>
    <rPh sb="5" eb="7">
      <t>シッカン</t>
    </rPh>
    <phoneticPr fontId="1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</si>
  <si>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1"/>
  </si>
  <si>
    <t>筋骨格及び結合組織の疾患</t>
    <rPh sb="0" eb="1">
      <t>キン</t>
    </rPh>
    <rPh sb="1" eb="3">
      <t>コッカク</t>
    </rPh>
    <rPh sb="3" eb="4">
      <t>オヨ</t>
    </rPh>
    <rPh sb="5" eb="7">
      <t>ケツゴウ</t>
    </rPh>
    <rPh sb="7" eb="9">
      <t>ソシキ</t>
    </rPh>
    <rPh sb="10" eb="12">
      <t>シッカン</t>
    </rPh>
    <phoneticPr fontId="1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</si>
  <si>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1"/>
  </si>
  <si>
    <t>傷病及び死亡の外因（不慮の事故など）</t>
    <rPh sb="0" eb="2">
      <t>ショウビョウ</t>
    </rPh>
    <rPh sb="2" eb="3">
      <t>オヨ</t>
    </rPh>
    <rPh sb="4" eb="6">
      <t>シボウ</t>
    </rPh>
    <rPh sb="7" eb="9">
      <t>ガイイン</t>
    </rPh>
    <rPh sb="10" eb="12">
      <t>フリョ</t>
    </rPh>
    <rPh sb="13" eb="15">
      <t>ジコ</t>
    </rPh>
    <phoneticPr fontId="1"/>
  </si>
  <si>
    <t>先天奇形，変形及び染色体異常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rPh sb="12" eb="14">
      <t>イジョウ</t>
    </rPh>
    <phoneticPr fontId="1"/>
  </si>
  <si>
    <t>内分泌，栄養及び代謝疾患（糖尿病など）</t>
    <rPh sb="0" eb="3">
      <t>ナイブンピ</t>
    </rPh>
    <rPh sb="4" eb="6">
      <t>エイヨウ</t>
    </rPh>
    <rPh sb="6" eb="7">
      <t>オヨ</t>
    </rPh>
    <rPh sb="8" eb="10">
      <t>タイシャ</t>
    </rPh>
    <rPh sb="10" eb="12">
      <t>シッカン</t>
    </rPh>
    <rPh sb="13" eb="16">
      <t>トウニョウビョウ</t>
    </rPh>
    <phoneticPr fontId="1"/>
  </si>
  <si>
    <t>構　成　比</t>
    <rPh sb="0" eb="1">
      <t>ガマエ</t>
    </rPh>
    <rPh sb="2" eb="3">
      <t>シゲル</t>
    </rPh>
    <rPh sb="4" eb="5">
      <t>ヒ</t>
    </rPh>
    <phoneticPr fontId="1"/>
  </si>
  <si>
    <t>総　　　数</t>
    <rPh sb="0" eb="1">
      <t>フサ</t>
    </rPh>
    <rPh sb="4" eb="5">
      <t>カズ</t>
    </rPh>
    <phoneticPr fontId="1"/>
  </si>
  <si>
    <t>性　　　　別</t>
    <rPh sb="0" eb="1">
      <t>セイ</t>
    </rPh>
    <rPh sb="5" eb="6">
      <t>ベツ</t>
    </rPh>
    <phoneticPr fontId="1"/>
  </si>
  <si>
    <t>単位　人・％</t>
    <rPh sb="0" eb="2">
      <t>タンイ</t>
    </rPh>
    <rPh sb="3" eb="4">
      <t>ヒト</t>
    </rPh>
    <phoneticPr fontId="1"/>
  </si>
  <si>
    <t>旭川市保健所</t>
    <rPh sb="0" eb="3">
      <t>アサヒカワシ</t>
    </rPh>
    <rPh sb="3" eb="6">
      <t>ホケンジョ</t>
    </rPh>
    <phoneticPr fontId="1"/>
  </si>
  <si>
    <t>症状，徴候及び異常臨床所見・異常検査
所見で他に分類されないもの（老衰など）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1" eb="13">
      <t>ショケン</t>
    </rPh>
    <rPh sb="14" eb="16">
      <t>イジョウ</t>
    </rPh>
    <rPh sb="16" eb="18">
      <t>ケンサ</t>
    </rPh>
    <rPh sb="19" eb="21">
      <t>ショケン</t>
    </rPh>
    <rPh sb="22" eb="23">
      <t>タ</t>
    </rPh>
    <rPh sb="24" eb="26">
      <t>ブンルイ</t>
    </rPh>
    <rPh sb="33" eb="35">
      <t>ロウスイ</t>
    </rPh>
    <phoneticPr fontId="1"/>
  </si>
  <si>
    <t>妊娠，分娩及び産じょく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1"/>
  </si>
  <si>
    <t>腎尿路，生殖器系の疾患（腎不全など）</t>
    <rPh sb="0" eb="1">
      <t>ジン</t>
    </rPh>
    <rPh sb="1" eb="3">
      <t>ニョウロ</t>
    </rPh>
    <rPh sb="4" eb="7">
      <t>セイショクキ</t>
    </rPh>
    <rPh sb="7" eb="8">
      <t>ケイ</t>
    </rPh>
    <rPh sb="9" eb="11">
      <t>シッカン</t>
    </rPh>
    <rPh sb="12" eb="15">
      <t>ジンフゼン</t>
    </rPh>
    <phoneticPr fontId="1"/>
  </si>
  <si>
    <t>耳及び乳様突起の疾患</t>
    <rPh sb="0" eb="1">
      <t>ミミ</t>
    </rPh>
    <rPh sb="1" eb="2">
      <t>オヨ</t>
    </rPh>
    <rPh sb="3" eb="4">
      <t>ニュウ</t>
    </rPh>
    <rPh sb="4" eb="5">
      <t>ヨウ</t>
    </rPh>
    <rPh sb="5" eb="7">
      <t>トッキ</t>
    </rPh>
    <rPh sb="8" eb="10">
      <t>シッカン</t>
    </rPh>
    <phoneticPr fontId="1"/>
  </si>
  <si>
    <t>平成28年</t>
    <rPh sb="0" eb="2">
      <t>ヘイセイ</t>
    </rPh>
    <rPh sb="4" eb="5">
      <t>ネン</t>
    </rPh>
    <phoneticPr fontId="1"/>
  </si>
  <si>
    <t>目及び付属器の疾患</t>
    <rPh sb="0" eb="1">
      <t>メ</t>
    </rPh>
    <rPh sb="1" eb="2">
      <t>オヨ</t>
    </rPh>
    <rPh sb="3" eb="6">
      <t>フゾクキ</t>
    </rPh>
    <rPh sb="7" eb="9">
      <t>シッカン</t>
    </rPh>
    <phoneticPr fontId="1"/>
  </si>
  <si>
    <t>資料  人口動態統計</t>
    <rPh sb="0" eb="2">
      <t>シリョウ</t>
    </rPh>
    <rPh sb="4" eb="6">
      <t>ジンコウ</t>
    </rPh>
    <rPh sb="6" eb="8">
      <t>ドウタイ</t>
    </rPh>
    <rPh sb="8" eb="10">
      <t>トウケイ</t>
    </rPh>
    <phoneticPr fontId="1"/>
  </si>
  <si>
    <t>-</t>
  </si>
  <si>
    <t>108　死因別死亡者数</t>
    <rPh sb="4" eb="5">
      <t>シ</t>
    </rPh>
    <rPh sb="5" eb="6">
      <t>イン</t>
    </rPh>
    <rPh sb="6" eb="7">
      <t>ベツ</t>
    </rPh>
    <rPh sb="7" eb="8">
      <t>シ</t>
    </rPh>
    <rPh sb="8" eb="9">
      <t>ボウ</t>
    </rPh>
    <rPh sb="9" eb="10">
      <t>モノ</t>
    </rPh>
    <rPh sb="10" eb="11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</si>
</sst>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%"/>
    <numFmt numFmtId="179" formatCode="#,##0.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77" fontId="4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3" fontId="3" fillId="0" borderId="0" xfId="0" applyNumberFormat="1" applyFont="1" applyFill="1" applyBorder="1" applyAlignment="1">
      <alignment horizontal="right" vertical="center" indent="1"/>
    </xf>
    <xf numFmtId="3" fontId="4" fillId="0" borderId="0" xfId="0" applyNumberFormat="1" applyFont="1" applyFill="1" applyBorder="1" applyAlignment="1">
      <alignment horizontal="right" vertical="center" indent="1"/>
    </xf>
    <xf numFmtId="3" fontId="3" fillId="0" borderId="12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right" vertical="center" indent="1"/>
    </xf>
    <xf numFmtId="179" fontId="3" fillId="0" borderId="0" xfId="0" applyNumberFormat="1" applyFont="1" applyFill="1" applyBorder="1" applyAlignment="1">
      <alignment horizontal="right" vertical="center" indent="1"/>
    </xf>
    <xf numFmtId="3" fontId="3" fillId="0" borderId="11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Fill="1" applyBorder="1" applyAlignment="1">
      <alignment horizontal="right" vertical="center" indent="1"/>
    </xf>
    <xf numFmtId="179" fontId="3" fillId="0" borderId="1" xfId="0" applyNumberFormat="1" applyFont="1" applyFill="1" applyBorder="1" applyAlignment="1">
      <alignment horizontal="right" vertical="center" indent="1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distributed" vertical="center" indent="1" shrinkToFit="1"/>
    </xf>
    <xf numFmtId="3" fontId="3" fillId="0" borderId="0" xfId="0" applyNumberFormat="1" applyFont="1" applyFill="1" applyBorder="1" applyAlignment="1">
      <alignment horizontal="distributed" vertical="center" indent="1" shrinkToFit="1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shrinkToFit="1"/>
    </xf>
    <xf numFmtId="3" fontId="3" fillId="0" borderId="1" xfId="0" applyNumberFormat="1" applyFont="1" applyFill="1" applyBorder="1" applyAlignment="1">
      <alignment horizontal="distributed" vertical="center" indent="1" shrinkToFit="1"/>
    </xf>
    <xf numFmtId="3" fontId="3" fillId="0" borderId="5" xfId="0" applyNumberFormat="1" applyFont="1" applyFill="1" applyBorder="1" applyAlignment="1">
      <alignment horizontal="distributed" vertical="center" indent="1" shrinkToFit="1"/>
    </xf>
    <xf numFmtId="0" fontId="2" fillId="0" borderId="0" xfId="0" applyFont="1" applyFill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distributed" vertical="center" shrinkToFit="1"/>
    </xf>
    <xf numFmtId="3" fontId="4" fillId="0" borderId="10" xfId="0" applyNumberFormat="1" applyFont="1" applyFill="1" applyBorder="1" applyAlignment="1">
      <alignment horizontal="distributed" vertical="center" shrinkToFit="1"/>
    </xf>
    <xf numFmtId="3" fontId="6" fillId="0" borderId="2" xfId="0" applyNumberFormat="1" applyFont="1" applyFill="1" applyBorder="1" applyAlignment="1">
      <alignment horizontal="distributed" vertical="center" indent="1" shrinkToFit="1"/>
    </xf>
    <xf numFmtId="3" fontId="6" fillId="0" borderId="2" xfId="0" applyNumberFormat="1" applyFont="1" applyFill="1" applyBorder="1" applyAlignment="1">
      <alignment horizontal="distributed" vertical="center" wrapText="1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abSelected="1" view="pageBreakPreview" zoomScaleNormal="100" zoomScaleSheetLayoutView="100" workbookViewId="0"/>
  </sheetViews>
  <sheetFormatPr defaultRowHeight="12"/>
  <cols>
    <col min="1" max="1" width="1.625" style="6" customWidth="1"/>
    <col min="2" max="2" width="15.375" style="6" bestFit="1" customWidth="1"/>
    <col min="3" max="3" width="16.125" style="6" bestFit="1" customWidth="1"/>
    <col min="4" max="8" width="11.125" style="6" customWidth="1"/>
    <col min="9" max="9" width="1.625" style="6" customWidth="1"/>
    <col min="10" max="16384" width="9" style="6"/>
  </cols>
  <sheetData>
    <row r="1" spans="2:11" s="5" customFormat="1" ht="18" customHeight="1">
      <c r="B1" s="29" t="s">
        <v>31</v>
      </c>
      <c r="C1" s="29"/>
      <c r="D1" s="29"/>
      <c r="E1" s="29"/>
      <c r="F1" s="29"/>
      <c r="G1" s="29"/>
      <c r="H1" s="29"/>
    </row>
    <row r="2" spans="2:11" ht="15.6" customHeight="1" thickBot="1">
      <c r="B2" s="6" t="s">
        <v>21</v>
      </c>
      <c r="H2" s="7" t="s">
        <v>27</v>
      </c>
      <c r="K2" s="7"/>
    </row>
    <row r="3" spans="2:11" ht="15.6" customHeight="1" thickTop="1">
      <c r="B3" s="30" t="s">
        <v>0</v>
      </c>
      <c r="C3" s="30"/>
      <c r="D3" s="31"/>
      <c r="E3" s="24" t="s">
        <v>19</v>
      </c>
      <c r="F3" s="19" t="s">
        <v>20</v>
      </c>
      <c r="G3" s="19"/>
      <c r="H3" s="20" t="s">
        <v>18</v>
      </c>
    </row>
    <row r="4" spans="2:11" ht="15.6" customHeight="1">
      <c r="B4" s="32"/>
      <c r="C4" s="32"/>
      <c r="D4" s="33"/>
      <c r="E4" s="25"/>
      <c r="F4" s="13" t="s">
        <v>2</v>
      </c>
      <c r="G4" s="13" t="s">
        <v>3</v>
      </c>
      <c r="H4" s="21"/>
    </row>
    <row r="5" spans="2:11" s="8" customFormat="1" ht="16.5" customHeight="1">
      <c r="B5" s="34" t="s">
        <v>1</v>
      </c>
      <c r="C5" s="34"/>
      <c r="D5" s="35"/>
      <c r="E5" s="12">
        <f>SUM(F5:G5)</f>
        <v>4060</v>
      </c>
      <c r="F5" s="12">
        <f>SUM(F6:F24)</f>
        <v>2079</v>
      </c>
      <c r="G5" s="12">
        <f>SUM(G6:G24)</f>
        <v>1981</v>
      </c>
      <c r="H5" s="14">
        <f>E5/$E$5*100</f>
        <v>100</v>
      </c>
      <c r="I5" s="1"/>
    </row>
    <row r="6" spans="2:11" ht="16.5" customHeight="1">
      <c r="B6" s="22" t="s">
        <v>4</v>
      </c>
      <c r="C6" s="22"/>
      <c r="D6" s="22"/>
      <c r="E6" s="11">
        <f t="shared" ref="E6:E24" si="0">SUM(F6:G6)</f>
        <v>74</v>
      </c>
      <c r="F6" s="11">
        <v>32</v>
      </c>
      <c r="G6" s="11">
        <v>42</v>
      </c>
      <c r="H6" s="15">
        <f t="shared" ref="H6:H24" si="1">E6/$E$5*100</f>
        <v>1.8226600985221675</v>
      </c>
      <c r="I6" s="2"/>
    </row>
    <row r="7" spans="2:11" ht="16.5" customHeight="1">
      <c r="B7" s="22" t="s">
        <v>5</v>
      </c>
      <c r="C7" s="22"/>
      <c r="D7" s="22"/>
      <c r="E7" s="11">
        <f t="shared" si="0"/>
        <v>1255</v>
      </c>
      <c r="F7" s="11">
        <v>681</v>
      </c>
      <c r="G7" s="11">
        <v>574</v>
      </c>
      <c r="H7" s="15">
        <f t="shared" si="1"/>
        <v>30.911330049261082</v>
      </c>
      <c r="I7" s="2"/>
    </row>
    <row r="8" spans="2:11" ht="16.5" customHeight="1">
      <c r="B8" s="36" t="s">
        <v>6</v>
      </c>
      <c r="C8" s="36"/>
      <c r="D8" s="36"/>
      <c r="E8" s="11">
        <f t="shared" si="0"/>
        <v>15</v>
      </c>
      <c r="F8" s="11">
        <v>5</v>
      </c>
      <c r="G8" s="11">
        <v>10</v>
      </c>
      <c r="H8" s="15">
        <f t="shared" si="1"/>
        <v>0.36945812807881773</v>
      </c>
      <c r="I8" s="2"/>
    </row>
    <row r="9" spans="2:11" ht="16.5" customHeight="1">
      <c r="B9" s="22" t="s">
        <v>17</v>
      </c>
      <c r="C9" s="22"/>
      <c r="D9" s="22"/>
      <c r="E9" s="11">
        <f t="shared" si="0"/>
        <v>50</v>
      </c>
      <c r="F9" s="11">
        <v>27</v>
      </c>
      <c r="G9" s="11">
        <v>23</v>
      </c>
      <c r="H9" s="15">
        <f t="shared" si="1"/>
        <v>1.2315270935960592</v>
      </c>
      <c r="I9" s="2"/>
    </row>
    <row r="10" spans="2:11" ht="16.5" customHeight="1">
      <c r="B10" s="22" t="s">
        <v>7</v>
      </c>
      <c r="C10" s="22"/>
      <c r="D10" s="22"/>
      <c r="E10" s="11">
        <f t="shared" si="0"/>
        <v>44</v>
      </c>
      <c r="F10" s="11">
        <v>9</v>
      </c>
      <c r="G10" s="11">
        <v>35</v>
      </c>
      <c r="H10" s="15">
        <f t="shared" si="1"/>
        <v>1.083743842364532</v>
      </c>
      <c r="I10" s="2"/>
    </row>
    <row r="11" spans="2:11" ht="16.5" customHeight="1">
      <c r="B11" s="22" t="s">
        <v>8</v>
      </c>
      <c r="C11" s="22"/>
      <c r="D11" s="22"/>
      <c r="E11" s="11">
        <f t="shared" si="0"/>
        <v>99</v>
      </c>
      <c r="F11" s="11">
        <v>49</v>
      </c>
      <c r="G11" s="11">
        <v>50</v>
      </c>
      <c r="H11" s="15">
        <f t="shared" si="1"/>
        <v>2.4384236453201971</v>
      </c>
      <c r="I11" s="2"/>
    </row>
    <row r="12" spans="2:11" ht="16.5" customHeight="1">
      <c r="B12" s="22" t="s">
        <v>28</v>
      </c>
      <c r="C12" s="22"/>
      <c r="D12" s="22"/>
      <c r="E12" s="11" t="s">
        <v>30</v>
      </c>
      <c r="F12" s="11" t="s">
        <v>30</v>
      </c>
      <c r="G12" s="11" t="s">
        <v>30</v>
      </c>
      <c r="H12" s="11" t="s">
        <v>30</v>
      </c>
      <c r="I12" s="2"/>
    </row>
    <row r="13" spans="2:11" ht="16.5" customHeight="1">
      <c r="B13" s="22" t="s">
        <v>26</v>
      </c>
      <c r="C13" s="22"/>
      <c r="D13" s="22"/>
      <c r="E13" s="11" t="s">
        <v>30</v>
      </c>
      <c r="F13" s="11" t="s">
        <v>30</v>
      </c>
      <c r="G13" s="11" t="s">
        <v>30</v>
      </c>
      <c r="H13" s="11" t="s">
        <v>30</v>
      </c>
      <c r="I13" s="2"/>
    </row>
    <row r="14" spans="2:11" ht="16.5" customHeight="1">
      <c r="B14" s="22" t="s">
        <v>9</v>
      </c>
      <c r="C14" s="22"/>
      <c r="D14" s="22"/>
      <c r="E14" s="11">
        <f t="shared" si="0"/>
        <v>1143</v>
      </c>
      <c r="F14" s="11">
        <v>584</v>
      </c>
      <c r="G14" s="11">
        <v>559</v>
      </c>
      <c r="H14" s="15">
        <f t="shared" si="1"/>
        <v>28.152709359605911</v>
      </c>
      <c r="I14" s="2"/>
    </row>
    <row r="15" spans="2:11" ht="16.5" customHeight="1">
      <c r="B15" s="22" t="s">
        <v>10</v>
      </c>
      <c r="C15" s="22"/>
      <c r="D15" s="22"/>
      <c r="E15" s="11">
        <f t="shared" si="0"/>
        <v>586</v>
      </c>
      <c r="F15" s="11">
        <v>348</v>
      </c>
      <c r="G15" s="11">
        <v>238</v>
      </c>
      <c r="H15" s="15">
        <f t="shared" si="1"/>
        <v>14.433497536945813</v>
      </c>
      <c r="I15" s="2"/>
    </row>
    <row r="16" spans="2:11" ht="16.5" customHeight="1">
      <c r="B16" s="22" t="s">
        <v>11</v>
      </c>
      <c r="C16" s="22"/>
      <c r="D16" s="22"/>
      <c r="E16" s="11">
        <f t="shared" si="0"/>
        <v>160</v>
      </c>
      <c r="F16" s="11">
        <v>73</v>
      </c>
      <c r="G16" s="11">
        <v>87</v>
      </c>
      <c r="H16" s="15">
        <f t="shared" si="1"/>
        <v>3.9408866995073892</v>
      </c>
      <c r="I16" s="2"/>
    </row>
    <row r="17" spans="1:9" ht="16.5" customHeight="1">
      <c r="B17" s="22" t="s">
        <v>12</v>
      </c>
      <c r="C17" s="22"/>
      <c r="D17" s="22"/>
      <c r="E17" s="11" t="s">
        <v>30</v>
      </c>
      <c r="F17" s="11" t="s">
        <v>30</v>
      </c>
      <c r="G17" s="11" t="s">
        <v>30</v>
      </c>
      <c r="H17" s="11" t="s">
        <v>30</v>
      </c>
      <c r="I17" s="2"/>
    </row>
    <row r="18" spans="1:9" ht="16.5" customHeight="1">
      <c r="B18" s="22" t="s">
        <v>13</v>
      </c>
      <c r="C18" s="22"/>
      <c r="D18" s="22"/>
      <c r="E18" s="11">
        <f t="shared" si="0"/>
        <v>17</v>
      </c>
      <c r="F18" s="11">
        <v>11</v>
      </c>
      <c r="G18" s="11">
        <v>6</v>
      </c>
      <c r="H18" s="15">
        <f t="shared" si="1"/>
        <v>0.41871921182266003</v>
      </c>
      <c r="I18" s="2"/>
    </row>
    <row r="19" spans="1:9" ht="16.5" customHeight="1">
      <c r="B19" s="22" t="s">
        <v>25</v>
      </c>
      <c r="C19" s="22"/>
      <c r="D19" s="22"/>
      <c r="E19" s="11">
        <f t="shared" si="0"/>
        <v>147</v>
      </c>
      <c r="F19" s="11">
        <v>62</v>
      </c>
      <c r="G19" s="11">
        <v>85</v>
      </c>
      <c r="H19" s="15">
        <f t="shared" si="1"/>
        <v>3.6206896551724141</v>
      </c>
      <c r="I19" s="2"/>
    </row>
    <row r="20" spans="1:9" ht="16.5" customHeight="1">
      <c r="B20" s="23" t="s">
        <v>24</v>
      </c>
      <c r="C20" s="23"/>
      <c r="D20" s="22"/>
      <c r="E20" s="11" t="s">
        <v>30</v>
      </c>
      <c r="F20" s="11" t="s">
        <v>30</v>
      </c>
      <c r="G20" s="11" t="s">
        <v>30</v>
      </c>
      <c r="H20" s="11" t="s">
        <v>30</v>
      </c>
      <c r="I20" s="2"/>
    </row>
    <row r="21" spans="1:9" ht="16.5" customHeight="1">
      <c r="B21" s="22" t="s">
        <v>14</v>
      </c>
      <c r="C21" s="22"/>
      <c r="D21" s="22"/>
      <c r="E21" s="11" t="s">
        <v>30</v>
      </c>
      <c r="F21" s="11" t="s">
        <v>30</v>
      </c>
      <c r="G21" s="11" t="s">
        <v>30</v>
      </c>
      <c r="H21" s="11" t="s">
        <v>30</v>
      </c>
      <c r="I21" s="2"/>
    </row>
    <row r="22" spans="1:9" ht="16.5" customHeight="1">
      <c r="B22" s="22" t="s">
        <v>16</v>
      </c>
      <c r="C22" s="22"/>
      <c r="D22" s="22"/>
      <c r="E22" s="11">
        <f t="shared" si="0"/>
        <v>6</v>
      </c>
      <c r="F22" s="11">
        <v>4</v>
      </c>
      <c r="G22" s="11">
        <v>2</v>
      </c>
      <c r="H22" s="15">
        <f t="shared" si="1"/>
        <v>0.14778325123152711</v>
      </c>
      <c r="I22" s="2"/>
    </row>
    <row r="23" spans="1:9" ht="27" customHeight="1">
      <c r="B23" s="37" t="s">
        <v>23</v>
      </c>
      <c r="C23" s="36"/>
      <c r="D23" s="36"/>
      <c r="E23" s="11">
        <f t="shared" si="0"/>
        <v>271</v>
      </c>
      <c r="F23" s="11">
        <v>76</v>
      </c>
      <c r="G23" s="11">
        <v>195</v>
      </c>
      <c r="H23" s="15">
        <f t="shared" si="1"/>
        <v>6.6748768472906406</v>
      </c>
      <c r="I23" s="2"/>
    </row>
    <row r="24" spans="1:9" ht="16.5" customHeight="1">
      <c r="B24" s="27" t="s">
        <v>15</v>
      </c>
      <c r="C24" s="27"/>
      <c r="D24" s="28"/>
      <c r="E24" s="16">
        <f t="shared" si="0"/>
        <v>193</v>
      </c>
      <c r="F24" s="17">
        <v>118</v>
      </c>
      <c r="G24" s="17">
        <v>75</v>
      </c>
      <c r="H24" s="18">
        <f t="shared" si="1"/>
        <v>4.7536945812807883</v>
      </c>
      <c r="I24" s="2"/>
    </row>
    <row r="25" spans="1:9" ht="15.6" customHeight="1">
      <c r="B25" s="3"/>
      <c r="C25" s="3"/>
      <c r="D25" s="3"/>
      <c r="F25" s="3"/>
      <c r="G25" s="3"/>
      <c r="H25" s="9" t="s">
        <v>29</v>
      </c>
    </row>
    <row r="26" spans="1:9">
      <c r="B26" s="3"/>
      <c r="C26" s="4"/>
      <c r="D26" s="4"/>
      <c r="H26" s="7" t="s">
        <v>22</v>
      </c>
    </row>
    <row r="27" spans="1:9">
      <c r="B27" s="3"/>
      <c r="C27" s="4"/>
      <c r="D27" s="4"/>
      <c r="H27" s="7"/>
    </row>
    <row r="28" spans="1:9" ht="13.5" customHeight="1">
      <c r="A28" s="26"/>
      <c r="B28" s="26"/>
      <c r="C28" s="26"/>
      <c r="D28" s="26"/>
      <c r="E28" s="26"/>
      <c r="F28" s="26"/>
      <c r="G28" s="26"/>
      <c r="H28" s="26"/>
      <c r="I28" s="26"/>
    </row>
    <row r="29" spans="1:9">
      <c r="B29" s="10"/>
    </row>
  </sheetData>
  <customSheetViews>
    <customSheetView guid="{BC02EAD5-DD22-11D2-B2EE-DF51EDA6BC4B}" scale="75" showRuler="0">
      <pane xSplit="2" topLeftCell="C1" activePane="topRight" state="frozen"/>
      <selection pane="topRight" activeCell="H7" sqref="H7"/>
      <pageMargins left="0.75" right="0.75" top="1" bottom="1" header="0.51200000000000001" footer="0.51200000000000001"/>
      <pageSetup paperSize="9" orientation="landscape" horizontalDpi="360" verticalDpi="360" r:id="rId1"/>
      <headerFooter alignWithMargins="0"/>
    </customSheetView>
  </customSheetViews>
  <mergeCells count="26">
    <mergeCell ref="A28:I28"/>
    <mergeCell ref="B24:D24"/>
    <mergeCell ref="B10:D10"/>
    <mergeCell ref="B1:H1"/>
    <mergeCell ref="B3:D4"/>
    <mergeCell ref="B5:D5"/>
    <mergeCell ref="B6:D6"/>
    <mergeCell ref="B7:D7"/>
    <mergeCell ref="B8:D8"/>
    <mergeCell ref="B9:D9"/>
    <mergeCell ref="B23:D23"/>
    <mergeCell ref="B16:D16"/>
    <mergeCell ref="B17:D17"/>
    <mergeCell ref="B18:D18"/>
    <mergeCell ref="B19:D19"/>
    <mergeCell ref="B21:D21"/>
    <mergeCell ref="F3:G3"/>
    <mergeCell ref="H3:H4"/>
    <mergeCell ref="B22:D22"/>
    <mergeCell ref="B14:D14"/>
    <mergeCell ref="B15:D15"/>
    <mergeCell ref="B20:D20"/>
    <mergeCell ref="B13:D13"/>
    <mergeCell ref="B11:D11"/>
    <mergeCell ref="E3:E4"/>
    <mergeCell ref="B12:D12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108</vt:lpstr>
      <vt:lpstr>'108'!Print_Area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2018-09-14T07:15:32Z</cp:lastPrinted>
  <dcterms:created xsi:type="dcterms:W3CDTF">1998-03-29T01:03:02Z</dcterms:created>
  <dcterms:modified xsi:type="dcterms:W3CDTF">2019-01-11T08:04:59Z</dcterms:modified>
</cp:coreProperties>
</file>