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0" windowWidth="19260" windowHeight="5385"/>
  </bookViews>
  <sheets>
    <sheet name="82" sheetId="1" r:id="rId1"/>
  </sheets>
  <definedNames>
    <definedName name="_xlnm.Print_Area" localSheetId="0">'82'!$A$1:$AC$23</definedName>
  </definedNames>
  <calcPr calcId="152511"/>
  <customWorkbookViews>
    <customWorkbookView name="山上恭一 - 個人用ﾋﾞｭｰ" guid="{814300AC-73C1-11D2-9065-444553540000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E12" i="1" l="1"/>
  <c r="H21" i="1" l="1"/>
  <c r="G8" i="1"/>
  <c r="H20" i="1" l="1"/>
  <c r="G20" i="1"/>
  <c r="F20" i="1"/>
  <c r="E20" i="1"/>
  <c r="H12" i="1"/>
  <c r="G12" i="1"/>
  <c r="F12" i="1"/>
  <c r="H7" i="1"/>
  <c r="G7" i="1"/>
  <c r="F7" i="1"/>
  <c r="E7" i="1"/>
  <c r="H17" i="1"/>
  <c r="G17" i="1"/>
  <c r="F17" i="1"/>
  <c r="E17" i="1"/>
  <c r="X16" i="1" l="1"/>
  <c r="T16" i="1"/>
  <c r="N16" i="1"/>
  <c r="J16" i="1"/>
  <c r="H16" i="1"/>
  <c r="G16" i="1"/>
  <c r="J11" i="1"/>
  <c r="T11" i="1"/>
  <c r="N11" i="1"/>
  <c r="H11" i="1"/>
  <c r="G11" i="1"/>
  <c r="T6" i="1"/>
  <c r="N6" i="1"/>
  <c r="J6" i="1"/>
  <c r="H6" i="1"/>
  <c r="G6" i="1"/>
  <c r="F11" i="1" l="1"/>
  <c r="F16" i="1"/>
  <c r="F6" i="1"/>
</calcChain>
</file>

<file path=xl/sharedStrings.xml><?xml version="1.0" encoding="utf-8"?>
<sst xmlns="http://schemas.openxmlformats.org/spreadsheetml/2006/main" count="141" uniqueCount="42">
  <si>
    <t>区　　　　　分</t>
    <rPh sb="0" eb="7">
      <t>クブン</t>
    </rPh>
    <phoneticPr fontId="2"/>
  </si>
  <si>
    <t>総　　　　　数</t>
    <rPh sb="0" eb="7">
      <t>ソウスウ</t>
    </rPh>
    <phoneticPr fontId="2"/>
  </si>
  <si>
    <t>幼　　稚　　部</t>
    <rPh sb="0" eb="4">
      <t>ヨウチ</t>
    </rPh>
    <rPh sb="6" eb="7">
      <t>ブ</t>
    </rPh>
    <phoneticPr fontId="2"/>
  </si>
  <si>
    <t>中　　学　　部</t>
    <rPh sb="0" eb="4">
      <t>チュウガク</t>
    </rPh>
    <rPh sb="6" eb="7">
      <t>ブ</t>
    </rPh>
    <phoneticPr fontId="2"/>
  </si>
  <si>
    <t>高　　等　　部</t>
    <rPh sb="0" eb="7">
      <t>コウトウブ</t>
    </rPh>
    <phoneticPr fontId="2"/>
  </si>
  <si>
    <t>学級数</t>
    <rPh sb="0" eb="3">
      <t>ガッキュウスウ</t>
    </rPh>
    <phoneticPr fontId="2"/>
  </si>
  <si>
    <t>資料　北海道学校一覧</t>
    <rPh sb="0" eb="2">
      <t>シリョウ</t>
    </rPh>
    <rPh sb="3" eb="6">
      <t>ホッカイドウ</t>
    </rPh>
    <rPh sb="6" eb="8">
      <t>ガッコウ</t>
    </rPh>
    <rPh sb="8" eb="10">
      <t>イチラン</t>
    </rPh>
    <phoneticPr fontId="2"/>
  </si>
  <si>
    <t>各年5月1日現在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2"/>
  </si>
  <si>
    <t xml:space="preserve">           小　　学</t>
    <rPh sb="11" eb="15">
      <t>ショウガク</t>
    </rPh>
    <phoneticPr fontId="2"/>
  </si>
  <si>
    <t>　　部</t>
    <rPh sb="2" eb="3">
      <t>ブ</t>
    </rPh>
    <phoneticPr fontId="2"/>
  </si>
  <si>
    <t xml:space="preserve">  学  校  の  概  況</t>
    <rPh sb="2" eb="3">
      <t>ガク</t>
    </rPh>
    <rPh sb="5" eb="6">
      <t>コウ</t>
    </rPh>
    <rPh sb="11" eb="12">
      <t>オオムネ</t>
    </rPh>
    <rPh sb="14" eb="15">
      <t>キョウ</t>
    </rPh>
    <phoneticPr fontId="2"/>
  </si>
  <si>
    <t>-</t>
  </si>
  <si>
    <t>-</t>
    <phoneticPr fontId="2"/>
  </si>
  <si>
    <t>-</t>
    <phoneticPr fontId="2"/>
  </si>
  <si>
    <t>-</t>
    <phoneticPr fontId="2"/>
  </si>
  <si>
    <t>-</t>
    <phoneticPr fontId="2"/>
  </si>
  <si>
    <r>
      <rPr>
        <sz val="8.5"/>
        <color indexed="9"/>
        <rFont val="ＭＳ Ｐ明朝"/>
        <family val="1"/>
        <charset val="128"/>
      </rPr>
      <t>□　</t>
    </r>
    <r>
      <rPr>
        <sz val="8.5"/>
        <rFont val="ＭＳ Ｐ明朝"/>
        <family val="1"/>
        <charset val="128"/>
      </rPr>
      <t>　(2015)</t>
    </r>
    <phoneticPr fontId="2"/>
  </si>
  <si>
    <r>
      <rPr>
        <sz val="8.5"/>
        <color indexed="9"/>
        <rFont val="ＭＳ Ｐ明朝"/>
        <family val="1"/>
        <charset val="128"/>
      </rPr>
      <t>□　</t>
    </r>
    <r>
      <rPr>
        <sz val="8.5"/>
        <rFont val="ＭＳ Ｐ明朝"/>
        <family val="1"/>
        <charset val="128"/>
      </rPr>
      <t>　(2016)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</si>
  <si>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9"/>
        <color indexed="8"/>
        <rFont val="ＭＳ Ｐ明朝"/>
        <family val="1"/>
        <charset val="128"/>
      </rPr>
      <t>28</t>
    </r>
    <rPh sb="0" eb="2">
      <t>ヘイセイ</t>
    </rPh>
    <phoneticPr fontId="2"/>
  </si>
  <si>
    <t>年  　(2016)</t>
    <rPh sb="0" eb="1">
      <t>ネン</t>
    </rPh>
    <phoneticPr fontId="2"/>
  </si>
  <si>
    <t>道立</t>
  </si>
  <si>
    <t>道立</t>
    <rPh sb="0" eb="2">
      <t>ドウリツ</t>
    </rPh>
    <phoneticPr fontId="2"/>
  </si>
  <si>
    <t>旭川盲</t>
    <rPh sb="0" eb="2">
      <t>アサヒカワ</t>
    </rPh>
    <rPh sb="2" eb="3">
      <t>モウ</t>
    </rPh>
    <phoneticPr fontId="2"/>
  </si>
  <si>
    <t>旭川聾</t>
    <rPh sb="0" eb="2">
      <t>アサヒカワ</t>
    </rPh>
    <rPh sb="2" eb="3">
      <t>ロウ</t>
    </rPh>
    <phoneticPr fontId="2"/>
  </si>
  <si>
    <t>旭川養護</t>
    <rPh sb="0" eb="2">
      <t>アサヒカワ</t>
    </rPh>
    <rPh sb="2" eb="4">
      <t>ヨウゴ</t>
    </rPh>
    <phoneticPr fontId="2"/>
  </si>
  <si>
    <t>旭川高等支援</t>
    <phoneticPr fontId="2"/>
  </si>
  <si>
    <t>平成26</t>
    <rPh sb="0" eb="2">
      <t>ヘイセイ</t>
    </rPh>
    <phoneticPr fontId="2"/>
  </si>
  <si>
    <t>年　　(2014)</t>
    <rPh sb="0" eb="1">
      <t>ネン</t>
    </rPh>
    <phoneticPr fontId="2"/>
  </si>
  <si>
    <r>
      <rPr>
        <sz val="8.5"/>
        <color indexed="9"/>
        <rFont val="ＭＳ Ｐ明朝"/>
        <family val="1"/>
        <charset val="128"/>
      </rPr>
      <t xml:space="preserve">□  </t>
    </r>
    <r>
      <rPr>
        <sz val="8.5"/>
        <rFont val="ＭＳ Ｐ明朝"/>
        <family val="1"/>
        <charset val="128"/>
      </rPr>
      <t>　(2017)</t>
    </r>
    <phoneticPr fontId="2"/>
  </si>
  <si>
    <r>
      <rPr>
        <sz val="8.5"/>
        <color indexed="9"/>
        <rFont val="ＭＳ Ｐ明朝"/>
        <family val="1"/>
        <charset val="128"/>
      </rPr>
      <t xml:space="preserve">□  </t>
    </r>
    <r>
      <rPr>
        <sz val="8.5"/>
        <rFont val="ＭＳ Ｐ明朝"/>
        <family val="1"/>
        <charset val="128"/>
      </rPr>
      <t>　(2017)</t>
    </r>
    <phoneticPr fontId="2"/>
  </si>
  <si>
    <t>-</t>
    <phoneticPr fontId="2"/>
  </si>
  <si>
    <t xml:space="preserve">82  特  別　支　援  </t>
    <rPh sb="4" eb="5">
      <t>トク</t>
    </rPh>
    <rPh sb="7" eb="8">
      <t>ベツ</t>
    </rPh>
    <rPh sb="9" eb="10">
      <t>ササ</t>
    </rPh>
    <rPh sb="11" eb="12">
      <t>エン</t>
    </rPh>
    <phoneticPr fontId="2"/>
  </si>
  <si>
    <t>単位　学級・人</t>
    <rPh sb="0" eb="2">
      <t>タンイ</t>
    </rPh>
    <rPh sb="3" eb="5">
      <t>ガッキュウ</t>
    </rPh>
    <rPh sb="6" eb="7">
      <t>ニン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</si>
  <si>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</si>
  <si>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</si>
  <si>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</si>
  <si>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幼児数</t>
    <rPh sb="0" eb="2">
      <t>ヨウジ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</si>
  <si>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</si>
  <si>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</si>
  <si>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</si>
  <si>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本務職員数</t>
    <rPh sb="0" eb="2">
      <t>ホンム</t>
    </rPh>
    <rPh sb="2" eb="5">
      <t>ショクインスウ</t>
    </rPh>
    <phoneticPr fontId="2"/>
  </si>
  <si>
    <r>
      <rPr>
        <b/>
        <sz val="8.5"/>
        <color indexed="9"/>
        <rFont val="ＭＳ Ｐ明朝"/>
        <family val="1"/>
        <charset val="128"/>
      </rPr>
      <t xml:space="preserve">□  </t>
    </r>
    <r>
      <rPr>
        <b/>
        <sz val="8.5"/>
        <rFont val="ＭＳ Ｐ明朝"/>
        <family val="1"/>
        <charset val="128"/>
      </rPr>
      <t>　(2018)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</si>
</sst>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0_);[Red]\(0\)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sz val="8.5"/>
      <color indexed="9"/>
      <name val="ＭＳ Ｐ明朝"/>
      <family val="1"/>
      <charset val="128"/>
    </font>
    <font>
      <b/>
      <sz val="8.5"/>
      <color indexed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42" fontId="6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left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horizontal="right" vertical="center"/>
    </xf>
    <xf numFmtId="42" fontId="7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3"/>
  <sheetViews>
    <sheetView showGridLines="0" tabSelected="1" view="pageBreakPreview" zoomScaleNormal="100" zoomScaleSheetLayoutView="100" workbookViewId="0">
      <pane ySplit="4" topLeftCell="A11" activePane="bottomLeft" state="frozen"/>
      <selection pane="bottomLeft"/>
    </sheetView>
  </sheetViews>
  <sheetFormatPr defaultRowHeight="12"/>
  <cols>
    <col min="1" max="1" width="1.625" style="46" customWidth="1"/>
    <col min="2" max="2" width="9" style="46"/>
    <col min="3" max="3" width="6.875" style="46" customWidth="1"/>
    <col min="4" max="4" width="9" style="46" bestFit="1" customWidth="1"/>
    <col min="5" max="10" width="6.375" style="46" customWidth="1"/>
    <col min="11" max="14" width="6.375" style="47" customWidth="1"/>
    <col min="15" max="16" width="1.625" style="47" customWidth="1"/>
    <col min="17" max="18" width="7.125" style="47" customWidth="1"/>
    <col min="19" max="19" width="7.125" style="48" customWidth="1"/>
    <col min="20" max="28" width="7.125" style="47" customWidth="1"/>
    <col min="29" max="29" width="1.625" style="46" customWidth="1"/>
    <col min="30" max="16384" width="9" style="46"/>
  </cols>
  <sheetData>
    <row r="1" spans="2:28" s="1" customFormat="1" ht="18" customHeight="1">
      <c r="E1" s="2"/>
      <c r="F1" s="2"/>
      <c r="G1" s="2"/>
      <c r="H1" s="2"/>
      <c r="I1" s="2"/>
      <c r="J1" s="2"/>
      <c r="K1" s="2"/>
      <c r="L1" s="2"/>
      <c r="M1" s="2"/>
      <c r="N1" s="3" t="s">
        <v>31</v>
      </c>
      <c r="O1" s="2"/>
      <c r="P1" s="2"/>
      <c r="Q1" s="4" t="s">
        <v>10</v>
      </c>
      <c r="R1" s="2"/>
      <c r="S1" s="2"/>
      <c r="T1" s="2"/>
      <c r="U1" s="2"/>
      <c r="V1" s="2"/>
      <c r="W1" s="2"/>
      <c r="X1" s="2"/>
      <c r="Y1" s="5"/>
      <c r="Z1" s="2"/>
      <c r="AA1" s="2"/>
      <c r="AB1" s="2"/>
    </row>
    <row r="2" spans="2:28" s="6" customFormat="1" ht="13.5" customHeight="1" thickBot="1">
      <c r="B2" s="6" t="s">
        <v>32</v>
      </c>
      <c r="K2" s="5"/>
      <c r="L2" s="5"/>
      <c r="M2" s="5"/>
      <c r="N2" s="5"/>
      <c r="O2" s="5"/>
      <c r="P2" s="5"/>
      <c r="Q2" s="5"/>
      <c r="R2" s="5"/>
      <c r="S2" s="7"/>
      <c r="T2" s="5"/>
      <c r="U2" s="5"/>
      <c r="V2" s="5"/>
      <c r="W2" s="5"/>
      <c r="X2" s="5"/>
      <c r="Y2" s="5"/>
      <c r="Z2" s="5"/>
      <c r="AA2" s="5"/>
      <c r="AB2" s="5" t="s">
        <v>7</v>
      </c>
    </row>
    <row r="3" spans="2:28" s="6" customFormat="1" ht="14.25" customHeight="1" thickTop="1">
      <c r="B3" s="56" t="s">
        <v>0</v>
      </c>
      <c r="C3" s="56"/>
      <c r="D3" s="53"/>
      <c r="E3" s="53" t="s">
        <v>1</v>
      </c>
      <c r="F3" s="53"/>
      <c r="G3" s="53"/>
      <c r="H3" s="53"/>
      <c r="I3" s="54" t="s">
        <v>2</v>
      </c>
      <c r="J3" s="55"/>
      <c r="K3" s="55"/>
      <c r="L3" s="56"/>
      <c r="M3" s="54" t="s">
        <v>8</v>
      </c>
      <c r="N3" s="55"/>
      <c r="O3" s="8"/>
      <c r="P3" s="8"/>
      <c r="Q3" s="59" t="s">
        <v>9</v>
      </c>
      <c r="R3" s="60"/>
      <c r="S3" s="53" t="s">
        <v>3</v>
      </c>
      <c r="T3" s="53"/>
      <c r="U3" s="53"/>
      <c r="V3" s="53"/>
      <c r="W3" s="53" t="s">
        <v>4</v>
      </c>
      <c r="X3" s="53"/>
      <c r="Y3" s="53"/>
      <c r="Z3" s="53"/>
      <c r="AA3" s="49" t="s">
        <v>39</v>
      </c>
      <c r="AB3" s="51" t="s">
        <v>40</v>
      </c>
    </row>
    <row r="4" spans="2:28" s="7" customFormat="1" ht="13.5" customHeight="1">
      <c r="B4" s="57"/>
      <c r="C4" s="57"/>
      <c r="D4" s="58"/>
      <c r="E4" s="32" t="s">
        <v>5</v>
      </c>
      <c r="F4" s="32" t="s">
        <v>33</v>
      </c>
      <c r="G4" s="32" t="s">
        <v>34</v>
      </c>
      <c r="H4" s="32" t="s">
        <v>35</v>
      </c>
      <c r="I4" s="32" t="s">
        <v>5</v>
      </c>
      <c r="J4" s="9" t="s">
        <v>36</v>
      </c>
      <c r="K4" s="32" t="s">
        <v>34</v>
      </c>
      <c r="L4" s="32" t="s">
        <v>35</v>
      </c>
      <c r="M4" s="32" t="s">
        <v>5</v>
      </c>
      <c r="N4" s="9" t="s">
        <v>37</v>
      </c>
      <c r="O4" s="10"/>
      <c r="P4" s="17"/>
      <c r="Q4" s="31" t="s">
        <v>34</v>
      </c>
      <c r="R4" s="32" t="s">
        <v>35</v>
      </c>
      <c r="S4" s="32" t="s">
        <v>5</v>
      </c>
      <c r="T4" s="9" t="s">
        <v>38</v>
      </c>
      <c r="U4" s="32" t="s">
        <v>34</v>
      </c>
      <c r="V4" s="32" t="s">
        <v>35</v>
      </c>
      <c r="W4" s="32" t="s">
        <v>5</v>
      </c>
      <c r="X4" s="9" t="s">
        <v>38</v>
      </c>
      <c r="Y4" s="32" t="s">
        <v>34</v>
      </c>
      <c r="Z4" s="32" t="s">
        <v>35</v>
      </c>
      <c r="AA4" s="50"/>
      <c r="AB4" s="52"/>
    </row>
    <row r="5" spans="2:28" s="8" customFormat="1" ht="13.15" customHeight="1">
      <c r="B5" s="13" t="s">
        <v>20</v>
      </c>
      <c r="C5" s="12" t="s">
        <v>26</v>
      </c>
      <c r="D5" s="29" t="s">
        <v>27</v>
      </c>
      <c r="E5" s="30">
        <v>9</v>
      </c>
      <c r="F5" s="11">
        <v>23</v>
      </c>
      <c r="G5" s="11">
        <v>15</v>
      </c>
      <c r="H5" s="11">
        <v>8</v>
      </c>
      <c r="I5" s="11">
        <v>2</v>
      </c>
      <c r="J5" s="11">
        <v>6</v>
      </c>
      <c r="K5" s="11">
        <v>5</v>
      </c>
      <c r="L5" s="11">
        <v>1</v>
      </c>
      <c r="M5" s="11">
        <v>3</v>
      </c>
      <c r="N5" s="11">
        <v>8</v>
      </c>
      <c r="O5" s="12"/>
      <c r="P5" s="12"/>
      <c r="Q5" s="11">
        <v>5</v>
      </c>
      <c r="R5" s="11">
        <v>3</v>
      </c>
      <c r="S5" s="11">
        <v>4</v>
      </c>
      <c r="T5" s="11">
        <v>9</v>
      </c>
      <c r="U5" s="11">
        <v>5</v>
      </c>
      <c r="V5" s="11">
        <v>4</v>
      </c>
      <c r="W5" s="16" t="s">
        <v>11</v>
      </c>
      <c r="X5" s="16" t="s">
        <v>11</v>
      </c>
      <c r="Y5" s="16" t="s">
        <v>11</v>
      </c>
      <c r="Z5" s="16" t="s">
        <v>11</v>
      </c>
      <c r="AA5" s="11">
        <v>29</v>
      </c>
      <c r="AB5" s="11">
        <v>15</v>
      </c>
    </row>
    <row r="6" spans="2:28" s="6" customFormat="1" ht="13.15" customHeight="1">
      <c r="B6" s="6" t="s">
        <v>22</v>
      </c>
      <c r="C6" s="12">
        <v>27</v>
      </c>
      <c r="D6" s="25" t="s">
        <v>16</v>
      </c>
      <c r="E6" s="19">
        <v>7</v>
      </c>
      <c r="F6" s="11">
        <f>SUM(G6:H6)</f>
        <v>20</v>
      </c>
      <c r="G6" s="11">
        <f>K6+Q6+U6</f>
        <v>14</v>
      </c>
      <c r="H6" s="11">
        <f>L6+R6+V6</f>
        <v>6</v>
      </c>
      <c r="I6" s="11">
        <v>1</v>
      </c>
      <c r="J6" s="11">
        <f>SUM(K6:L6)</f>
        <v>4</v>
      </c>
      <c r="K6" s="11">
        <v>3</v>
      </c>
      <c r="L6" s="11">
        <v>1</v>
      </c>
      <c r="M6" s="11">
        <v>3</v>
      </c>
      <c r="N6" s="11">
        <f>Q6+R6</f>
        <v>6</v>
      </c>
      <c r="O6" s="12"/>
      <c r="P6" s="12"/>
      <c r="Q6" s="22">
        <v>3</v>
      </c>
      <c r="R6" s="22">
        <v>3</v>
      </c>
      <c r="S6" s="22">
        <v>3</v>
      </c>
      <c r="T6" s="22">
        <f>SUM(U6:V6)</f>
        <v>10</v>
      </c>
      <c r="U6" s="22">
        <v>8</v>
      </c>
      <c r="V6" s="22">
        <v>2</v>
      </c>
      <c r="W6" s="23" t="s">
        <v>12</v>
      </c>
      <c r="X6" s="23" t="s">
        <v>12</v>
      </c>
      <c r="Y6" s="23" t="s">
        <v>12</v>
      </c>
      <c r="Z6" s="23" t="s">
        <v>12</v>
      </c>
      <c r="AA6" s="22">
        <v>25</v>
      </c>
      <c r="AB6" s="22">
        <v>18</v>
      </c>
    </row>
    <row r="7" spans="2:28" s="8" customFormat="1" ht="13.15" customHeight="1">
      <c r="C7" s="12">
        <v>28</v>
      </c>
      <c r="D7" s="25" t="s">
        <v>17</v>
      </c>
      <c r="E7" s="19">
        <f>SUM(I7,M7,S7,W7)</f>
        <v>8</v>
      </c>
      <c r="F7" s="20">
        <f>SUM(J7,N7,T7,X7)</f>
        <v>17</v>
      </c>
      <c r="G7" s="20">
        <f>SUM(K7,Q7,U7,Y7)</f>
        <v>11</v>
      </c>
      <c r="H7" s="20">
        <f>SUM(L7,R7,V7,Z7)</f>
        <v>6</v>
      </c>
      <c r="I7" s="20">
        <v>2</v>
      </c>
      <c r="J7" s="20">
        <v>3</v>
      </c>
      <c r="K7" s="20">
        <v>1</v>
      </c>
      <c r="L7" s="20">
        <v>2</v>
      </c>
      <c r="M7" s="20">
        <v>2</v>
      </c>
      <c r="N7" s="20">
        <v>6</v>
      </c>
      <c r="O7" s="12"/>
      <c r="P7" s="12"/>
      <c r="Q7" s="27">
        <v>3</v>
      </c>
      <c r="R7" s="27">
        <v>3</v>
      </c>
      <c r="S7" s="27">
        <v>4</v>
      </c>
      <c r="T7" s="27">
        <v>8</v>
      </c>
      <c r="U7" s="27">
        <v>7</v>
      </c>
      <c r="V7" s="27">
        <v>1</v>
      </c>
      <c r="W7" s="21" t="s">
        <v>12</v>
      </c>
      <c r="X7" s="21" t="s">
        <v>12</v>
      </c>
      <c r="Y7" s="21" t="s">
        <v>12</v>
      </c>
      <c r="Z7" s="21" t="s">
        <v>12</v>
      </c>
      <c r="AA7" s="27">
        <v>24</v>
      </c>
      <c r="AB7" s="27">
        <v>18</v>
      </c>
    </row>
    <row r="8" spans="2:28" s="6" customFormat="1" ht="13.15" customHeight="1">
      <c r="B8" s="8"/>
      <c r="C8" s="12">
        <v>29</v>
      </c>
      <c r="D8" s="25" t="s">
        <v>28</v>
      </c>
      <c r="E8" s="19">
        <v>7</v>
      </c>
      <c r="F8" s="11">
        <v>19</v>
      </c>
      <c r="G8" s="11">
        <f>SUM(K8,Q8,U8,Y8)</f>
        <v>11</v>
      </c>
      <c r="H8" s="11">
        <v>8</v>
      </c>
      <c r="I8" s="11">
        <v>2</v>
      </c>
      <c r="J8" s="11">
        <v>5</v>
      </c>
      <c r="K8" s="11">
        <v>2</v>
      </c>
      <c r="L8" s="11">
        <v>3</v>
      </c>
      <c r="M8" s="11">
        <v>2</v>
      </c>
      <c r="N8" s="11">
        <v>5</v>
      </c>
      <c r="O8" s="12"/>
      <c r="P8" s="12"/>
      <c r="Q8" s="22">
        <v>2</v>
      </c>
      <c r="R8" s="22">
        <v>3</v>
      </c>
      <c r="S8" s="22">
        <v>3</v>
      </c>
      <c r="T8" s="22">
        <v>9</v>
      </c>
      <c r="U8" s="22">
        <v>7</v>
      </c>
      <c r="V8" s="22">
        <v>2</v>
      </c>
      <c r="W8" s="23" t="s">
        <v>13</v>
      </c>
      <c r="X8" s="23" t="s">
        <v>14</v>
      </c>
      <c r="Y8" s="23" t="s">
        <v>14</v>
      </c>
      <c r="Z8" s="23" t="s">
        <v>14</v>
      </c>
      <c r="AA8" s="22">
        <v>24</v>
      </c>
      <c r="AB8" s="22">
        <v>18</v>
      </c>
    </row>
    <row r="9" spans="2:28" s="13" customFormat="1" ht="13.15" customHeight="1">
      <c r="B9" s="14"/>
      <c r="C9" s="15">
        <v>30</v>
      </c>
      <c r="D9" s="26" t="s">
        <v>41</v>
      </c>
      <c r="E9" s="33">
        <v>6</v>
      </c>
      <c r="F9" s="34">
        <v>16</v>
      </c>
      <c r="G9" s="34">
        <v>8</v>
      </c>
      <c r="H9" s="34">
        <v>8</v>
      </c>
      <c r="I9" s="34">
        <v>2</v>
      </c>
      <c r="J9" s="34">
        <v>6</v>
      </c>
      <c r="K9" s="34">
        <v>2</v>
      </c>
      <c r="L9" s="34">
        <v>4</v>
      </c>
      <c r="M9" s="34">
        <v>2</v>
      </c>
      <c r="N9" s="34">
        <v>6</v>
      </c>
      <c r="O9" s="18"/>
      <c r="P9" s="18"/>
      <c r="Q9" s="35">
        <v>3</v>
      </c>
      <c r="R9" s="35">
        <v>3</v>
      </c>
      <c r="S9" s="35">
        <v>2</v>
      </c>
      <c r="T9" s="35">
        <v>4</v>
      </c>
      <c r="U9" s="35">
        <v>3</v>
      </c>
      <c r="V9" s="35">
        <v>1</v>
      </c>
      <c r="W9" s="36" t="s">
        <v>11</v>
      </c>
      <c r="X9" s="36" t="s">
        <v>11</v>
      </c>
      <c r="Y9" s="36" t="s">
        <v>11</v>
      </c>
      <c r="Z9" s="36" t="s">
        <v>11</v>
      </c>
      <c r="AA9" s="35">
        <v>21</v>
      </c>
      <c r="AB9" s="35">
        <v>19</v>
      </c>
    </row>
    <row r="10" spans="2:28" s="8" customFormat="1" ht="13.15" customHeight="1">
      <c r="B10" s="13" t="s">
        <v>20</v>
      </c>
      <c r="C10" s="12" t="s">
        <v>26</v>
      </c>
      <c r="D10" s="29" t="s">
        <v>27</v>
      </c>
      <c r="E10" s="19">
        <v>12</v>
      </c>
      <c r="F10" s="11">
        <v>35</v>
      </c>
      <c r="G10" s="11">
        <v>19</v>
      </c>
      <c r="H10" s="11">
        <v>16</v>
      </c>
      <c r="I10" s="11">
        <v>3</v>
      </c>
      <c r="J10" s="11">
        <v>6</v>
      </c>
      <c r="K10" s="11">
        <v>4</v>
      </c>
      <c r="L10" s="11">
        <v>2</v>
      </c>
      <c r="M10" s="11">
        <v>5</v>
      </c>
      <c r="N10" s="11">
        <v>15</v>
      </c>
      <c r="O10" s="12"/>
      <c r="P10" s="12"/>
      <c r="Q10" s="11">
        <v>6</v>
      </c>
      <c r="R10" s="11">
        <v>9</v>
      </c>
      <c r="S10" s="11">
        <v>4</v>
      </c>
      <c r="T10" s="11">
        <v>14</v>
      </c>
      <c r="U10" s="11">
        <v>9</v>
      </c>
      <c r="V10" s="11">
        <v>5</v>
      </c>
      <c r="W10" s="16" t="s">
        <v>11</v>
      </c>
      <c r="X10" s="16" t="s">
        <v>11</v>
      </c>
      <c r="Y10" s="16" t="s">
        <v>11</v>
      </c>
      <c r="Z10" s="16" t="s">
        <v>11</v>
      </c>
      <c r="AA10" s="11">
        <v>31</v>
      </c>
      <c r="AB10" s="11">
        <v>17</v>
      </c>
    </row>
    <row r="11" spans="2:28" s="6" customFormat="1" ht="13.15" customHeight="1">
      <c r="B11" s="6" t="s">
        <v>23</v>
      </c>
      <c r="C11" s="12">
        <v>27</v>
      </c>
      <c r="D11" s="25" t="s">
        <v>16</v>
      </c>
      <c r="E11" s="19">
        <v>12</v>
      </c>
      <c r="F11" s="11">
        <f>SUM(G11:H11)</f>
        <v>32</v>
      </c>
      <c r="G11" s="11">
        <f>K11+Q11+U11</f>
        <v>14</v>
      </c>
      <c r="H11" s="11">
        <f>L11+R11+V11</f>
        <v>18</v>
      </c>
      <c r="I11" s="11">
        <v>2</v>
      </c>
      <c r="J11" s="11">
        <f>SUM(K11:L11)</f>
        <v>5</v>
      </c>
      <c r="K11" s="11">
        <v>3</v>
      </c>
      <c r="L11" s="11">
        <v>2</v>
      </c>
      <c r="M11" s="11">
        <v>6</v>
      </c>
      <c r="N11" s="11">
        <f>Q11+R11</f>
        <v>16</v>
      </c>
      <c r="O11" s="12"/>
      <c r="P11" s="12"/>
      <c r="Q11" s="11">
        <v>7</v>
      </c>
      <c r="R11" s="11">
        <v>9</v>
      </c>
      <c r="S11" s="11">
        <v>4</v>
      </c>
      <c r="T11" s="11">
        <f>SUM(U11:V11)</f>
        <v>11</v>
      </c>
      <c r="U11" s="11">
        <v>4</v>
      </c>
      <c r="V11" s="11">
        <v>7</v>
      </c>
      <c r="W11" s="23" t="s">
        <v>12</v>
      </c>
      <c r="X11" s="23" t="s">
        <v>12</v>
      </c>
      <c r="Y11" s="23" t="s">
        <v>12</v>
      </c>
      <c r="Z11" s="23" t="s">
        <v>12</v>
      </c>
      <c r="AA11" s="11">
        <v>31</v>
      </c>
      <c r="AB11" s="11">
        <v>17</v>
      </c>
    </row>
    <row r="12" spans="2:28" s="8" customFormat="1" ht="13.15" customHeight="1">
      <c r="C12" s="12">
        <v>28</v>
      </c>
      <c r="D12" s="25" t="s">
        <v>17</v>
      </c>
      <c r="E12" s="19">
        <f>SUM(I12,M12,S12,W12)</f>
        <v>10</v>
      </c>
      <c r="F12" s="20">
        <f>SUM(J12,N12,T12,X12)</f>
        <v>31</v>
      </c>
      <c r="G12" s="20">
        <f>SUM(K12,Q12,U12,Y12)</f>
        <v>18</v>
      </c>
      <c r="H12" s="20">
        <f>SUM(L12,R12,V12,Z12)</f>
        <v>13</v>
      </c>
      <c r="I12" s="20">
        <v>3</v>
      </c>
      <c r="J12" s="20">
        <v>7</v>
      </c>
      <c r="K12" s="20">
        <v>6</v>
      </c>
      <c r="L12" s="20">
        <v>1</v>
      </c>
      <c r="M12" s="20">
        <v>4</v>
      </c>
      <c r="N12" s="20">
        <v>13</v>
      </c>
      <c r="O12" s="12"/>
      <c r="P12" s="12"/>
      <c r="Q12" s="20">
        <v>8</v>
      </c>
      <c r="R12" s="20">
        <v>5</v>
      </c>
      <c r="S12" s="20">
        <v>3</v>
      </c>
      <c r="T12" s="20">
        <v>11</v>
      </c>
      <c r="U12" s="20">
        <v>4</v>
      </c>
      <c r="V12" s="20">
        <v>7</v>
      </c>
      <c r="W12" s="21" t="s">
        <v>12</v>
      </c>
      <c r="X12" s="21" t="s">
        <v>12</v>
      </c>
      <c r="Y12" s="21" t="s">
        <v>12</v>
      </c>
      <c r="Z12" s="21" t="s">
        <v>12</v>
      </c>
      <c r="AA12" s="20">
        <v>28</v>
      </c>
      <c r="AB12" s="20">
        <v>16</v>
      </c>
    </row>
    <row r="13" spans="2:28" s="6" customFormat="1" ht="13.15" customHeight="1">
      <c r="B13" s="8"/>
      <c r="C13" s="12">
        <v>29</v>
      </c>
      <c r="D13" s="25" t="s">
        <v>29</v>
      </c>
      <c r="E13" s="19">
        <v>11</v>
      </c>
      <c r="F13" s="11">
        <v>29</v>
      </c>
      <c r="G13" s="11">
        <v>16</v>
      </c>
      <c r="H13" s="11">
        <v>13</v>
      </c>
      <c r="I13" s="11">
        <v>3</v>
      </c>
      <c r="J13" s="11">
        <v>8</v>
      </c>
      <c r="K13" s="11">
        <v>6</v>
      </c>
      <c r="L13" s="11">
        <v>2</v>
      </c>
      <c r="M13" s="11">
        <v>4</v>
      </c>
      <c r="N13" s="11">
        <v>11</v>
      </c>
      <c r="O13" s="12"/>
      <c r="P13" s="12"/>
      <c r="Q13" s="11">
        <v>6</v>
      </c>
      <c r="R13" s="11">
        <v>5</v>
      </c>
      <c r="S13" s="11">
        <v>4</v>
      </c>
      <c r="T13" s="11">
        <v>10</v>
      </c>
      <c r="U13" s="11">
        <v>4</v>
      </c>
      <c r="V13" s="11">
        <v>6</v>
      </c>
      <c r="W13" s="23" t="s">
        <v>15</v>
      </c>
      <c r="X13" s="23" t="s">
        <v>15</v>
      </c>
      <c r="Y13" s="23" t="s">
        <v>15</v>
      </c>
      <c r="Z13" s="23" t="s">
        <v>15</v>
      </c>
      <c r="AA13" s="11">
        <v>30</v>
      </c>
      <c r="AB13" s="11">
        <v>15</v>
      </c>
    </row>
    <row r="14" spans="2:28" s="13" customFormat="1" ht="13.15" customHeight="1">
      <c r="B14" s="14"/>
      <c r="C14" s="15">
        <v>30</v>
      </c>
      <c r="D14" s="26" t="s">
        <v>41</v>
      </c>
      <c r="E14" s="33">
        <v>9</v>
      </c>
      <c r="F14" s="34">
        <v>30</v>
      </c>
      <c r="G14" s="34">
        <v>15</v>
      </c>
      <c r="H14" s="34">
        <v>15</v>
      </c>
      <c r="I14" s="34">
        <v>2</v>
      </c>
      <c r="J14" s="34">
        <v>8</v>
      </c>
      <c r="K14" s="34">
        <v>4</v>
      </c>
      <c r="L14" s="34">
        <v>4</v>
      </c>
      <c r="M14" s="34">
        <v>4</v>
      </c>
      <c r="N14" s="34">
        <v>11</v>
      </c>
      <c r="O14" s="18"/>
      <c r="P14" s="18"/>
      <c r="Q14" s="34">
        <v>6</v>
      </c>
      <c r="R14" s="34">
        <v>5</v>
      </c>
      <c r="S14" s="34">
        <v>3</v>
      </c>
      <c r="T14" s="34">
        <v>11</v>
      </c>
      <c r="U14" s="34">
        <v>5</v>
      </c>
      <c r="V14" s="34">
        <v>6</v>
      </c>
      <c r="W14" s="36" t="s">
        <v>11</v>
      </c>
      <c r="X14" s="36" t="s">
        <v>11</v>
      </c>
      <c r="Y14" s="36" t="s">
        <v>11</v>
      </c>
      <c r="Z14" s="36" t="s">
        <v>11</v>
      </c>
      <c r="AA14" s="34">
        <v>28</v>
      </c>
      <c r="AB14" s="34">
        <v>14</v>
      </c>
    </row>
    <row r="15" spans="2:28" s="8" customFormat="1" ht="13.15" customHeight="1">
      <c r="B15" s="37" t="s">
        <v>20</v>
      </c>
      <c r="C15" s="12" t="s">
        <v>26</v>
      </c>
      <c r="D15" s="25" t="s">
        <v>27</v>
      </c>
      <c r="E15" s="19">
        <v>46</v>
      </c>
      <c r="F15" s="20">
        <v>124</v>
      </c>
      <c r="G15" s="20">
        <v>70</v>
      </c>
      <c r="H15" s="20">
        <v>54</v>
      </c>
      <c r="I15" s="20">
        <v>2</v>
      </c>
      <c r="J15" s="20">
        <v>2</v>
      </c>
      <c r="K15" s="21" t="s">
        <v>11</v>
      </c>
      <c r="L15" s="20">
        <v>2</v>
      </c>
      <c r="M15" s="20">
        <v>15</v>
      </c>
      <c r="N15" s="20">
        <v>42</v>
      </c>
      <c r="O15" s="12"/>
      <c r="P15" s="12"/>
      <c r="Q15" s="20">
        <v>21</v>
      </c>
      <c r="R15" s="20">
        <v>21</v>
      </c>
      <c r="S15" s="20">
        <v>14</v>
      </c>
      <c r="T15" s="20">
        <v>38</v>
      </c>
      <c r="U15" s="20">
        <v>24</v>
      </c>
      <c r="V15" s="20">
        <v>14</v>
      </c>
      <c r="W15" s="20">
        <v>15</v>
      </c>
      <c r="X15" s="20">
        <v>42</v>
      </c>
      <c r="Y15" s="20">
        <v>25</v>
      </c>
      <c r="Z15" s="20">
        <v>17</v>
      </c>
      <c r="AA15" s="20">
        <v>99</v>
      </c>
      <c r="AB15" s="20">
        <v>14</v>
      </c>
    </row>
    <row r="16" spans="2:28" s="6" customFormat="1" ht="13.15" customHeight="1">
      <c r="B16" s="38" t="s">
        <v>24</v>
      </c>
      <c r="C16" s="12">
        <v>27</v>
      </c>
      <c r="D16" s="25" t="s">
        <v>16</v>
      </c>
      <c r="E16" s="19">
        <v>41</v>
      </c>
      <c r="F16" s="20">
        <f>SUM(G16:H16)</f>
        <v>114</v>
      </c>
      <c r="G16" s="20">
        <f t="shared" ref="G16:H16" si="0">SUM(K16,Q16,U16,Y16)</f>
        <v>61</v>
      </c>
      <c r="H16" s="20">
        <f t="shared" si="0"/>
        <v>53</v>
      </c>
      <c r="I16" s="20">
        <v>2</v>
      </c>
      <c r="J16" s="20">
        <f>SUM(K16:L16)</f>
        <v>3</v>
      </c>
      <c r="K16" s="20">
        <v>1</v>
      </c>
      <c r="L16" s="20">
        <v>2</v>
      </c>
      <c r="M16" s="20">
        <v>14</v>
      </c>
      <c r="N16" s="20">
        <f>Q16+R16</f>
        <v>39</v>
      </c>
      <c r="O16" s="12"/>
      <c r="P16" s="12"/>
      <c r="Q16" s="20">
        <v>22</v>
      </c>
      <c r="R16" s="20">
        <v>17</v>
      </c>
      <c r="S16" s="20">
        <v>12</v>
      </c>
      <c r="T16" s="20">
        <f>SUM(U16:V16)</f>
        <v>35</v>
      </c>
      <c r="U16" s="20">
        <v>21</v>
      </c>
      <c r="V16" s="20">
        <v>14</v>
      </c>
      <c r="W16" s="20">
        <v>13</v>
      </c>
      <c r="X16" s="20">
        <f>SUM(Y16:Z16)</f>
        <v>37</v>
      </c>
      <c r="Y16" s="20">
        <v>17</v>
      </c>
      <c r="Z16" s="20">
        <v>20</v>
      </c>
      <c r="AA16" s="20">
        <v>88</v>
      </c>
      <c r="AB16" s="20">
        <v>14</v>
      </c>
    </row>
    <row r="17" spans="2:28" s="8" customFormat="1" ht="13.15" customHeight="1">
      <c r="C17" s="12">
        <v>28</v>
      </c>
      <c r="D17" s="25" t="s">
        <v>17</v>
      </c>
      <c r="E17" s="19">
        <f>SUM(I17,M17,S17,W17)</f>
        <v>42</v>
      </c>
      <c r="F17" s="20">
        <f>SUM(J17,N17,T17,X17)</f>
        <v>115</v>
      </c>
      <c r="G17" s="20">
        <f t="shared" ref="G17" si="1">SUM(K17,Q17,U17,Y17)</f>
        <v>59</v>
      </c>
      <c r="H17" s="20">
        <f t="shared" ref="H17" si="2">SUM(L17,R17,V17,Z17)</f>
        <v>56</v>
      </c>
      <c r="I17" s="20">
        <v>2</v>
      </c>
      <c r="J17" s="20">
        <v>4</v>
      </c>
      <c r="K17" s="20">
        <v>1</v>
      </c>
      <c r="L17" s="20">
        <v>3</v>
      </c>
      <c r="M17" s="20">
        <v>14</v>
      </c>
      <c r="N17" s="20">
        <v>39</v>
      </c>
      <c r="O17" s="20"/>
      <c r="P17" s="20"/>
      <c r="Q17" s="20">
        <v>21</v>
      </c>
      <c r="R17" s="20">
        <v>18</v>
      </c>
      <c r="S17" s="20">
        <v>12</v>
      </c>
      <c r="T17" s="20">
        <v>34</v>
      </c>
      <c r="U17" s="20">
        <v>18</v>
      </c>
      <c r="V17" s="20">
        <v>16</v>
      </c>
      <c r="W17" s="27">
        <v>14</v>
      </c>
      <c r="X17" s="27">
        <v>38</v>
      </c>
      <c r="Y17" s="27">
        <v>19</v>
      </c>
      <c r="Z17" s="27">
        <v>19</v>
      </c>
      <c r="AA17" s="27">
        <v>90</v>
      </c>
      <c r="AB17" s="27">
        <v>14</v>
      </c>
    </row>
    <row r="18" spans="2:28" s="6" customFormat="1" ht="13.15" customHeight="1">
      <c r="B18" s="8"/>
      <c r="C18" s="12">
        <v>29</v>
      </c>
      <c r="D18" s="25" t="s">
        <v>29</v>
      </c>
      <c r="E18" s="19">
        <v>45</v>
      </c>
      <c r="F18" s="20">
        <v>124</v>
      </c>
      <c r="G18" s="20">
        <v>62</v>
      </c>
      <c r="H18" s="20">
        <v>62</v>
      </c>
      <c r="I18" s="20">
        <v>1</v>
      </c>
      <c r="J18" s="20">
        <v>3</v>
      </c>
      <c r="K18" s="20">
        <v>1</v>
      </c>
      <c r="L18" s="20">
        <v>2</v>
      </c>
      <c r="M18" s="20">
        <v>15</v>
      </c>
      <c r="N18" s="20">
        <v>41</v>
      </c>
      <c r="O18" s="20"/>
      <c r="P18" s="20"/>
      <c r="Q18" s="11">
        <v>20</v>
      </c>
      <c r="R18" s="11">
        <v>21</v>
      </c>
      <c r="S18" s="11">
        <v>14</v>
      </c>
      <c r="T18" s="11">
        <v>41</v>
      </c>
      <c r="U18" s="11">
        <v>15</v>
      </c>
      <c r="V18" s="11">
        <v>26</v>
      </c>
      <c r="W18" s="22">
        <v>15</v>
      </c>
      <c r="X18" s="22">
        <v>39</v>
      </c>
      <c r="Y18" s="22">
        <v>26</v>
      </c>
      <c r="Z18" s="22">
        <v>13</v>
      </c>
      <c r="AA18" s="22">
        <v>91</v>
      </c>
      <c r="AB18" s="22">
        <v>13</v>
      </c>
    </row>
    <row r="19" spans="2:28" s="13" customFormat="1" ht="13.15" customHeight="1">
      <c r="B19" s="14"/>
      <c r="C19" s="15">
        <v>30</v>
      </c>
      <c r="D19" s="26" t="s">
        <v>41</v>
      </c>
      <c r="E19" s="33">
        <v>45</v>
      </c>
      <c r="F19" s="24">
        <v>118</v>
      </c>
      <c r="G19" s="24">
        <v>66</v>
      </c>
      <c r="H19" s="24">
        <v>52</v>
      </c>
      <c r="I19" s="24">
        <v>1</v>
      </c>
      <c r="J19" s="24">
        <v>3</v>
      </c>
      <c r="K19" s="24">
        <v>2</v>
      </c>
      <c r="L19" s="24">
        <v>1</v>
      </c>
      <c r="M19" s="24">
        <v>15</v>
      </c>
      <c r="N19" s="24">
        <v>33</v>
      </c>
      <c r="O19" s="24"/>
      <c r="P19" s="24"/>
      <c r="Q19" s="34">
        <v>15</v>
      </c>
      <c r="R19" s="34">
        <v>18</v>
      </c>
      <c r="S19" s="34">
        <v>13</v>
      </c>
      <c r="T19" s="34">
        <v>37</v>
      </c>
      <c r="U19" s="34">
        <v>22</v>
      </c>
      <c r="V19" s="34">
        <v>15</v>
      </c>
      <c r="W19" s="35">
        <v>16</v>
      </c>
      <c r="X19" s="35">
        <v>45</v>
      </c>
      <c r="Y19" s="35">
        <v>27</v>
      </c>
      <c r="Z19" s="35">
        <v>18</v>
      </c>
      <c r="AA19" s="35">
        <v>90</v>
      </c>
      <c r="AB19" s="35">
        <v>14</v>
      </c>
    </row>
    <row r="20" spans="2:28" s="6" customFormat="1" ht="13.5" customHeight="1">
      <c r="B20" s="13" t="s">
        <v>21</v>
      </c>
      <c r="C20" s="39" t="s">
        <v>18</v>
      </c>
      <c r="D20" s="25" t="s">
        <v>19</v>
      </c>
      <c r="E20" s="28">
        <f>SUM(I20,M20,S20,W20)</f>
        <v>3</v>
      </c>
      <c r="F20" s="22">
        <f>SUM(J20,N20,T20,X20)</f>
        <v>24</v>
      </c>
      <c r="G20" s="22">
        <f t="shared" ref="G20" si="3">SUM(K20,Q20,U20,Y20)</f>
        <v>15</v>
      </c>
      <c r="H20" s="22">
        <f t="shared" ref="H20:H21" si="4">SUM(L20,R20,V20,Z20)</f>
        <v>9</v>
      </c>
      <c r="I20" s="23" t="s">
        <v>11</v>
      </c>
      <c r="J20" s="23" t="s">
        <v>11</v>
      </c>
      <c r="K20" s="23" t="s">
        <v>30</v>
      </c>
      <c r="L20" s="23" t="s">
        <v>11</v>
      </c>
      <c r="M20" s="23" t="s">
        <v>11</v>
      </c>
      <c r="N20" s="23" t="s">
        <v>11</v>
      </c>
      <c r="O20" s="21"/>
      <c r="P20" s="21"/>
      <c r="Q20" s="23" t="s">
        <v>11</v>
      </c>
      <c r="R20" s="23" t="s">
        <v>11</v>
      </c>
      <c r="S20" s="23" t="s">
        <v>11</v>
      </c>
      <c r="T20" s="23" t="s">
        <v>11</v>
      </c>
      <c r="U20" s="23" t="s">
        <v>11</v>
      </c>
      <c r="V20" s="23" t="s">
        <v>11</v>
      </c>
      <c r="W20" s="11">
        <v>3</v>
      </c>
      <c r="X20" s="11">
        <v>24</v>
      </c>
      <c r="Y20" s="11">
        <v>15</v>
      </c>
      <c r="Z20" s="11">
        <v>9</v>
      </c>
      <c r="AA20" s="11">
        <v>17</v>
      </c>
      <c r="AB20" s="11">
        <v>10</v>
      </c>
    </row>
    <row r="21" spans="2:28" s="6" customFormat="1" ht="13.5" customHeight="1">
      <c r="B21" s="40" t="s">
        <v>25</v>
      </c>
      <c r="C21" s="12">
        <v>29</v>
      </c>
      <c r="D21" s="25" t="s">
        <v>29</v>
      </c>
      <c r="E21" s="28">
        <v>6</v>
      </c>
      <c r="F21" s="27">
        <v>48</v>
      </c>
      <c r="G21" s="27">
        <v>33</v>
      </c>
      <c r="H21" s="20">
        <f t="shared" si="4"/>
        <v>15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/>
      <c r="P21" s="21"/>
      <c r="Q21" s="21" t="s">
        <v>11</v>
      </c>
      <c r="R21" s="21" t="s">
        <v>11</v>
      </c>
      <c r="S21" s="21" t="s">
        <v>11</v>
      </c>
      <c r="T21" s="21" t="s">
        <v>11</v>
      </c>
      <c r="U21" s="21" t="s">
        <v>11</v>
      </c>
      <c r="V21" s="21" t="s">
        <v>11</v>
      </c>
      <c r="W21" s="20">
        <v>6</v>
      </c>
      <c r="X21" s="20">
        <v>48</v>
      </c>
      <c r="Y21" s="20">
        <v>33</v>
      </c>
      <c r="Z21" s="20">
        <v>15</v>
      </c>
      <c r="AA21" s="20">
        <v>27</v>
      </c>
      <c r="AB21" s="20">
        <v>10</v>
      </c>
    </row>
    <row r="22" spans="2:28" s="6" customFormat="1" ht="13.5" customHeight="1">
      <c r="B22" s="41"/>
      <c r="C22" s="15">
        <v>30</v>
      </c>
      <c r="D22" s="26" t="s">
        <v>41</v>
      </c>
      <c r="E22" s="42">
        <v>10</v>
      </c>
      <c r="F22" s="43">
        <v>79</v>
      </c>
      <c r="G22" s="43">
        <v>54</v>
      </c>
      <c r="H22" s="44">
        <v>25</v>
      </c>
      <c r="I22" s="45" t="s">
        <v>11</v>
      </c>
      <c r="J22" s="45" t="s">
        <v>11</v>
      </c>
      <c r="K22" s="45" t="s">
        <v>11</v>
      </c>
      <c r="L22" s="45" t="s">
        <v>11</v>
      </c>
      <c r="M22" s="45" t="s">
        <v>11</v>
      </c>
      <c r="N22" s="45" t="s">
        <v>11</v>
      </c>
      <c r="O22" s="21"/>
      <c r="P22" s="21"/>
      <c r="Q22" s="45" t="s">
        <v>11</v>
      </c>
      <c r="R22" s="45" t="s">
        <v>11</v>
      </c>
      <c r="S22" s="45" t="s">
        <v>11</v>
      </c>
      <c r="T22" s="45" t="s">
        <v>11</v>
      </c>
      <c r="U22" s="45" t="s">
        <v>11</v>
      </c>
      <c r="V22" s="45" t="s">
        <v>11</v>
      </c>
      <c r="W22" s="44">
        <v>10</v>
      </c>
      <c r="X22" s="44">
        <v>79</v>
      </c>
      <c r="Y22" s="44">
        <v>54</v>
      </c>
      <c r="Z22" s="44">
        <v>25</v>
      </c>
      <c r="AA22" s="44">
        <v>40</v>
      </c>
      <c r="AB22" s="44">
        <v>11</v>
      </c>
    </row>
    <row r="23" spans="2:28">
      <c r="AB23" s="5" t="s">
        <v>6</v>
      </c>
    </row>
  </sheetData>
  <customSheetViews>
    <customSheetView guid="{814300AC-73C1-11D2-9065-444553540000}" showRuler="0">
      <selection activeCell="A20" sqref="A20"/>
      <pageMargins left="0.18" right="0.25" top="1" bottom="1" header="0.51200000000000001" footer="0.51200000000000001"/>
      <pageSetup paperSize="8" orientation="landscape" horizontalDpi="400" verticalDpi="400" r:id="rId1"/>
      <headerFooter alignWithMargins="0"/>
    </customSheetView>
  </customSheetViews>
  <mergeCells count="9">
    <mergeCell ref="AA3:AA4"/>
    <mergeCell ref="AB3:AB4"/>
    <mergeCell ref="S3:V3"/>
    <mergeCell ref="M3:N3"/>
    <mergeCell ref="B3:D4"/>
    <mergeCell ref="E3:H3"/>
    <mergeCell ref="I3:L3"/>
    <mergeCell ref="Q3:R3"/>
    <mergeCell ref="W3:Z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landscape" horizontalDpi="4294967295" verticalDpi="400" r:id="rId2"/>
  <headerFooter alignWithMargins="0"/>
  <colBreaks count="1" manualBreakCount="1">
    <brk id="15" max="21" man="1"/>
  </colBreaks>
  <ignoredErrors>
    <ignoredError sqref="J11 J6 X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</vt:lpstr>
      <vt:lpstr>'82'!Print_Area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2018-12-26T08:29:09Z</cp:lastPrinted>
  <dcterms:created xsi:type="dcterms:W3CDTF">1998-03-27T01:07:13Z</dcterms:created>
  <dcterms:modified xsi:type="dcterms:W3CDTF">2019-02-06T00:48:45Z</dcterms:modified>
</cp:coreProperties>
</file>