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7560" windowHeight="7260"/>
  </bookViews>
  <sheets>
    <sheet name="23" sheetId="5" r:id="rId1"/>
  </sheets>
  <definedNames>
    <definedName name="_xlnm.Print_Area" localSheetId="0">'23'!$A$1:$Z$30</definedName>
  </definedNames>
  <calcPr calcId="152511"/>
</workbook>
</file>

<file path=xl/calcChain.xml><?xml version="1.0" encoding="utf-8"?>
<calcChain xmlns="http://schemas.openxmlformats.org/spreadsheetml/2006/main">
  <c r="Y7" i="5" l="1"/>
  <c r="X7" i="5"/>
  <c r="T7" i="5"/>
  <c r="V7" i="5"/>
  <c r="S7" i="5" l="1"/>
  <c r="S10" i="5"/>
  <c r="S14" i="5"/>
  <c r="W14" i="5"/>
  <c r="V14" i="5"/>
  <c r="W10" i="5"/>
  <c r="V10" i="5"/>
  <c r="W7" i="5"/>
  <c r="Y14" i="5"/>
  <c r="X14" i="5"/>
  <c r="U14" i="5"/>
  <c r="T14" i="5"/>
  <c r="R14" i="5"/>
  <c r="Y10" i="5"/>
  <c r="X10" i="5"/>
  <c r="U10" i="5"/>
  <c r="T10" i="5"/>
  <c r="R10" i="5"/>
  <c r="U7" i="5"/>
  <c r="R7" i="5"/>
  <c r="X6" i="5" l="1"/>
  <c r="U6" i="5"/>
  <c r="S6" i="5"/>
  <c r="R6" i="5"/>
  <c r="Y6" i="5"/>
  <c r="V6" i="5"/>
  <c r="W6" i="5"/>
  <c r="T6" i="5"/>
</calcChain>
</file>

<file path=xl/sharedStrings.xml><?xml version="1.0" encoding="utf-8"?>
<sst xmlns="http://schemas.openxmlformats.org/spreadsheetml/2006/main" count="123" uniqueCount="97">
  <si>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</si>
  <si>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</si>
  <si>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総数</t>
    <rPh sb="0" eb="2">
      <t>ソウスウ</t>
    </rPh>
    <phoneticPr fontId="1"/>
  </si>
  <si>
    <t>Ａ</t>
    <phoneticPr fontId="1"/>
  </si>
  <si>
    <t>農業</t>
    <rPh sb="0" eb="2">
      <t>ノウギョウ</t>
    </rPh>
    <phoneticPr fontId="1"/>
  </si>
  <si>
    <t>Ｂ</t>
    <phoneticPr fontId="1"/>
  </si>
  <si>
    <t>林業</t>
    <rPh sb="0" eb="2">
      <t>リンギョウ</t>
    </rPh>
    <phoneticPr fontId="1"/>
  </si>
  <si>
    <t>Ｄ</t>
    <phoneticPr fontId="1"/>
  </si>
  <si>
    <t>鉱業</t>
    <rPh sb="0" eb="2">
      <t>コウギョウ</t>
    </rPh>
    <phoneticPr fontId="1"/>
  </si>
  <si>
    <t>Ｅ</t>
    <phoneticPr fontId="1"/>
  </si>
  <si>
    <t>建設業</t>
    <rPh sb="0" eb="3">
      <t>ケンセツギョウ</t>
    </rPh>
    <phoneticPr fontId="1"/>
  </si>
  <si>
    <t>Ｆ</t>
    <phoneticPr fontId="1"/>
  </si>
  <si>
    <t>製造業</t>
    <rPh sb="0" eb="3">
      <t>セイゾウギョウ</t>
    </rPh>
    <phoneticPr fontId="1"/>
  </si>
  <si>
    <t>Ｇ</t>
    <phoneticPr fontId="1"/>
  </si>
  <si>
    <t>電気・ガス・水道業</t>
    <rPh sb="0" eb="2">
      <t>デンキ</t>
    </rPh>
    <rPh sb="6" eb="9">
      <t>スイドウギョウ</t>
    </rPh>
    <phoneticPr fontId="1"/>
  </si>
  <si>
    <t>Ｈ</t>
    <phoneticPr fontId="1"/>
  </si>
  <si>
    <t>運輸・通信業</t>
    <rPh sb="0" eb="2">
      <t>ウンユ</t>
    </rPh>
    <rPh sb="3" eb="6">
      <t>ツウシンギョウ</t>
    </rPh>
    <phoneticPr fontId="1"/>
  </si>
  <si>
    <t>卸売・小売業，飲食店</t>
    <rPh sb="0" eb="2">
      <t>オロシウリ</t>
    </rPh>
    <rPh sb="3" eb="5">
      <t>コウリ</t>
    </rPh>
    <rPh sb="5" eb="6">
      <t>ギョウ</t>
    </rPh>
    <rPh sb="7" eb="10">
      <t>インショクテン</t>
    </rPh>
    <phoneticPr fontId="1"/>
  </si>
  <si>
    <t>Ｊ</t>
    <phoneticPr fontId="1"/>
  </si>
  <si>
    <t>金融・保険業</t>
    <rPh sb="0" eb="2">
      <t>キンユウ</t>
    </rPh>
    <rPh sb="3" eb="6">
      <t>ホケンギョウ</t>
    </rPh>
    <phoneticPr fontId="1"/>
  </si>
  <si>
    <t>Ｋ</t>
    <phoneticPr fontId="1"/>
  </si>
  <si>
    <t>不動産業</t>
    <rPh sb="0" eb="4">
      <t>フドウサンギョウ</t>
    </rPh>
    <phoneticPr fontId="1"/>
  </si>
  <si>
    <t>Ｌ</t>
    <phoneticPr fontId="1"/>
  </si>
  <si>
    <t>サービス業</t>
    <rPh sb="4" eb="5">
      <t>ギョウ</t>
    </rPh>
    <phoneticPr fontId="1"/>
  </si>
  <si>
    <t>Ｍ</t>
    <phoneticPr fontId="1"/>
  </si>
  <si>
    <t>公務</t>
    <rPh sb="0" eb="2">
      <t>コウム</t>
    </rPh>
    <phoneticPr fontId="1"/>
  </si>
  <si>
    <t>Ｉ</t>
    <phoneticPr fontId="1"/>
  </si>
  <si>
    <t>平成16年(2004)</t>
    <rPh sb="0" eb="2">
      <t>ヘイセイ</t>
    </rPh>
    <rPh sb="4" eb="5">
      <t>ネン</t>
    </rPh>
    <phoneticPr fontId="1"/>
  </si>
  <si>
    <t>…</t>
  </si>
  <si>
    <t>平成18年(2006)</t>
    <rPh sb="0" eb="2">
      <t>ヘイセイ</t>
    </rPh>
    <rPh sb="4" eb="5">
      <t>ネン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</si>
  <si>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</si>
  <si>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6月1日現在</t>
    <rPh sb="1" eb="2">
      <t>ガツ</t>
    </rPh>
    <rPh sb="3" eb="4">
      <t>ニチ</t>
    </rPh>
    <rPh sb="4" eb="6">
      <t>ゲンザイ</t>
    </rPh>
    <phoneticPr fontId="1"/>
  </si>
  <si>
    <t>10月1日現在</t>
  </si>
  <si>
    <t>平成21年(2009)</t>
    <rPh sb="0" eb="2">
      <t>ヘイセイ</t>
    </rPh>
    <rPh sb="4" eb="5">
      <t>ネン</t>
    </rPh>
    <phoneticPr fontId="1"/>
  </si>
  <si>
    <t>単位　事業所・人</t>
    <rPh sb="0" eb="2">
      <t>タンイ</t>
    </rPh>
    <rPh sb="3" eb="6">
      <t>ジギョウショ</t>
    </rPh>
    <rPh sb="7" eb="8">
      <t>ニン</t>
    </rPh>
    <phoneticPr fontId="1"/>
  </si>
  <si>
    <t>7月1日現在</t>
  </si>
  <si>
    <t>平成24年(2012)</t>
    <rPh sb="0" eb="2">
      <t>ヘイセイ</t>
    </rPh>
    <rPh sb="4" eb="5">
      <t>ネン</t>
    </rPh>
    <phoneticPr fontId="1"/>
  </si>
  <si>
    <t>2月1日現在</t>
  </si>
  <si>
    <t>農業，林業</t>
    <rPh sb="0" eb="2">
      <t>ノウギョウ</t>
    </rPh>
    <rPh sb="3" eb="5">
      <t>リンギョウ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</si>
  <si>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</si>
  <si>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</si>
  <si>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</si>
  <si>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</si>
  <si>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</si>
  <si>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</si>
  <si>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</si>
  <si>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</si>
  <si>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</si>
  <si>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</si>
  <si>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8">
      <t>シエンギョウ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</si>
  <si>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</si>
  <si>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</si>
  <si>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</si>
  <si>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</si>
  <si>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</si>
  <si>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</si>
  <si>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</si>
  <si>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 xml:space="preserve">平成13年(2001) </t>
    <rPh sb="0" eb="2">
      <t>ヘイセイ</t>
    </rPh>
    <rPh sb="4" eb="5">
      <t>ネン</t>
    </rPh>
    <phoneticPr fontId="1"/>
  </si>
  <si>
    <t>平成26年(2014)</t>
    <rPh sb="0" eb="2">
      <t>ヘイセイ</t>
    </rPh>
    <rPh sb="4" eb="5">
      <t>ネン</t>
    </rPh>
    <phoneticPr fontId="1"/>
  </si>
  <si>
    <t>7月1日現在</t>
    <phoneticPr fontId="1"/>
  </si>
  <si>
    <t>農業，林業，漁業間格付不能</t>
    <rPh sb="0" eb="2">
      <t>ノウギョウ</t>
    </rPh>
    <rPh sb="3" eb="5">
      <t>リンギョウ</t>
    </rPh>
    <rPh sb="6" eb="8">
      <t>ギョギョウ</t>
    </rPh>
    <rPh sb="8" eb="9">
      <t>カン</t>
    </rPh>
    <rPh sb="9" eb="11">
      <t>カクヅケ</t>
    </rPh>
    <rPh sb="11" eb="13">
      <t>フノウ</t>
    </rPh>
    <phoneticPr fontId="1"/>
  </si>
  <si>
    <t>-</t>
    <phoneticPr fontId="1"/>
  </si>
  <si>
    <t>平成28年(2016)</t>
    <rPh sb="0" eb="2">
      <t>ヘイセイ</t>
    </rPh>
    <rPh sb="4" eb="5">
      <t>ネン</t>
    </rPh>
    <phoneticPr fontId="1"/>
  </si>
  <si>
    <t>6月1日現在</t>
    <phoneticPr fontId="1"/>
  </si>
  <si>
    <t>事業所数及び従業者数</t>
    <rPh sb="0" eb="2">
      <t>ジギョウ</t>
    </rPh>
    <phoneticPr fontId="1"/>
  </si>
  <si>
    <t>23　産業（大分類）別</t>
    <phoneticPr fontId="1"/>
  </si>
  <si>
    <t>　　資料　事業所・企業統計調査，経済センサス－基礎調査</t>
    <rPh sb="2" eb="4">
      <t>シリョウ</t>
    </rPh>
    <phoneticPr fontId="1"/>
  </si>
  <si>
    <t>　　　　　　経済センサス－活動調査</t>
    <phoneticPr fontId="1"/>
  </si>
  <si>
    <r>
      <rPr>
        <sz val="9"/>
        <color theme="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3　平成16年，平成18年は旧分類（平成5年の分類）に組み替えて表示している。</t>
    </r>
    <phoneticPr fontId="1"/>
  </si>
  <si>
    <r>
      <rPr>
        <sz val="9"/>
        <color theme="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4　経済センサスの事業所数には，事業内容等不詳の事業所を含まない。</t>
    </r>
    <phoneticPr fontId="1"/>
  </si>
  <si>
    <t>…</t>
    <phoneticPr fontId="1"/>
  </si>
  <si>
    <t>…</t>
    <phoneticPr fontId="1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</si>
  <si>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1"/>
  </si>
  <si>
    <t>注1　平成18年以前は事業所・企業統計調査，平成21年及び平成26年は経済センサス-基礎調査，平成24年及び</t>
    <rPh sb="0" eb="1">
      <t>チュウ</t>
    </rPh>
    <rPh sb="8" eb="10">
      <t>イゼン</t>
    </rPh>
    <phoneticPr fontId="1"/>
  </si>
  <si>
    <r>
      <rPr>
        <sz val="9"/>
        <color theme="0"/>
        <rFont val="ＭＳ Ｐ明朝"/>
        <family val="1"/>
        <charset val="128"/>
      </rPr>
      <t>注1</t>
    </r>
    <r>
      <rPr>
        <sz val="9"/>
        <rFont val="ＭＳ Ｐ明朝"/>
        <family val="1"/>
        <charset val="128"/>
      </rPr>
      <t>　平成28年は経済センサス-活動調査で，それぞれ調査手法が異なり，比較に際し留意すること。</t>
    </r>
    <rPh sb="0" eb="1">
      <t>チュウ</t>
    </rPh>
    <phoneticPr fontId="1"/>
  </si>
  <si>
    <r>
      <rPr>
        <sz val="9"/>
        <color theme="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2　平成16年，平成24年及び平成28年は民営事業所のみの調査。</t>
    </r>
    <rPh sb="3" eb="5">
      <t>ヘイセイ</t>
    </rPh>
    <rPh sb="7" eb="8">
      <t>ネン</t>
    </rPh>
    <rPh sb="9" eb="11">
      <t>ヘイセイ</t>
    </rPh>
    <rPh sb="13" eb="14">
      <t>ネン</t>
    </rPh>
    <rPh sb="14" eb="15">
      <t>オヨ</t>
    </rPh>
    <rPh sb="16" eb="18">
      <t>ヘイセイ</t>
    </rPh>
    <rPh sb="20" eb="21">
      <t>ネン</t>
    </rPh>
    <rPh sb="22" eb="24">
      <t>ミンエイ</t>
    </rPh>
    <rPh sb="24" eb="27">
      <t>ジギョウショ</t>
    </rPh>
    <rPh sb="30" eb="32">
      <t>チョウサ</t>
    </rPh>
    <phoneticPr fontId="1"/>
  </si>
  <si>
    <t>A～B</t>
    <phoneticPr fontId="1"/>
  </si>
  <si>
    <t>Ａ</t>
    <phoneticPr fontId="1"/>
  </si>
  <si>
    <t>Ａ～Ｂ</t>
    <phoneticPr fontId="1"/>
  </si>
  <si>
    <t>Ｃ～Ｅ</t>
    <phoneticPr fontId="1"/>
  </si>
  <si>
    <t>Ｃ</t>
    <phoneticPr fontId="1"/>
  </si>
  <si>
    <t>Ｄ</t>
    <phoneticPr fontId="1"/>
  </si>
  <si>
    <t>Ｆ～Ｓ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</si>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</sst>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9" fillId="0" borderId="0" xfId="0" applyNumberFormat="1" applyFont="1" applyFill="1" applyBorder="1" applyAlignment="1">
      <alignment horizontal="distributed" vertical="center"/>
    </xf>
    <xf numFmtId="3" fontId="9" fillId="0" borderId="3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3" xfId="0" applyNumberFormat="1" applyFont="1" applyFill="1" applyBorder="1" applyAlignment="1">
      <alignment horizontal="distributed" vertical="center"/>
    </xf>
    <xf numFmtId="3" fontId="9" fillId="0" borderId="16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30"/>
  <sheetViews>
    <sheetView showGridLines="0" tabSelected="1" zoomScaleNormal="100" zoomScaleSheetLayoutView="70" workbookViewId="0"/>
  </sheetViews>
  <sheetFormatPr defaultColWidth="1.625" defaultRowHeight="13.5" customHeight="1"/>
  <cols>
    <col min="1" max="1" width="1.625" style="2" customWidth="1"/>
    <col min="2" max="4" width="2.625" style="2" customWidth="1"/>
    <col min="5" max="5" width="16.125" style="2" bestFit="1" customWidth="1"/>
    <col min="6" max="11" width="9.625" style="2" customWidth="1"/>
    <col min="12" max="13" width="2.625" style="2" customWidth="1"/>
    <col min="14" max="16" width="1.625" style="2"/>
    <col min="17" max="17" width="25.875" style="2" bestFit="1" customWidth="1"/>
    <col min="18" max="25" width="7.625" style="2" customWidth="1"/>
    <col min="26" max="16384" width="1.625" style="2"/>
  </cols>
  <sheetData>
    <row r="1" spans="2:25" s="3" customFormat="1" ht="18" customHeight="1">
      <c r="J1" s="17"/>
      <c r="K1" s="9" t="s">
        <v>65</v>
      </c>
      <c r="L1" s="17"/>
      <c r="M1" s="17"/>
      <c r="N1" s="17" t="s">
        <v>64</v>
      </c>
      <c r="O1" s="17"/>
      <c r="P1" s="17"/>
      <c r="Q1" s="17"/>
    </row>
    <row r="2" spans="2:25" ht="15" customHeight="1" thickBot="1">
      <c r="B2" s="2" t="s">
        <v>34</v>
      </c>
    </row>
    <row r="3" spans="2:25" ht="12.75" thickTop="1">
      <c r="B3" s="54" t="s">
        <v>72</v>
      </c>
      <c r="C3" s="55"/>
      <c r="D3" s="55"/>
      <c r="E3" s="55"/>
      <c r="F3" s="50" t="s">
        <v>57</v>
      </c>
      <c r="G3" s="51"/>
      <c r="H3" s="61" t="s">
        <v>27</v>
      </c>
      <c r="I3" s="62"/>
      <c r="J3" s="61" t="s">
        <v>29</v>
      </c>
      <c r="K3" s="62"/>
      <c r="L3" s="63"/>
      <c r="M3" s="63"/>
      <c r="N3" s="64" t="s">
        <v>72</v>
      </c>
      <c r="O3" s="64"/>
      <c r="P3" s="64"/>
      <c r="Q3" s="64"/>
      <c r="R3" s="67" t="s">
        <v>33</v>
      </c>
      <c r="S3" s="75"/>
      <c r="T3" s="67" t="s">
        <v>36</v>
      </c>
      <c r="U3" s="68"/>
      <c r="V3" s="67" t="s">
        <v>58</v>
      </c>
      <c r="W3" s="68"/>
      <c r="X3" s="69" t="s">
        <v>62</v>
      </c>
      <c r="Y3" s="70"/>
    </row>
    <row r="4" spans="2:25" s="6" customFormat="1" ht="11.25">
      <c r="B4" s="56"/>
      <c r="C4" s="57"/>
      <c r="D4" s="57"/>
      <c r="E4" s="57"/>
      <c r="F4" s="52" t="s">
        <v>30</v>
      </c>
      <c r="G4" s="53"/>
      <c r="H4" s="52" t="s">
        <v>31</v>
      </c>
      <c r="I4" s="53"/>
      <c r="J4" s="52" t="s">
        <v>32</v>
      </c>
      <c r="K4" s="53"/>
      <c r="L4" s="71"/>
      <c r="M4" s="71"/>
      <c r="N4" s="65"/>
      <c r="O4" s="65"/>
      <c r="P4" s="65"/>
      <c r="Q4" s="65"/>
      <c r="R4" s="52" t="s">
        <v>35</v>
      </c>
      <c r="S4" s="72"/>
      <c r="T4" s="52" t="s">
        <v>37</v>
      </c>
      <c r="U4" s="53"/>
      <c r="V4" s="52" t="s">
        <v>59</v>
      </c>
      <c r="W4" s="53"/>
      <c r="X4" s="73" t="s">
        <v>63</v>
      </c>
      <c r="Y4" s="74"/>
    </row>
    <row r="5" spans="2:25" ht="12">
      <c r="B5" s="58"/>
      <c r="C5" s="59"/>
      <c r="D5" s="59"/>
      <c r="E5" s="60"/>
      <c r="F5" s="14" t="s">
        <v>0</v>
      </c>
      <c r="G5" s="14" t="s">
        <v>1</v>
      </c>
      <c r="H5" s="18" t="s">
        <v>0</v>
      </c>
      <c r="I5" s="18" t="s">
        <v>1</v>
      </c>
      <c r="J5" s="19" t="s">
        <v>0</v>
      </c>
      <c r="K5" s="19" t="s">
        <v>1</v>
      </c>
      <c r="L5" s="65"/>
      <c r="M5" s="65"/>
      <c r="N5" s="66"/>
      <c r="O5" s="66"/>
      <c r="P5" s="66"/>
      <c r="Q5" s="66"/>
      <c r="R5" s="19" t="s">
        <v>0</v>
      </c>
      <c r="S5" s="20" t="s">
        <v>1</v>
      </c>
      <c r="T5" s="19" t="s">
        <v>0</v>
      </c>
      <c r="U5" s="20" t="s">
        <v>1</v>
      </c>
      <c r="V5" s="19" t="s">
        <v>0</v>
      </c>
      <c r="W5" s="20" t="s">
        <v>1</v>
      </c>
      <c r="X5" s="21" t="s">
        <v>0</v>
      </c>
      <c r="Y5" s="22" t="s">
        <v>1</v>
      </c>
    </row>
    <row r="6" spans="2:25" s="4" customFormat="1" ht="12" customHeight="1">
      <c r="B6" s="81" t="s">
        <v>2</v>
      </c>
      <c r="C6" s="81"/>
      <c r="D6" s="81"/>
      <c r="E6" s="81"/>
      <c r="F6" s="43">
        <v>17431</v>
      </c>
      <c r="G6" s="25">
        <v>171461</v>
      </c>
      <c r="H6" s="24">
        <v>15555</v>
      </c>
      <c r="I6" s="23">
        <v>137724</v>
      </c>
      <c r="J6" s="23">
        <v>15774</v>
      </c>
      <c r="K6" s="23">
        <v>154677</v>
      </c>
      <c r="L6" s="79"/>
      <c r="M6" s="79"/>
      <c r="N6" s="80" t="s">
        <v>2</v>
      </c>
      <c r="O6" s="80"/>
      <c r="P6" s="80"/>
      <c r="Q6" s="80"/>
      <c r="R6" s="43">
        <f t="shared" ref="R6:Y6" si="0">SUM(R14+R10+R7)</f>
        <v>16024</v>
      </c>
      <c r="S6" s="25">
        <f t="shared" si="0"/>
        <v>162820</v>
      </c>
      <c r="T6" s="25">
        <f t="shared" si="0"/>
        <v>14892</v>
      </c>
      <c r="U6" s="25">
        <f t="shared" si="0"/>
        <v>138204</v>
      </c>
      <c r="V6" s="25">
        <f t="shared" si="0"/>
        <v>15201</v>
      </c>
      <c r="W6" s="25">
        <f t="shared" si="0"/>
        <v>154350</v>
      </c>
      <c r="X6" s="25">
        <f>SUM(X14+X10+X7)</f>
        <v>14493</v>
      </c>
      <c r="Y6" s="25">
        <f t="shared" si="0"/>
        <v>139204</v>
      </c>
    </row>
    <row r="7" spans="2:25" s="5" customFormat="1" ht="12" customHeight="1">
      <c r="B7" s="78" t="s">
        <v>53</v>
      </c>
      <c r="C7" s="78"/>
      <c r="D7" s="78"/>
      <c r="E7" s="78"/>
      <c r="F7" s="44">
        <v>48</v>
      </c>
      <c r="G7" s="48">
        <v>721</v>
      </c>
      <c r="H7" s="27">
        <v>37</v>
      </c>
      <c r="I7" s="26">
        <v>395</v>
      </c>
      <c r="J7" s="26">
        <v>51</v>
      </c>
      <c r="K7" s="26">
        <v>540</v>
      </c>
      <c r="L7" s="76"/>
      <c r="M7" s="76"/>
      <c r="N7" s="77" t="s">
        <v>76</v>
      </c>
      <c r="O7" s="77"/>
      <c r="P7" s="77"/>
      <c r="Q7" s="39" t="s">
        <v>53</v>
      </c>
      <c r="R7" s="44">
        <f>SUM(R8:R8)</f>
        <v>73</v>
      </c>
      <c r="S7" s="26">
        <f>SUM(S8:S8)</f>
        <v>849</v>
      </c>
      <c r="T7" s="26">
        <f>SUM(T8:T9)</f>
        <v>52</v>
      </c>
      <c r="U7" s="26">
        <f>SUM(U8:U9)</f>
        <v>659</v>
      </c>
      <c r="V7" s="26">
        <f>SUM(V8:V8)</f>
        <v>76</v>
      </c>
      <c r="W7" s="26">
        <f>SUM(W8:W8)</f>
        <v>799</v>
      </c>
      <c r="X7" s="47">
        <f>SUM(X8:X9)</f>
        <v>73</v>
      </c>
      <c r="Y7" s="47">
        <f>SUM(Y8:Y9)</f>
        <v>735</v>
      </c>
    </row>
    <row r="8" spans="2:25" ht="12" customHeight="1">
      <c r="B8" s="28"/>
      <c r="C8" s="29" t="s">
        <v>3</v>
      </c>
      <c r="D8" s="28"/>
      <c r="E8" s="12" t="s">
        <v>4</v>
      </c>
      <c r="F8" s="44">
        <v>36</v>
      </c>
      <c r="G8" s="48">
        <v>461</v>
      </c>
      <c r="H8" s="27">
        <v>33</v>
      </c>
      <c r="I8" s="26">
        <v>360</v>
      </c>
      <c r="J8" s="26">
        <v>40</v>
      </c>
      <c r="K8" s="26">
        <v>405</v>
      </c>
      <c r="L8" s="76"/>
      <c r="M8" s="76"/>
      <c r="N8" s="30"/>
      <c r="O8" s="31" t="s">
        <v>77</v>
      </c>
      <c r="P8" s="30"/>
      <c r="Q8" s="41" t="s">
        <v>38</v>
      </c>
      <c r="R8" s="44">
        <v>73</v>
      </c>
      <c r="S8" s="26">
        <v>849</v>
      </c>
      <c r="T8" s="26">
        <v>48</v>
      </c>
      <c r="U8" s="26">
        <v>592</v>
      </c>
      <c r="V8" s="26">
        <v>76</v>
      </c>
      <c r="W8" s="26">
        <v>799</v>
      </c>
      <c r="X8" s="47">
        <v>72</v>
      </c>
      <c r="Y8" s="47">
        <v>730</v>
      </c>
    </row>
    <row r="9" spans="2:25" ht="12" customHeight="1">
      <c r="B9" s="28"/>
      <c r="C9" s="29" t="s">
        <v>5</v>
      </c>
      <c r="D9" s="28"/>
      <c r="E9" s="12" t="s">
        <v>6</v>
      </c>
      <c r="F9" s="44">
        <v>12</v>
      </c>
      <c r="G9" s="48">
        <v>260</v>
      </c>
      <c r="H9" s="27">
        <v>4</v>
      </c>
      <c r="I9" s="26">
        <v>35</v>
      </c>
      <c r="J9" s="26">
        <v>11</v>
      </c>
      <c r="K9" s="26">
        <v>135</v>
      </c>
      <c r="L9" s="76"/>
      <c r="M9" s="76"/>
      <c r="N9" s="82" t="s">
        <v>78</v>
      </c>
      <c r="O9" s="82"/>
      <c r="P9" s="82"/>
      <c r="Q9" s="41" t="s">
        <v>60</v>
      </c>
      <c r="R9" s="44" t="s">
        <v>61</v>
      </c>
      <c r="S9" s="26" t="s">
        <v>61</v>
      </c>
      <c r="T9" s="26">
        <v>4</v>
      </c>
      <c r="U9" s="26">
        <v>67</v>
      </c>
      <c r="V9" s="26" t="s">
        <v>61</v>
      </c>
      <c r="W9" s="26" t="s">
        <v>61</v>
      </c>
      <c r="X9" s="47">
        <v>1</v>
      </c>
      <c r="Y9" s="47">
        <v>5</v>
      </c>
    </row>
    <row r="10" spans="2:25" s="5" customFormat="1" ht="12" customHeight="1">
      <c r="B10" s="78" t="s">
        <v>54</v>
      </c>
      <c r="C10" s="78"/>
      <c r="D10" s="78"/>
      <c r="E10" s="78"/>
      <c r="F10" s="44">
        <v>2745</v>
      </c>
      <c r="G10" s="48">
        <v>35253</v>
      </c>
      <c r="H10" s="27">
        <v>2441</v>
      </c>
      <c r="I10" s="26">
        <v>29685</v>
      </c>
      <c r="J10" s="26">
        <v>2307</v>
      </c>
      <c r="K10" s="26">
        <v>26394</v>
      </c>
      <c r="L10" s="76"/>
      <c r="M10" s="76"/>
      <c r="N10" s="77" t="s">
        <v>79</v>
      </c>
      <c r="O10" s="77"/>
      <c r="P10" s="77"/>
      <c r="Q10" s="39" t="s">
        <v>54</v>
      </c>
      <c r="R10" s="44">
        <f t="shared" ref="R10:Y10" si="1">SUM(R11:R13)</f>
        <v>2382</v>
      </c>
      <c r="S10" s="26">
        <f t="shared" si="1"/>
        <v>24612</v>
      </c>
      <c r="T10" s="26">
        <f t="shared" si="1"/>
        <v>2250</v>
      </c>
      <c r="U10" s="26">
        <f t="shared" si="1"/>
        <v>22366</v>
      </c>
      <c r="V10" s="26">
        <f t="shared" si="1"/>
        <v>2219</v>
      </c>
      <c r="W10" s="26">
        <f t="shared" si="1"/>
        <v>22461</v>
      </c>
      <c r="X10" s="47">
        <f t="shared" si="1"/>
        <v>2125</v>
      </c>
      <c r="Y10" s="47">
        <f t="shared" si="1"/>
        <v>22102</v>
      </c>
    </row>
    <row r="11" spans="2:25" ht="12" customHeight="1">
      <c r="B11" s="28"/>
      <c r="C11" s="29" t="s">
        <v>7</v>
      </c>
      <c r="D11" s="28"/>
      <c r="E11" s="12" t="s">
        <v>8</v>
      </c>
      <c r="F11" s="44">
        <v>8</v>
      </c>
      <c r="G11" s="48">
        <v>130</v>
      </c>
      <c r="H11" s="27">
        <v>7</v>
      </c>
      <c r="I11" s="26">
        <v>101</v>
      </c>
      <c r="J11" s="26">
        <v>6</v>
      </c>
      <c r="K11" s="26">
        <v>96</v>
      </c>
      <c r="L11" s="76"/>
      <c r="M11" s="76"/>
      <c r="N11" s="30"/>
      <c r="O11" s="31" t="s">
        <v>80</v>
      </c>
      <c r="P11" s="30"/>
      <c r="Q11" s="41" t="s">
        <v>39</v>
      </c>
      <c r="R11" s="44">
        <v>5</v>
      </c>
      <c r="S11" s="26">
        <v>61</v>
      </c>
      <c r="T11" s="26">
        <v>2</v>
      </c>
      <c r="U11" s="26">
        <v>5</v>
      </c>
      <c r="V11" s="26">
        <v>3</v>
      </c>
      <c r="W11" s="26">
        <v>22</v>
      </c>
      <c r="X11" s="47">
        <v>2</v>
      </c>
      <c r="Y11" s="47">
        <v>8</v>
      </c>
    </row>
    <row r="12" spans="2:25" ht="12" customHeight="1">
      <c r="B12" s="28"/>
      <c r="C12" s="29" t="s">
        <v>9</v>
      </c>
      <c r="D12" s="28"/>
      <c r="E12" s="12" t="s">
        <v>10</v>
      </c>
      <c r="F12" s="44">
        <v>1780</v>
      </c>
      <c r="G12" s="48">
        <v>20433</v>
      </c>
      <c r="H12" s="27">
        <v>1611</v>
      </c>
      <c r="I12" s="26">
        <v>16660</v>
      </c>
      <c r="J12" s="26">
        <v>1537</v>
      </c>
      <c r="K12" s="26">
        <v>14759</v>
      </c>
      <c r="L12" s="76"/>
      <c r="M12" s="76"/>
      <c r="N12" s="30"/>
      <c r="O12" s="31" t="s">
        <v>81</v>
      </c>
      <c r="P12" s="30"/>
      <c r="Q12" s="41" t="s">
        <v>10</v>
      </c>
      <c r="R12" s="44">
        <v>1575</v>
      </c>
      <c r="S12" s="26">
        <v>13518</v>
      </c>
      <c r="T12" s="26">
        <v>1457</v>
      </c>
      <c r="U12" s="26">
        <v>11557</v>
      </c>
      <c r="V12" s="26">
        <v>1437</v>
      </c>
      <c r="W12" s="26">
        <v>11639</v>
      </c>
      <c r="X12" s="47">
        <v>1376</v>
      </c>
      <c r="Y12" s="47">
        <v>11371</v>
      </c>
    </row>
    <row r="13" spans="2:25" ht="12" customHeight="1">
      <c r="B13" s="28"/>
      <c r="C13" s="29" t="s">
        <v>11</v>
      </c>
      <c r="D13" s="28"/>
      <c r="E13" s="12" t="s">
        <v>12</v>
      </c>
      <c r="F13" s="44">
        <v>957</v>
      </c>
      <c r="G13" s="48">
        <v>14690</v>
      </c>
      <c r="H13" s="27">
        <v>823</v>
      </c>
      <c r="I13" s="26">
        <v>12924</v>
      </c>
      <c r="J13" s="26">
        <v>764</v>
      </c>
      <c r="K13" s="26">
        <v>11539</v>
      </c>
      <c r="L13" s="76"/>
      <c r="M13" s="76"/>
      <c r="N13" s="30"/>
      <c r="O13" s="31" t="s">
        <v>9</v>
      </c>
      <c r="P13" s="30"/>
      <c r="Q13" s="42" t="s">
        <v>12</v>
      </c>
      <c r="R13" s="26">
        <v>802</v>
      </c>
      <c r="S13" s="26">
        <v>11033</v>
      </c>
      <c r="T13" s="26">
        <v>791</v>
      </c>
      <c r="U13" s="26">
        <v>10804</v>
      </c>
      <c r="V13" s="26">
        <v>779</v>
      </c>
      <c r="W13" s="26">
        <v>10800</v>
      </c>
      <c r="X13" s="47">
        <v>747</v>
      </c>
      <c r="Y13" s="47">
        <v>10723</v>
      </c>
    </row>
    <row r="14" spans="2:25" s="5" customFormat="1" ht="12" customHeight="1">
      <c r="B14" s="78" t="s">
        <v>55</v>
      </c>
      <c r="C14" s="78"/>
      <c r="D14" s="78"/>
      <c r="E14" s="78"/>
      <c r="F14" s="44">
        <v>14638</v>
      </c>
      <c r="G14" s="48">
        <v>135487</v>
      </c>
      <c r="H14" s="27">
        <v>13077</v>
      </c>
      <c r="I14" s="26">
        <v>107644</v>
      </c>
      <c r="J14" s="26">
        <v>13416</v>
      </c>
      <c r="K14" s="26">
        <v>127743</v>
      </c>
      <c r="L14" s="76"/>
      <c r="M14" s="76"/>
      <c r="N14" s="77" t="s">
        <v>82</v>
      </c>
      <c r="O14" s="77"/>
      <c r="P14" s="77"/>
      <c r="Q14" s="40" t="s">
        <v>55</v>
      </c>
      <c r="R14" s="26">
        <f t="shared" ref="R14:Y14" si="2">SUM(R15:R28)</f>
        <v>13569</v>
      </c>
      <c r="S14" s="26">
        <f t="shared" si="2"/>
        <v>137359</v>
      </c>
      <c r="T14" s="26">
        <f t="shared" si="2"/>
        <v>12590</v>
      </c>
      <c r="U14" s="26">
        <f t="shared" si="2"/>
        <v>115179</v>
      </c>
      <c r="V14" s="26">
        <f t="shared" si="2"/>
        <v>12906</v>
      </c>
      <c r="W14" s="26">
        <f t="shared" si="2"/>
        <v>131090</v>
      </c>
      <c r="X14" s="47">
        <f t="shared" si="2"/>
        <v>12295</v>
      </c>
      <c r="Y14" s="47">
        <f t="shared" si="2"/>
        <v>116367</v>
      </c>
    </row>
    <row r="15" spans="2:25" ht="12" customHeight="1">
      <c r="B15" s="28"/>
      <c r="C15" s="29" t="s">
        <v>13</v>
      </c>
      <c r="D15" s="28"/>
      <c r="E15" s="12" t="s">
        <v>14</v>
      </c>
      <c r="F15" s="44">
        <v>12</v>
      </c>
      <c r="G15" s="48">
        <v>936</v>
      </c>
      <c r="H15" s="27">
        <v>8</v>
      </c>
      <c r="I15" s="26">
        <v>568</v>
      </c>
      <c r="J15" s="26">
        <v>12</v>
      </c>
      <c r="K15" s="26">
        <v>833</v>
      </c>
      <c r="L15" s="76"/>
      <c r="M15" s="76"/>
      <c r="N15" s="30"/>
      <c r="O15" s="31" t="s">
        <v>83</v>
      </c>
      <c r="P15" s="30"/>
      <c r="Q15" s="42" t="s">
        <v>40</v>
      </c>
      <c r="R15" s="26">
        <v>15</v>
      </c>
      <c r="S15" s="26">
        <v>815</v>
      </c>
      <c r="T15" s="26">
        <v>10</v>
      </c>
      <c r="U15" s="26">
        <v>541</v>
      </c>
      <c r="V15" s="26">
        <v>13</v>
      </c>
      <c r="W15" s="26">
        <v>722</v>
      </c>
      <c r="X15" s="47">
        <v>8</v>
      </c>
      <c r="Y15" s="47">
        <v>528</v>
      </c>
    </row>
    <row r="16" spans="2:25" ht="12" customHeight="1">
      <c r="B16" s="28"/>
      <c r="C16" s="29" t="s">
        <v>15</v>
      </c>
      <c r="D16" s="28"/>
      <c r="E16" s="12" t="s">
        <v>16</v>
      </c>
      <c r="F16" s="44">
        <v>571</v>
      </c>
      <c r="G16" s="48">
        <v>12188</v>
      </c>
      <c r="H16" s="27">
        <v>511</v>
      </c>
      <c r="I16" s="26">
        <v>9713</v>
      </c>
      <c r="J16" s="26">
        <v>497</v>
      </c>
      <c r="K16" s="26">
        <v>10038</v>
      </c>
      <c r="L16" s="76"/>
      <c r="M16" s="76"/>
      <c r="N16" s="30"/>
      <c r="O16" s="31" t="s">
        <v>84</v>
      </c>
      <c r="P16" s="30"/>
      <c r="Q16" s="42" t="s">
        <v>41</v>
      </c>
      <c r="R16" s="26">
        <v>152</v>
      </c>
      <c r="S16" s="26">
        <v>1777</v>
      </c>
      <c r="T16" s="26">
        <v>110</v>
      </c>
      <c r="U16" s="26">
        <v>1262</v>
      </c>
      <c r="V16" s="26">
        <v>110</v>
      </c>
      <c r="W16" s="26">
        <v>1157</v>
      </c>
      <c r="X16" s="47">
        <v>109</v>
      </c>
      <c r="Y16" s="47">
        <v>1010</v>
      </c>
    </row>
    <row r="17" spans="2:49" ht="12" customHeight="1">
      <c r="B17" s="28"/>
      <c r="C17" s="29" t="s">
        <v>26</v>
      </c>
      <c r="D17" s="28"/>
      <c r="E17" s="12" t="s">
        <v>17</v>
      </c>
      <c r="F17" s="44">
        <v>7322</v>
      </c>
      <c r="G17" s="48">
        <v>53301</v>
      </c>
      <c r="H17" s="27">
        <v>6700</v>
      </c>
      <c r="I17" s="26">
        <v>49452</v>
      </c>
      <c r="J17" s="26">
        <v>6515</v>
      </c>
      <c r="K17" s="26">
        <v>49019</v>
      </c>
      <c r="L17" s="76"/>
      <c r="M17" s="76"/>
      <c r="N17" s="30"/>
      <c r="O17" s="31" t="s">
        <v>85</v>
      </c>
      <c r="P17" s="30"/>
      <c r="Q17" s="42" t="s">
        <v>42</v>
      </c>
      <c r="R17" s="26">
        <v>419</v>
      </c>
      <c r="S17" s="26">
        <v>10329</v>
      </c>
      <c r="T17" s="26">
        <v>386</v>
      </c>
      <c r="U17" s="26">
        <v>8936</v>
      </c>
      <c r="V17" s="26">
        <v>367</v>
      </c>
      <c r="W17" s="26">
        <v>8183</v>
      </c>
      <c r="X17" s="47">
        <v>363</v>
      </c>
      <c r="Y17" s="47">
        <v>8626</v>
      </c>
    </row>
    <row r="18" spans="2:49" ht="12" customHeight="1">
      <c r="B18" s="28"/>
      <c r="C18" s="29" t="s">
        <v>18</v>
      </c>
      <c r="D18" s="28"/>
      <c r="E18" s="12" t="s">
        <v>19</v>
      </c>
      <c r="F18" s="44">
        <v>420</v>
      </c>
      <c r="G18" s="48">
        <v>5985</v>
      </c>
      <c r="H18" s="27">
        <v>362</v>
      </c>
      <c r="I18" s="26">
        <v>4479</v>
      </c>
      <c r="J18" s="26">
        <v>352</v>
      </c>
      <c r="K18" s="26">
        <v>3901</v>
      </c>
      <c r="L18" s="76"/>
      <c r="M18" s="76"/>
      <c r="N18" s="30"/>
      <c r="O18" s="31" t="s">
        <v>86</v>
      </c>
      <c r="P18" s="30"/>
      <c r="Q18" s="42" t="s">
        <v>43</v>
      </c>
      <c r="R18" s="26">
        <v>4094</v>
      </c>
      <c r="S18" s="26">
        <v>35849</v>
      </c>
      <c r="T18" s="26">
        <v>3797</v>
      </c>
      <c r="U18" s="26">
        <v>33721</v>
      </c>
      <c r="V18" s="26">
        <v>3795</v>
      </c>
      <c r="W18" s="26">
        <v>33338</v>
      </c>
      <c r="X18" s="47">
        <v>3728</v>
      </c>
      <c r="Y18" s="47">
        <v>33143</v>
      </c>
    </row>
    <row r="19" spans="2:49" ht="12" customHeight="1">
      <c r="B19" s="28"/>
      <c r="C19" s="29" t="s">
        <v>20</v>
      </c>
      <c r="D19" s="28"/>
      <c r="E19" s="12" t="s">
        <v>21</v>
      </c>
      <c r="F19" s="44">
        <v>1229</v>
      </c>
      <c r="G19" s="48">
        <v>2484</v>
      </c>
      <c r="H19" s="27">
        <v>1205</v>
      </c>
      <c r="I19" s="26">
        <v>2618</v>
      </c>
      <c r="J19" s="26">
        <v>1177</v>
      </c>
      <c r="K19" s="26">
        <v>2679</v>
      </c>
      <c r="L19" s="76"/>
      <c r="M19" s="76"/>
      <c r="N19" s="30"/>
      <c r="O19" s="31" t="s">
        <v>87</v>
      </c>
      <c r="P19" s="30"/>
      <c r="Q19" s="42" t="s">
        <v>44</v>
      </c>
      <c r="R19" s="26">
        <v>346</v>
      </c>
      <c r="S19" s="26">
        <v>3928</v>
      </c>
      <c r="T19" s="26">
        <v>361</v>
      </c>
      <c r="U19" s="26">
        <v>3912</v>
      </c>
      <c r="V19" s="26">
        <v>331</v>
      </c>
      <c r="W19" s="26">
        <v>3671</v>
      </c>
      <c r="X19" s="47">
        <v>332</v>
      </c>
      <c r="Y19" s="47">
        <v>3711</v>
      </c>
    </row>
    <row r="20" spans="2:49" ht="12" customHeight="1">
      <c r="B20" s="28"/>
      <c r="C20" s="29" t="s">
        <v>22</v>
      </c>
      <c r="D20" s="28"/>
      <c r="E20" s="12" t="s">
        <v>23</v>
      </c>
      <c r="F20" s="44">
        <v>5008</v>
      </c>
      <c r="G20" s="48">
        <v>52816</v>
      </c>
      <c r="H20" s="27">
        <v>4291</v>
      </c>
      <c r="I20" s="26">
        <v>40814</v>
      </c>
      <c r="J20" s="26">
        <v>4790</v>
      </c>
      <c r="K20" s="26">
        <v>53526</v>
      </c>
      <c r="L20" s="76"/>
      <c r="M20" s="76"/>
      <c r="N20" s="30"/>
      <c r="O20" s="31" t="s">
        <v>88</v>
      </c>
      <c r="P20" s="30"/>
      <c r="Q20" s="42" t="s">
        <v>45</v>
      </c>
      <c r="R20" s="26">
        <v>1342</v>
      </c>
      <c r="S20" s="26">
        <v>3648</v>
      </c>
      <c r="T20" s="26">
        <v>1278</v>
      </c>
      <c r="U20" s="26">
        <v>3504</v>
      </c>
      <c r="V20" s="26">
        <v>1233</v>
      </c>
      <c r="W20" s="26">
        <v>3566</v>
      </c>
      <c r="X20" s="47">
        <v>1118</v>
      </c>
      <c r="Y20" s="47">
        <v>3376</v>
      </c>
    </row>
    <row r="21" spans="2:49" ht="12" customHeight="1">
      <c r="B21" s="32"/>
      <c r="C21" s="33" t="s">
        <v>24</v>
      </c>
      <c r="D21" s="32"/>
      <c r="E21" s="10" t="s">
        <v>25</v>
      </c>
      <c r="F21" s="49">
        <v>76</v>
      </c>
      <c r="G21" s="34">
        <v>7777</v>
      </c>
      <c r="H21" s="34" t="s">
        <v>28</v>
      </c>
      <c r="I21" s="34" t="s">
        <v>28</v>
      </c>
      <c r="J21" s="34">
        <v>73</v>
      </c>
      <c r="K21" s="34">
        <v>7747</v>
      </c>
      <c r="L21" s="76"/>
      <c r="M21" s="76"/>
      <c r="N21" s="30"/>
      <c r="O21" s="31" t="s">
        <v>89</v>
      </c>
      <c r="P21" s="30"/>
      <c r="Q21" s="42" t="s">
        <v>46</v>
      </c>
      <c r="R21" s="26">
        <v>551</v>
      </c>
      <c r="S21" s="26">
        <v>3890</v>
      </c>
      <c r="T21" s="26">
        <v>509</v>
      </c>
      <c r="U21" s="26">
        <v>2956</v>
      </c>
      <c r="V21" s="26">
        <v>496</v>
      </c>
      <c r="W21" s="26">
        <v>3448</v>
      </c>
      <c r="X21" s="47">
        <v>491</v>
      </c>
      <c r="Y21" s="47">
        <v>2892</v>
      </c>
    </row>
    <row r="22" spans="2:49" ht="12" customHeight="1">
      <c r="B22" s="46" t="s">
        <v>73</v>
      </c>
      <c r="C22" s="35"/>
      <c r="D22" s="45"/>
      <c r="E22" s="6"/>
      <c r="F22" s="6"/>
      <c r="G22" s="6"/>
      <c r="H22" s="45"/>
      <c r="I22" s="45"/>
      <c r="J22" s="45"/>
      <c r="K22" s="8"/>
      <c r="L22" s="6"/>
      <c r="M22" s="6"/>
      <c r="N22" s="30"/>
      <c r="O22" s="31" t="s">
        <v>90</v>
      </c>
      <c r="P22" s="30"/>
      <c r="Q22" s="42" t="s">
        <v>47</v>
      </c>
      <c r="R22" s="26">
        <v>2310</v>
      </c>
      <c r="S22" s="26">
        <v>14423</v>
      </c>
      <c r="T22" s="26">
        <v>2197</v>
      </c>
      <c r="U22" s="26">
        <v>13475</v>
      </c>
      <c r="V22" s="26">
        <v>2100</v>
      </c>
      <c r="W22" s="26">
        <v>12815</v>
      </c>
      <c r="X22" s="47">
        <v>2042</v>
      </c>
      <c r="Y22" s="47">
        <v>13217</v>
      </c>
    </row>
    <row r="23" spans="2:49" ht="12" customHeight="1">
      <c r="B23" s="6" t="s">
        <v>74</v>
      </c>
      <c r="C23" s="35"/>
      <c r="D23" s="28"/>
      <c r="E23" s="6"/>
      <c r="F23" s="6"/>
      <c r="G23" s="6"/>
      <c r="H23" s="28"/>
      <c r="I23" s="28"/>
      <c r="J23" s="28"/>
      <c r="K23" s="1"/>
      <c r="L23" s="6"/>
      <c r="M23" s="6"/>
      <c r="N23" s="30"/>
      <c r="O23" s="31" t="s">
        <v>91</v>
      </c>
      <c r="P23" s="30"/>
      <c r="Q23" s="42" t="s">
        <v>48</v>
      </c>
      <c r="R23" s="26">
        <v>1522</v>
      </c>
      <c r="S23" s="26">
        <v>7550</v>
      </c>
      <c r="T23" s="26">
        <v>1434</v>
      </c>
      <c r="U23" s="26">
        <v>6576</v>
      </c>
      <c r="V23" s="26">
        <v>1439</v>
      </c>
      <c r="W23" s="26">
        <v>6542</v>
      </c>
      <c r="X23" s="47">
        <v>1393</v>
      </c>
      <c r="Y23" s="47">
        <v>6027</v>
      </c>
    </row>
    <row r="24" spans="2:49" ht="12" customHeight="1">
      <c r="B24" s="36" t="s">
        <v>75</v>
      </c>
      <c r="C24" s="37"/>
      <c r="D24" s="6"/>
      <c r="E24" s="6"/>
      <c r="F24" s="6"/>
      <c r="G24" s="6"/>
      <c r="H24" s="6"/>
      <c r="I24" s="6"/>
      <c r="J24" s="38"/>
      <c r="K24" s="7"/>
      <c r="L24" s="6"/>
      <c r="M24" s="6"/>
      <c r="N24" s="30"/>
      <c r="O24" s="31" t="s">
        <v>92</v>
      </c>
      <c r="P24" s="30"/>
      <c r="Q24" s="42" t="s">
        <v>49</v>
      </c>
      <c r="R24" s="26">
        <v>464</v>
      </c>
      <c r="S24" s="26">
        <v>8231</v>
      </c>
      <c r="T24" s="26">
        <v>308</v>
      </c>
      <c r="U24" s="26">
        <v>4444</v>
      </c>
      <c r="V24" s="26">
        <v>465</v>
      </c>
      <c r="W24" s="26">
        <v>8340</v>
      </c>
      <c r="X24" s="47">
        <v>307</v>
      </c>
      <c r="Y24" s="47">
        <v>4581</v>
      </c>
    </row>
    <row r="25" spans="2:49" ht="12" customHeight="1">
      <c r="B25" s="36" t="s">
        <v>68</v>
      </c>
      <c r="C25" s="37"/>
      <c r="D25" s="6"/>
      <c r="E25" s="6"/>
      <c r="F25" s="6"/>
      <c r="G25" s="6"/>
      <c r="H25" s="6"/>
      <c r="I25" s="6"/>
      <c r="J25" s="6"/>
      <c r="K25" s="7"/>
      <c r="L25" s="6"/>
      <c r="M25" s="6"/>
      <c r="N25" s="30"/>
      <c r="O25" s="31" t="s">
        <v>93</v>
      </c>
      <c r="P25" s="30"/>
      <c r="Q25" s="42" t="s">
        <v>50</v>
      </c>
      <c r="R25" s="26">
        <v>1244</v>
      </c>
      <c r="S25" s="26">
        <v>23899</v>
      </c>
      <c r="T25" s="26">
        <v>1219</v>
      </c>
      <c r="U25" s="26">
        <v>22338</v>
      </c>
      <c r="V25" s="26">
        <v>1458</v>
      </c>
      <c r="W25" s="26">
        <v>27297</v>
      </c>
      <c r="X25" s="47">
        <v>1436</v>
      </c>
      <c r="Y25" s="47">
        <v>25884</v>
      </c>
    </row>
    <row r="26" spans="2:49" ht="12" customHeight="1">
      <c r="B26" s="46" t="s">
        <v>69</v>
      </c>
      <c r="C26" s="6"/>
      <c r="D26" s="6"/>
      <c r="E26" s="6"/>
      <c r="F26" s="6"/>
      <c r="G26" s="6"/>
      <c r="H26" s="6"/>
      <c r="I26" s="6"/>
      <c r="J26" s="6"/>
      <c r="L26" s="6"/>
      <c r="M26" s="6"/>
      <c r="N26" s="28"/>
      <c r="O26" s="29" t="s">
        <v>94</v>
      </c>
      <c r="P26" s="28"/>
      <c r="Q26" s="13" t="s">
        <v>51</v>
      </c>
      <c r="R26" s="26">
        <v>106</v>
      </c>
      <c r="S26" s="26">
        <v>1102</v>
      </c>
      <c r="T26" s="26">
        <v>81</v>
      </c>
      <c r="U26" s="26">
        <v>756</v>
      </c>
      <c r="V26" s="26">
        <v>97</v>
      </c>
      <c r="W26" s="26">
        <v>1879</v>
      </c>
      <c r="X26" s="47">
        <v>78</v>
      </c>
      <c r="Y26" s="47">
        <v>1684</v>
      </c>
    </row>
    <row r="27" spans="2:49" ht="12" customHeight="1">
      <c r="D27" s="1"/>
      <c r="L27" s="6"/>
      <c r="M27" s="6"/>
      <c r="N27" s="28"/>
      <c r="O27" s="29" t="s">
        <v>95</v>
      </c>
      <c r="P27" s="28"/>
      <c r="Q27" s="13" t="s">
        <v>52</v>
      </c>
      <c r="R27" s="26">
        <v>928</v>
      </c>
      <c r="S27" s="26">
        <v>14186</v>
      </c>
      <c r="T27" s="26">
        <v>900</v>
      </c>
      <c r="U27" s="26">
        <v>12758</v>
      </c>
      <c r="V27" s="26">
        <v>922</v>
      </c>
      <c r="W27" s="26">
        <v>13044</v>
      </c>
      <c r="X27" s="47">
        <v>890</v>
      </c>
      <c r="Y27" s="47">
        <v>11688</v>
      </c>
    </row>
    <row r="28" spans="2:49" ht="12" customHeight="1">
      <c r="L28" s="6"/>
      <c r="M28" s="6"/>
      <c r="N28" s="32"/>
      <c r="O28" s="33" t="s">
        <v>96</v>
      </c>
      <c r="P28" s="32"/>
      <c r="Q28" s="11" t="s">
        <v>56</v>
      </c>
      <c r="R28" s="34">
        <v>76</v>
      </c>
      <c r="S28" s="34">
        <v>7732</v>
      </c>
      <c r="T28" s="34" t="s">
        <v>28</v>
      </c>
      <c r="U28" s="34" t="s">
        <v>28</v>
      </c>
      <c r="V28" s="34">
        <v>80</v>
      </c>
      <c r="W28" s="34">
        <v>7088</v>
      </c>
      <c r="X28" s="34" t="s">
        <v>70</v>
      </c>
      <c r="Y28" s="34" t="s">
        <v>71</v>
      </c>
      <c r="Z28" s="1"/>
    </row>
    <row r="29" spans="2:49" ht="13.5" customHeight="1">
      <c r="R29" s="1"/>
      <c r="S29" s="1"/>
      <c r="T29" s="15" t="s">
        <v>66</v>
      </c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"/>
      <c r="AW29" s="1"/>
    </row>
    <row r="30" spans="2:49" ht="13.5" customHeight="1">
      <c r="T30" s="2" t="s">
        <v>67</v>
      </c>
    </row>
  </sheetData>
  <mergeCells count="44">
    <mergeCell ref="L13:M13"/>
    <mergeCell ref="L12:M12"/>
    <mergeCell ref="L16:M16"/>
    <mergeCell ref="L15:M15"/>
    <mergeCell ref="L14:M14"/>
    <mergeCell ref="N14:P14"/>
    <mergeCell ref="B14:E14"/>
    <mergeCell ref="L21:M21"/>
    <mergeCell ref="L20:M20"/>
    <mergeCell ref="L19:M19"/>
    <mergeCell ref="L18:M18"/>
    <mergeCell ref="L17:M17"/>
    <mergeCell ref="L11:M11"/>
    <mergeCell ref="N10:P10"/>
    <mergeCell ref="B10:E10"/>
    <mergeCell ref="L10:M10"/>
    <mergeCell ref="N9:P9"/>
    <mergeCell ref="L9:M9"/>
    <mergeCell ref="L8:M8"/>
    <mergeCell ref="L7:M7"/>
    <mergeCell ref="N7:P7"/>
    <mergeCell ref="B7:E7"/>
    <mergeCell ref="L6:M6"/>
    <mergeCell ref="N6:Q6"/>
    <mergeCell ref="B6:E6"/>
    <mergeCell ref="L3:M3"/>
    <mergeCell ref="N3:Q5"/>
    <mergeCell ref="L5:M5"/>
    <mergeCell ref="T3:U3"/>
    <mergeCell ref="X3:Y3"/>
    <mergeCell ref="L4:M4"/>
    <mergeCell ref="R4:S4"/>
    <mergeCell ref="T4:U4"/>
    <mergeCell ref="X4:Y4"/>
    <mergeCell ref="R3:S3"/>
    <mergeCell ref="V3:W3"/>
    <mergeCell ref="V4:W4"/>
    <mergeCell ref="F3:G3"/>
    <mergeCell ref="F4:G4"/>
    <mergeCell ref="B3:E5"/>
    <mergeCell ref="H3:I3"/>
    <mergeCell ref="J3:K3"/>
    <mergeCell ref="H4:I4"/>
    <mergeCell ref="J4:K4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8" fitToWidth="2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2018-12-20T07:45:25Z</cp:lastPrinted>
  <dcterms:created xsi:type="dcterms:W3CDTF">1999-04-14T05:27:55Z</dcterms:created>
  <dcterms:modified xsi:type="dcterms:W3CDTF">2019-01-11T05:24:55Z</dcterms:modified>
</cp:coreProperties>
</file>