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1715" windowHeight="6090" firstSheet="1" activeTab="1"/>
  </bookViews>
  <sheets>
    <sheet name="000000" sheetId="4" state="veryHidden" r:id="rId1"/>
    <sheet name="16" sheetId="6" r:id="rId2"/>
  </sheets>
  <definedNames>
    <definedName name="_xlnm.Print_Area" localSheetId="1">'16'!$B$1:$V$32</definedName>
  </definedNames>
  <calcPr calcId="145621"/>
  <customWorkbookViews>
    <customWorkbookView name="統計係 - 個人用ビュー" guid="{9D395B01-D9FE-11D5-AAAB-004026B60185}" mergeInterval="0" personalView="1" maximized="1" windowWidth="1020" windowHeight="584" activeSheetId="1" showComments="commIndAndComment"/>
  </customWorkbookViews>
</workbook>
</file>

<file path=xl/calcChain.xml><?xml version="1.0" encoding="utf-8"?>
<calcChain xmlns="http://schemas.openxmlformats.org/spreadsheetml/2006/main">
  <c r="U7" i="6" l="1"/>
  <c r="S30" i="6"/>
  <c r="U15" i="6"/>
  <c r="T15" i="6"/>
  <c r="U11" i="6"/>
  <c r="T11" i="6"/>
  <c r="T7" i="6"/>
  <c r="T6" i="6" l="1"/>
  <c r="U6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 l="1"/>
</calcChain>
</file>

<file path=xl/sharedStrings.xml><?xml version="1.0" encoding="utf-8"?>
<sst xmlns="http://schemas.openxmlformats.org/spreadsheetml/2006/main" count="56" uniqueCount="56">
  <si>
    <t>男</t>
  </si>
  <si>
    <t>総数</t>
    <rPh sb="0" eb="2">
      <t>ソウスウ</t>
    </rPh>
    <phoneticPr fontId="5"/>
  </si>
  <si>
    <t>第1次産業</t>
    <rPh sb="0" eb="1">
      <t>ダイイチ</t>
    </rPh>
    <rPh sb="2" eb="3">
      <t>ジ</t>
    </rPh>
    <rPh sb="3" eb="5">
      <t>サンギョウ</t>
    </rPh>
    <phoneticPr fontId="5"/>
  </si>
  <si>
    <t>第2次産業</t>
    <rPh sb="0" eb="1">
      <t>ダイニ</t>
    </rPh>
    <rPh sb="2" eb="3">
      <t>ジ</t>
    </rPh>
    <rPh sb="3" eb="5">
      <t>サンギョウ</t>
    </rPh>
    <phoneticPr fontId="5"/>
  </si>
  <si>
    <t>第3次産業</t>
    <rPh sb="0" eb="1">
      <t>ダイサン</t>
    </rPh>
    <rPh sb="2" eb="3">
      <t>ジ</t>
    </rPh>
    <rPh sb="3" eb="5">
      <t>サンギョウ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</si>
  <si>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</si>
  <si>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単位　人</t>
    <rPh sb="0" eb="2">
      <t>タンイ</t>
    </rPh>
    <rPh sb="3" eb="4">
      <t>ジン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</si>
  <si>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</si>
  <si>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ゾウ</t>
    </rPh>
    <rPh sb="2" eb="3">
      <t>ギョウ</t>
    </rPh>
    <phoneticPr fontId="5"/>
  </si>
  <si>
    <t>Ｅ</t>
    <phoneticPr fontId="5"/>
  </si>
  <si>
    <t>漁業</t>
    <rPh sb="0" eb="1">
      <t>リョウ</t>
    </rPh>
    <rPh sb="1" eb="2">
      <t>ギョウ</t>
    </rPh>
    <phoneticPr fontId="5"/>
  </si>
  <si>
    <t xml:space="preserve">電気・ガス・
熱供給・水道業 </t>
    <rPh sb="0" eb="1">
      <t>デン</t>
    </rPh>
    <rPh sb="1" eb="2">
      <t>キ</t>
    </rPh>
    <rPh sb="7" eb="8">
      <t>ネツ</t>
    </rPh>
    <phoneticPr fontId="5"/>
  </si>
  <si>
    <t>総  数</t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</si>
  <si>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</si>
  <si>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</si>
  <si>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</si>
  <si>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</si>
  <si>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</si>
  <si>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</si>
  <si>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</si>
  <si>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</si>
  <si>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</si>
  <si>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</si>
  <si>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</si>
  <si>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</si>
  <si>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</si>
  <si>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</si>
  <si>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</si>
  <si>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</si>
  <si>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情報通信業　　　　　</t>
    <rPh sb="0" eb="2">
      <t>ジョウホウ</t>
    </rPh>
    <rPh sb="2" eb="3">
      <t>ツウ</t>
    </rPh>
    <rPh sb="3" eb="4">
      <t>シン</t>
    </rPh>
    <rPh sb="4" eb="5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</si>
  <si>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</si>
  <si>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</si>
  <si>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</si>
  <si>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Ｒ</t>
    <phoneticPr fontId="5"/>
  </si>
  <si>
    <t>農業,林業</t>
    <rPh sb="0" eb="1">
      <t>ノウ</t>
    </rPh>
    <rPh sb="1" eb="2">
      <t>ギョウ</t>
    </rPh>
    <rPh sb="3" eb="5">
      <t>リンギョウ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</si>
  <si>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</si>
  <si>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2">
      <t>オロシウ</t>
    </rPh>
    <rPh sb="2" eb="3">
      <t>ギョウ</t>
    </rPh>
    <rPh sb="4" eb="7">
      <t>コウリギョウ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</si>
  <si>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</si>
  <si>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</si>
  <si>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</si>
  <si>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</si>
  <si>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5"/>
  </si>
  <si>
    <t>サービス業
(他に分類されないもの)</t>
    <rPh sb="4" eb="5">
      <t>ギョウ</t>
    </rPh>
    <rPh sb="7" eb="8">
      <t>ホカ</t>
    </rPh>
    <rPh sb="9" eb="11">
      <t>ブンルイ</t>
    </rPh>
    <phoneticPr fontId="5"/>
  </si>
  <si>
    <t>公務(他に分類
されるものを除く)</t>
    <rPh sb="0" eb="2">
      <t>コウム</t>
    </rPh>
    <rPh sb="3" eb="4">
      <t>ホカ</t>
    </rPh>
    <rPh sb="5" eb="7">
      <t>ブンルイ</t>
    </rPh>
    <rPh sb="14" eb="15">
      <t>ノゾ</t>
    </rPh>
    <phoneticPr fontId="5"/>
  </si>
  <si>
    <t xml:space="preserve"> う　　ち　　農　　業</t>
    <rPh sb="7" eb="8">
      <t>ノウ</t>
    </rPh>
    <rPh sb="10" eb="11">
      <t>ギョウ</t>
    </rPh>
    <phoneticPr fontId="5"/>
  </si>
  <si>
    <t>鉱業,採石業，　　　　　　　　　　　　砂利採取業</t>
    <rPh sb="0" eb="1">
      <t>コウ</t>
    </rPh>
    <rPh sb="1" eb="2">
      <t>ギョウ</t>
    </rPh>
    <rPh sb="3" eb="5">
      <t>サイセキ</t>
    </rPh>
    <rPh sb="5" eb="6">
      <t>ギョウ</t>
    </rPh>
    <rPh sb="19" eb="21">
      <t>ジャリ</t>
    </rPh>
    <rPh sb="21" eb="23">
      <t>サイシュ</t>
    </rPh>
    <rPh sb="23" eb="24">
      <t>ギョウ</t>
    </rPh>
    <phoneticPr fontId="5"/>
  </si>
  <si>
    <t>16　産業（大分類），男女別15歳以上就業者数（国勢調査）</t>
    <rPh sb="3" eb="5">
      <t>サンギョウ</t>
    </rPh>
    <rPh sb="6" eb="9">
      <t>ダイブンルイ</t>
    </rPh>
    <rPh sb="11" eb="13">
      <t>ダンジョ</t>
    </rPh>
    <rPh sb="13" eb="14">
      <t>ベツ</t>
    </rPh>
    <rPh sb="16" eb="19">
      <t>サイイジョウ</t>
    </rPh>
    <rPh sb="19" eb="22">
      <t>シュウギョウシャ</t>
    </rPh>
    <rPh sb="22" eb="23">
      <t>スウ</t>
    </rPh>
    <rPh sb="24" eb="26">
      <t>コクセイ</t>
    </rPh>
    <rPh sb="26" eb="28">
      <t>チョウサ</t>
    </rPh>
    <phoneticPr fontId="5"/>
  </si>
  <si>
    <t>各年10月1日現在</t>
    <rPh sb="0" eb="1">
      <t>カク</t>
    </rPh>
    <rPh sb="1" eb="2">
      <t>ネン</t>
    </rPh>
    <rPh sb="4" eb="5">
      <t>ツキ</t>
    </rPh>
    <rPh sb="6" eb="7">
      <t>ヒ</t>
    </rPh>
    <rPh sb="7" eb="9">
      <t>ゲンザイ</t>
    </rPh>
    <phoneticPr fontId="5"/>
  </si>
  <si>
    <t>総  数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</si>
  <si>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</si>
  <si>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</si>
  <si>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Ｓ</t>
    <phoneticPr fontId="5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</si>
  <si>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5"/>
  </si>
  <si>
    <t>平成22年（2010）</t>
    <phoneticPr fontId="5"/>
  </si>
  <si>
    <t>平成27年（2015）</t>
    <phoneticPr fontId="5"/>
  </si>
  <si>
    <t>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</si>
</sst>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8" fillId="0" borderId="0" xfId="5" applyFont="1" applyFill="1" applyBorder="1" applyAlignment="1">
      <alignment horizontal="center" vertical="center"/>
    </xf>
    <xf numFmtId="38" fontId="8" fillId="0" borderId="0" xfId="5" applyFont="1" applyFill="1" applyAlignment="1">
      <alignment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Fill="1" applyAlignment="1"/>
    <xf numFmtId="38" fontId="8" fillId="0" borderId="3" xfId="5" applyFont="1" applyFill="1" applyBorder="1" applyAlignment="1">
      <alignment horizontal="right" vertical="center"/>
    </xf>
    <xf numFmtId="38" fontId="7" fillId="0" borderId="9" xfId="5" applyFont="1" applyFill="1" applyBorder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38" fontId="8" fillId="0" borderId="4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6" fillId="0" borderId="0" xfId="5" applyFont="1" applyFill="1" applyAlignment="1">
      <alignment vertical="center"/>
    </xf>
    <xf numFmtId="38" fontId="6" fillId="0" borderId="0" xfId="5" applyFont="1" applyFill="1" applyAlignment="1">
      <alignment horizontal="center" vertical="center"/>
    </xf>
    <xf numFmtId="38" fontId="8" fillId="0" borderId="0" xfId="5" applyFont="1" applyFill="1" applyAlignment="1">
      <alignment horizontal="right" vertical="center"/>
    </xf>
    <xf numFmtId="38" fontId="7" fillId="0" borderId="0" xfId="5" applyFont="1" applyFill="1" applyAlignment="1">
      <alignment vertical="center"/>
    </xf>
    <xf numFmtId="38" fontId="8" fillId="0" borderId="8" xfId="5" applyFont="1" applyFill="1" applyBorder="1" applyAlignment="1">
      <alignment vertical="center"/>
    </xf>
    <xf numFmtId="0" fontId="12" fillId="0" borderId="0" xfId="0" applyFont="1" applyFill="1"/>
    <xf numFmtId="38" fontId="8" fillId="0" borderId="5" xfId="5" applyFont="1" applyFill="1" applyBorder="1" applyAlignment="1">
      <alignment horizontal="right" vertical="center"/>
    </xf>
    <xf numFmtId="38" fontId="7" fillId="0" borderId="6" xfId="5" applyFont="1" applyFill="1" applyBorder="1" applyAlignment="1">
      <alignment horizontal="center" vertical="center"/>
    </xf>
    <xf numFmtId="38" fontId="7" fillId="0" borderId="14" xfId="5" applyFont="1" applyFill="1" applyBorder="1" applyAlignment="1">
      <alignment horizontal="center" vertical="center"/>
    </xf>
    <xf numFmtId="38" fontId="8" fillId="0" borderId="0" xfId="5" applyFont="1" applyFill="1" applyBorder="1" applyAlignment="1">
      <alignment horizontal="right" vertical="center"/>
    </xf>
    <xf numFmtId="38" fontId="8" fillId="0" borderId="4" xfId="5" applyFont="1" applyFill="1" applyBorder="1" applyAlignment="1">
      <alignment horizontal="right" vertical="center"/>
    </xf>
    <xf numFmtId="38" fontId="8" fillId="0" borderId="6" xfId="5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right" vertical="center"/>
    </xf>
    <xf numFmtId="38" fontId="8" fillId="0" borderId="7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8" fillId="0" borderId="0" xfId="5" applyFont="1" applyFill="1" applyBorder="1" applyAlignment="1">
      <alignment horizontal="distributed" vertical="center"/>
    </xf>
    <xf numFmtId="38" fontId="8" fillId="0" borderId="3" xfId="5" applyFont="1" applyFill="1" applyBorder="1" applyAlignment="1">
      <alignment horizontal="distributed" vertical="center"/>
    </xf>
    <xf numFmtId="38" fontId="8" fillId="0" borderId="0" xfId="5" applyFont="1" applyFill="1" applyBorder="1" applyAlignment="1">
      <alignment horizontal="distributed" vertical="center" wrapText="1"/>
    </xf>
    <xf numFmtId="38" fontId="8" fillId="0" borderId="3" xfId="5" applyFont="1" applyFill="1" applyBorder="1" applyAlignment="1">
      <alignment horizontal="distributed" vertical="center" wrapText="1"/>
    </xf>
    <xf numFmtId="38" fontId="10" fillId="0" borderId="0" xfId="5" applyFont="1" applyFill="1" applyBorder="1" applyAlignment="1">
      <alignment horizontal="distributed" vertical="center" wrapText="1"/>
    </xf>
    <xf numFmtId="38" fontId="10" fillId="0" borderId="3" xfId="5" applyFont="1" applyFill="1" applyBorder="1" applyAlignment="1">
      <alignment horizontal="distributed" vertical="center" wrapText="1"/>
    </xf>
    <xf numFmtId="38" fontId="8" fillId="0" borderId="4" xfId="5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wrapText="1"/>
    </xf>
    <xf numFmtId="0" fontId="16" fillId="0" borderId="3" xfId="0" applyFont="1" applyFill="1" applyBorder="1" applyAlignment="1">
      <alignment horizontal="distributed" wrapText="1"/>
    </xf>
    <xf numFmtId="38" fontId="9" fillId="0" borderId="0" xfId="5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38" fontId="6" fillId="0" borderId="0" xfId="5" applyFont="1" applyFill="1" applyAlignment="1">
      <alignment horizontal="center" vertical="center"/>
    </xf>
    <xf numFmtId="38" fontId="10" fillId="0" borderId="0" xfId="5" applyFont="1" applyFill="1" applyBorder="1" applyAlignment="1">
      <alignment horizontal="distributed" vertical="center"/>
    </xf>
    <xf numFmtId="38" fontId="10" fillId="0" borderId="3" xfId="5" applyFont="1" applyFill="1" applyBorder="1" applyAlignment="1">
      <alignment horizontal="distributed" vertical="center"/>
    </xf>
    <xf numFmtId="0" fontId="0" fillId="0" borderId="0" xfId="0" applyFill="1" applyBorder="1"/>
    <xf numFmtId="0" fontId="0" fillId="0" borderId="3" xfId="0" applyFill="1" applyBorder="1"/>
    <xf numFmtId="38" fontId="7" fillId="0" borderId="0" xfId="5" applyFont="1" applyFill="1" applyBorder="1" applyAlignment="1">
      <alignment horizontal="distributed" vertical="center"/>
    </xf>
    <xf numFmtId="38" fontId="7" fillId="0" borderId="3" xfId="5" applyFont="1" applyFill="1" applyBorder="1" applyAlignment="1">
      <alignment horizontal="distributed" vertical="center"/>
    </xf>
    <xf numFmtId="38" fontId="8" fillId="0" borderId="10" xfId="5" applyFont="1" applyFill="1" applyBorder="1" applyAlignment="1">
      <alignment horizontal="center" vertical="center"/>
    </xf>
    <xf numFmtId="38" fontId="8" fillId="0" borderId="13" xfId="5" applyFont="1" applyFill="1" applyBorder="1" applyAlignment="1">
      <alignment horizontal="center" vertical="center"/>
    </xf>
    <xf numFmtId="38" fontId="8" fillId="0" borderId="4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8" fillId="0" borderId="11" xfId="5" applyFont="1" applyFill="1" applyBorder="1" applyAlignment="1">
      <alignment horizontal="center" vertical="center"/>
    </xf>
    <xf numFmtId="38" fontId="8" fillId="0" borderId="15" xfId="5" applyFont="1" applyFill="1" applyBorder="1" applyAlignment="1">
      <alignment horizontal="center" vertical="center"/>
    </xf>
    <xf numFmtId="38" fontId="8" fillId="0" borderId="12" xfId="5" applyFont="1" applyFill="1" applyBorder="1" applyAlignment="1">
      <alignment horizontal="center" vertical="center"/>
    </xf>
    <xf numFmtId="38" fontId="7" fillId="0" borderId="11" xfId="5" applyFont="1" applyFill="1" applyBorder="1" applyAlignment="1">
      <alignment horizontal="center" vertical="center"/>
    </xf>
    <xf numFmtId="38" fontId="7" fillId="0" borderId="15" xfId="5" applyFont="1" applyFill="1" applyBorder="1" applyAlignment="1">
      <alignment horizontal="center" vertical="center"/>
    </xf>
    <xf numFmtId="38" fontId="14" fillId="0" borderId="0" xfId="5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3" xfId="0" applyFont="1" applyFill="1" applyBorder="1" applyAlignment="1">
      <alignment horizontal="distributed" vertical="center"/>
    </xf>
    <xf numFmtId="38" fontId="13" fillId="0" borderId="0" xfId="5" applyFont="1" applyFill="1" applyBorder="1" applyAlignment="1">
      <alignment horizontal="distributed" vertical="center"/>
    </xf>
    <xf numFmtId="38" fontId="13" fillId="0" borderId="3" xfId="5" applyFont="1" applyFill="1" applyBorder="1" applyAlignment="1">
      <alignment horizontal="distributed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81" zoomScaleNormal="155" zoomScaleSheetLayoutView="68" workbookViewId="0"/>
  </sheetViews>
  <sheetFormatPr defaultRowHeight="13.5"/>
  <sheetData/>
  <customSheetViews>
    <customSheetView guid="{9D395B01-D9FE-11D5-AAAB-004026B60185}" showGridLines="0" showRowCol="0" outlineSymbols="0" zeroValues="0" state="veryHidden" showRuler="0" topLeftCell="B1281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15" width="1.625" style="2" customWidth="1"/>
    <col min="16" max="21" width="9.125" style="2" customWidth="1"/>
    <col min="22" max="16384" width="1.625" style="2"/>
  </cols>
  <sheetData>
    <row r="1" spans="2:21" s="10" customFormat="1" ht="21" customHeight="1">
      <c r="B1" s="41" t="s">
        <v>46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2:21" s="10" customFormat="1" ht="11.25" customHeight="1"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ht="15" customHeight="1" thickBot="1">
      <c r="B3" s="2" t="s">
        <v>6</v>
      </c>
      <c r="U3" s="12" t="s">
        <v>47</v>
      </c>
    </row>
    <row r="4" spans="2:21" ht="15.75" customHeight="1" thickTop="1">
      <c r="B4" s="48" t="s">
        <v>52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52" t="s">
        <v>53</v>
      </c>
      <c r="Q4" s="53"/>
      <c r="R4" s="54"/>
      <c r="S4" s="55" t="s">
        <v>54</v>
      </c>
      <c r="T4" s="56"/>
      <c r="U4" s="56"/>
    </row>
    <row r="5" spans="2:21" ht="15.75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  <c r="P5" s="23" t="s">
        <v>12</v>
      </c>
      <c r="Q5" s="21" t="s">
        <v>0</v>
      </c>
      <c r="R5" s="24" t="s">
        <v>55</v>
      </c>
      <c r="S5" s="17" t="s">
        <v>48</v>
      </c>
      <c r="T5" s="17" t="s">
        <v>49</v>
      </c>
      <c r="U5" s="18" t="s">
        <v>50</v>
      </c>
    </row>
    <row r="6" spans="2:21" s="13" customFormat="1" ht="19.5" customHeight="1"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22">
        <v>154253</v>
      </c>
      <c r="Q6" s="22">
        <v>85078</v>
      </c>
      <c r="R6" s="6">
        <v>69175</v>
      </c>
      <c r="S6" s="9">
        <f>SUM(S7+S11+S15+S30)</f>
        <v>152385</v>
      </c>
      <c r="T6" s="9">
        <f>SUM(T7+T11+T15+T30)</f>
        <v>82441</v>
      </c>
      <c r="U6" s="9">
        <f t="shared" ref="U6" si="0">SUM(U7+U11+U15+U30)</f>
        <v>69944</v>
      </c>
    </row>
    <row r="7" spans="2:21" ht="19.5" customHeight="1">
      <c r="B7" s="25" t="s">
        <v>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19">
        <v>4155</v>
      </c>
      <c r="Q7" s="19">
        <v>2298</v>
      </c>
      <c r="R7" s="5">
        <v>1857</v>
      </c>
      <c r="S7" s="7">
        <f>SUM(T7:U7)</f>
        <v>4069</v>
      </c>
      <c r="T7" s="2">
        <f>T8+T10</f>
        <v>2353</v>
      </c>
      <c r="U7" s="2">
        <f>U8+U10</f>
        <v>1716</v>
      </c>
    </row>
    <row r="8" spans="2:21" ht="19.5" customHeight="1">
      <c r="C8" s="1" t="s">
        <v>13</v>
      </c>
      <c r="D8" s="1"/>
      <c r="E8" s="25" t="s">
        <v>34</v>
      </c>
      <c r="F8" s="25"/>
      <c r="G8" s="25"/>
      <c r="H8" s="25"/>
      <c r="I8" s="25"/>
      <c r="J8" s="25"/>
      <c r="K8" s="25"/>
      <c r="L8" s="25"/>
      <c r="M8" s="25"/>
      <c r="N8" s="25"/>
      <c r="O8" s="26"/>
      <c r="P8" s="19">
        <v>4148</v>
      </c>
      <c r="Q8" s="19">
        <v>2294</v>
      </c>
      <c r="R8" s="5">
        <v>1854</v>
      </c>
      <c r="S8" s="7">
        <f t="shared" ref="S8:S30" si="1">SUM(T8:U8)</f>
        <v>4067</v>
      </c>
      <c r="T8" s="7">
        <v>2352</v>
      </c>
      <c r="U8" s="7">
        <v>1715</v>
      </c>
    </row>
    <row r="9" spans="2:21" ht="19.5" customHeight="1">
      <c r="B9" s="1"/>
      <c r="C9" s="1"/>
      <c r="D9" s="1"/>
      <c r="E9" s="25" t="s">
        <v>44</v>
      </c>
      <c r="F9" s="25"/>
      <c r="G9" s="25"/>
      <c r="H9" s="25"/>
      <c r="I9" s="25"/>
      <c r="J9" s="25"/>
      <c r="K9" s="25"/>
      <c r="L9" s="25"/>
      <c r="M9" s="25"/>
      <c r="N9" s="25"/>
      <c r="O9" s="26"/>
      <c r="P9" s="19">
        <v>3911</v>
      </c>
      <c r="Q9" s="19">
        <v>2095</v>
      </c>
      <c r="R9" s="5">
        <v>1816</v>
      </c>
      <c r="S9" s="7">
        <f t="shared" si="1"/>
        <v>3802</v>
      </c>
      <c r="T9" s="7">
        <v>2124</v>
      </c>
      <c r="U9" s="7">
        <v>1678</v>
      </c>
    </row>
    <row r="10" spans="2:21" ht="19.5" customHeight="1">
      <c r="C10" s="1" t="s">
        <v>14</v>
      </c>
      <c r="D10" s="1"/>
      <c r="E10" s="25" t="s">
        <v>10</v>
      </c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19">
        <v>7</v>
      </c>
      <c r="Q10" s="19">
        <v>4</v>
      </c>
      <c r="R10" s="5">
        <v>3</v>
      </c>
      <c r="S10" s="7">
        <f t="shared" si="1"/>
        <v>2</v>
      </c>
      <c r="T10" s="7">
        <v>1</v>
      </c>
      <c r="U10" s="7">
        <v>1</v>
      </c>
    </row>
    <row r="11" spans="2:21" ht="19.5" customHeight="1">
      <c r="B11" s="25" t="s">
        <v>3</v>
      </c>
      <c r="C11" s="25"/>
      <c r="D11" s="25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19">
        <v>26209</v>
      </c>
      <c r="Q11" s="19">
        <v>19895</v>
      </c>
      <c r="R11" s="5">
        <v>6314</v>
      </c>
      <c r="S11" s="7">
        <f t="shared" si="1"/>
        <v>26028</v>
      </c>
      <c r="T11" s="2">
        <f>SUM(T12:T14)</f>
        <v>19757</v>
      </c>
      <c r="U11" s="7">
        <f>SUM(U12:U14)</f>
        <v>6271</v>
      </c>
    </row>
    <row r="12" spans="2:21" ht="23.25" customHeight="1">
      <c r="C12" s="1" t="s">
        <v>15</v>
      </c>
      <c r="D12" s="1"/>
      <c r="E12" s="42" t="s">
        <v>45</v>
      </c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19">
        <v>31</v>
      </c>
      <c r="Q12" s="19">
        <v>30</v>
      </c>
      <c r="R12" s="5">
        <v>1</v>
      </c>
      <c r="S12" s="7">
        <f t="shared" si="1"/>
        <v>38</v>
      </c>
      <c r="T12" s="7">
        <v>37</v>
      </c>
      <c r="U12" s="7">
        <v>1</v>
      </c>
    </row>
    <row r="13" spans="2:21" ht="19.5" customHeight="1">
      <c r="C13" s="1" t="s">
        <v>16</v>
      </c>
      <c r="D13" s="1"/>
      <c r="E13" s="25" t="s">
        <v>7</v>
      </c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19">
        <v>14497</v>
      </c>
      <c r="Q13" s="19">
        <v>12691</v>
      </c>
      <c r="R13" s="5">
        <v>1806</v>
      </c>
      <c r="S13" s="7">
        <f t="shared" si="1"/>
        <v>13941</v>
      </c>
      <c r="T13" s="7">
        <v>12093</v>
      </c>
      <c r="U13" s="7">
        <v>1848</v>
      </c>
    </row>
    <row r="14" spans="2:21" ht="19.5" customHeight="1">
      <c r="C14" s="1" t="s">
        <v>9</v>
      </c>
      <c r="D14" s="1"/>
      <c r="E14" s="25" t="s">
        <v>8</v>
      </c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19">
        <v>11681</v>
      </c>
      <c r="Q14" s="19">
        <v>7174</v>
      </c>
      <c r="R14" s="5">
        <v>4507</v>
      </c>
      <c r="S14" s="7">
        <f t="shared" si="1"/>
        <v>12049</v>
      </c>
      <c r="T14" s="7">
        <v>7627</v>
      </c>
      <c r="U14" s="7">
        <v>4422</v>
      </c>
    </row>
    <row r="15" spans="2:21" ht="19.5" customHeight="1">
      <c r="B15" s="25" t="s">
        <v>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P15" s="19">
        <v>117667</v>
      </c>
      <c r="Q15" s="19">
        <v>59410</v>
      </c>
      <c r="R15" s="5">
        <v>58257</v>
      </c>
      <c r="S15" s="7">
        <f t="shared" si="1"/>
        <v>116152</v>
      </c>
      <c r="T15" s="2">
        <f>SUM(T16:T29)</f>
        <v>56979</v>
      </c>
      <c r="U15" s="2">
        <f>SUM(U16:U29)</f>
        <v>59173</v>
      </c>
    </row>
    <row r="16" spans="2:21" ht="23.25" customHeight="1">
      <c r="C16" s="1" t="s">
        <v>17</v>
      </c>
      <c r="D16" s="1"/>
      <c r="E16" s="29" t="s">
        <v>11</v>
      </c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19">
        <v>742</v>
      </c>
      <c r="Q16" s="19">
        <v>665</v>
      </c>
      <c r="R16" s="5">
        <v>77</v>
      </c>
      <c r="S16" s="7">
        <f>SUM(T16:U16)</f>
        <v>779</v>
      </c>
      <c r="T16" s="7">
        <v>668</v>
      </c>
      <c r="U16" s="7">
        <v>111</v>
      </c>
    </row>
    <row r="17" spans="1:21" ht="19.5" customHeight="1">
      <c r="C17" s="1" t="s">
        <v>18</v>
      </c>
      <c r="D17" s="1"/>
      <c r="E17" s="27" t="s">
        <v>29</v>
      </c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19">
        <v>1509</v>
      </c>
      <c r="Q17" s="19">
        <v>922</v>
      </c>
      <c r="R17" s="5">
        <v>587</v>
      </c>
      <c r="S17" s="7">
        <f>SUM(T17:U17)</f>
        <v>1365</v>
      </c>
      <c r="T17" s="7">
        <v>867</v>
      </c>
      <c r="U17" s="7">
        <v>498</v>
      </c>
    </row>
    <row r="18" spans="1:21" ht="24" customHeight="1">
      <c r="C18" s="1" t="s">
        <v>19</v>
      </c>
      <c r="D18" s="1"/>
      <c r="E18" s="29" t="s">
        <v>35</v>
      </c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19">
        <v>8933</v>
      </c>
      <c r="Q18" s="19">
        <v>7768</v>
      </c>
      <c r="R18" s="5">
        <v>1165</v>
      </c>
      <c r="S18" s="7">
        <f>SUM(T18:U18)</f>
        <v>7969</v>
      </c>
      <c r="T18" s="7">
        <v>6932</v>
      </c>
      <c r="U18" s="7">
        <v>1037</v>
      </c>
    </row>
    <row r="19" spans="1:21" ht="19.5" customHeight="1">
      <c r="C19" s="1" t="s">
        <v>20</v>
      </c>
      <c r="D19" s="1"/>
      <c r="E19" s="27" t="s">
        <v>36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9">
        <v>29590</v>
      </c>
      <c r="Q19" s="19">
        <v>14754</v>
      </c>
      <c r="R19" s="5">
        <v>14836</v>
      </c>
      <c r="S19" s="7">
        <f t="shared" si="1"/>
        <v>27489</v>
      </c>
      <c r="T19" s="7">
        <v>13083</v>
      </c>
      <c r="U19" s="7">
        <v>14406</v>
      </c>
    </row>
    <row r="20" spans="1:21" ht="19.5" customHeight="1">
      <c r="C20" s="1" t="s">
        <v>21</v>
      </c>
      <c r="D20" s="1"/>
      <c r="E20" s="25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6"/>
      <c r="P20" s="19">
        <v>3692</v>
      </c>
      <c r="Q20" s="19">
        <v>1756</v>
      </c>
      <c r="R20" s="5">
        <v>1936</v>
      </c>
      <c r="S20" s="7">
        <f t="shared" si="1"/>
        <v>3479</v>
      </c>
      <c r="T20" s="7">
        <v>1608</v>
      </c>
      <c r="U20" s="7">
        <v>1871</v>
      </c>
    </row>
    <row r="21" spans="1:21" ht="19.5" customHeight="1">
      <c r="C21" s="1" t="s">
        <v>22</v>
      </c>
      <c r="D21" s="1"/>
      <c r="E21" s="57" t="s">
        <v>38</v>
      </c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19">
        <v>2577</v>
      </c>
      <c r="Q21" s="19">
        <v>1653</v>
      </c>
      <c r="R21" s="5">
        <v>924</v>
      </c>
      <c r="S21" s="7">
        <f t="shared" si="1"/>
        <v>2792</v>
      </c>
      <c r="T21" s="7">
        <v>1715</v>
      </c>
      <c r="U21" s="7">
        <v>1077</v>
      </c>
    </row>
    <row r="22" spans="1:21" ht="23.25" customHeight="1">
      <c r="C22" s="1" t="s">
        <v>23</v>
      </c>
      <c r="D22" s="1"/>
      <c r="E22" s="29" t="s">
        <v>39</v>
      </c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19">
        <v>3839</v>
      </c>
      <c r="Q22" s="19">
        <v>2717</v>
      </c>
      <c r="R22" s="5">
        <v>1122</v>
      </c>
      <c r="S22" s="7">
        <f t="shared" si="1"/>
        <v>3671</v>
      </c>
      <c r="T22" s="7">
        <v>2509</v>
      </c>
      <c r="U22" s="7">
        <v>1162</v>
      </c>
    </row>
    <row r="23" spans="1:21" ht="19.5" customHeight="1">
      <c r="C23" s="1" t="s">
        <v>24</v>
      </c>
      <c r="D23" s="1"/>
      <c r="E23" s="60" t="s">
        <v>40</v>
      </c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19">
        <v>9616</v>
      </c>
      <c r="Q23" s="19">
        <v>3545</v>
      </c>
      <c r="R23" s="5">
        <v>6071</v>
      </c>
      <c r="S23" s="7">
        <f t="shared" si="1"/>
        <v>8607</v>
      </c>
      <c r="T23" s="7">
        <v>3070</v>
      </c>
      <c r="U23" s="7">
        <v>5537</v>
      </c>
    </row>
    <row r="24" spans="1:21" ht="23.25" customHeight="1">
      <c r="C24" s="1" t="s">
        <v>25</v>
      </c>
      <c r="D24" s="1"/>
      <c r="E24" s="29" t="s">
        <v>41</v>
      </c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19">
        <v>6641</v>
      </c>
      <c r="Q24" s="19">
        <v>2476</v>
      </c>
      <c r="R24" s="5">
        <v>4165</v>
      </c>
      <c r="S24" s="7">
        <f t="shared" si="1"/>
        <v>5977</v>
      </c>
      <c r="T24" s="7">
        <v>2227</v>
      </c>
      <c r="U24" s="7">
        <v>3750</v>
      </c>
    </row>
    <row r="25" spans="1:21" ht="19.5" customHeight="1">
      <c r="C25" s="1" t="s">
        <v>26</v>
      </c>
      <c r="D25" s="1"/>
      <c r="E25" s="25" t="s">
        <v>31</v>
      </c>
      <c r="F25" s="25"/>
      <c r="G25" s="25"/>
      <c r="H25" s="25"/>
      <c r="I25" s="25"/>
      <c r="J25" s="25"/>
      <c r="K25" s="25"/>
      <c r="L25" s="25"/>
      <c r="M25" s="25"/>
      <c r="N25" s="25"/>
      <c r="O25" s="26"/>
      <c r="P25" s="19">
        <v>7067</v>
      </c>
      <c r="Q25" s="19">
        <v>3595</v>
      </c>
      <c r="R25" s="5">
        <v>3472</v>
      </c>
      <c r="S25" s="7">
        <f t="shared" si="1"/>
        <v>6929</v>
      </c>
      <c r="T25" s="7">
        <v>3484</v>
      </c>
      <c r="U25" s="7">
        <v>3445</v>
      </c>
    </row>
    <row r="26" spans="1:21" ht="23.25" customHeight="1">
      <c r="C26" s="1" t="s">
        <v>27</v>
      </c>
      <c r="D26" s="1"/>
      <c r="E26" s="25" t="s">
        <v>30</v>
      </c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19">
        <v>23708</v>
      </c>
      <c r="Q26" s="19">
        <v>6166</v>
      </c>
      <c r="R26" s="5">
        <v>17542</v>
      </c>
      <c r="S26" s="7">
        <f t="shared" si="1"/>
        <v>26931</v>
      </c>
      <c r="T26" s="7">
        <v>7283</v>
      </c>
      <c r="U26" s="7">
        <v>19648</v>
      </c>
    </row>
    <row r="27" spans="1:21" ht="24" customHeight="1">
      <c r="C27" s="1" t="s">
        <v>28</v>
      </c>
      <c r="D27" s="1"/>
      <c r="E27" s="27" t="s">
        <v>32</v>
      </c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19">
        <v>1055</v>
      </c>
      <c r="Q27" s="19">
        <v>626</v>
      </c>
      <c r="R27" s="5">
        <v>429</v>
      </c>
      <c r="S27" s="7">
        <f t="shared" si="1"/>
        <v>1652</v>
      </c>
      <c r="T27" s="7">
        <v>1090</v>
      </c>
      <c r="U27" s="7">
        <v>562</v>
      </c>
    </row>
    <row r="28" spans="1:21" ht="24" customHeight="1">
      <c r="A28" s="3"/>
      <c r="C28" s="3" t="s">
        <v>33</v>
      </c>
      <c r="D28" s="3"/>
      <c r="E28" s="36" t="s">
        <v>42</v>
      </c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19">
        <v>10208</v>
      </c>
      <c r="Q28" s="19">
        <v>5914</v>
      </c>
      <c r="R28" s="5">
        <v>4294</v>
      </c>
      <c r="S28" s="7">
        <f t="shared" si="1"/>
        <v>10376</v>
      </c>
      <c r="T28" s="7">
        <v>5929</v>
      </c>
      <c r="U28" s="7">
        <v>4447</v>
      </c>
    </row>
    <row r="29" spans="1:21" ht="24" customHeight="1">
      <c r="A29" s="3"/>
      <c r="C29" s="3" t="s">
        <v>51</v>
      </c>
      <c r="D29" s="3"/>
      <c r="E29" s="36" t="s">
        <v>43</v>
      </c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9">
        <v>8490</v>
      </c>
      <c r="Q29" s="19">
        <v>6853</v>
      </c>
      <c r="R29" s="5">
        <v>1637</v>
      </c>
      <c r="S29" s="7">
        <f t="shared" si="1"/>
        <v>8136</v>
      </c>
      <c r="T29" s="7">
        <v>6514</v>
      </c>
      <c r="U29" s="7">
        <v>1622</v>
      </c>
    </row>
    <row r="30" spans="1:21" ht="19.5" customHeight="1">
      <c r="B30" s="31" t="s">
        <v>5</v>
      </c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20">
        <v>6222</v>
      </c>
      <c r="Q30" s="20">
        <v>3475</v>
      </c>
      <c r="R30" s="16">
        <v>2747</v>
      </c>
      <c r="S30" s="20">
        <f t="shared" si="1"/>
        <v>6136</v>
      </c>
      <c r="T30" s="8">
        <v>3352</v>
      </c>
      <c r="U30" s="8">
        <v>2784</v>
      </c>
    </row>
    <row r="31" spans="1:21" ht="12" customHeight="1">
      <c r="B31" s="4"/>
      <c r="C31" s="4"/>
      <c r="D31" s="4"/>
      <c r="F31" s="4"/>
      <c r="P31" s="4"/>
      <c r="S31" s="14"/>
    </row>
    <row r="32" spans="1:21" ht="9.75" customHeight="1"/>
    <row r="33" spans="2:4" ht="24" customHeight="1">
      <c r="B33" s="15"/>
      <c r="C33" s="15"/>
      <c r="D33" s="15"/>
    </row>
    <row r="34" spans="2:4" ht="24" customHeight="1"/>
    <row r="35" spans="2:4" ht="24" customHeight="1"/>
  </sheetData>
  <mergeCells count="29">
    <mergeCell ref="E21:O21"/>
    <mergeCell ref="E22:O22"/>
    <mergeCell ref="E24:O24"/>
    <mergeCell ref="E25:O25"/>
    <mergeCell ref="E23:O23"/>
    <mergeCell ref="B1:U1"/>
    <mergeCell ref="E12:O12"/>
    <mergeCell ref="E13:O13"/>
    <mergeCell ref="B11:O11"/>
    <mergeCell ref="B6:O6"/>
    <mergeCell ref="B7:O7"/>
    <mergeCell ref="B4:O5"/>
    <mergeCell ref="E9:O9"/>
    <mergeCell ref="P4:R4"/>
    <mergeCell ref="S4:U4"/>
    <mergeCell ref="E26:O26"/>
    <mergeCell ref="B30:O30"/>
    <mergeCell ref="E27:O27"/>
    <mergeCell ref="E28:O28"/>
    <mergeCell ref="E29:O29"/>
    <mergeCell ref="E14:O14"/>
    <mergeCell ref="E10:O10"/>
    <mergeCell ref="E8:O8"/>
    <mergeCell ref="E17:O17"/>
    <mergeCell ref="E20:O20"/>
    <mergeCell ref="E18:O18"/>
    <mergeCell ref="E19:O19"/>
    <mergeCell ref="B15:O15"/>
    <mergeCell ref="E16:O16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2018-02-06T05:51:58Z</cp:lastPrinted>
  <dcterms:created xsi:type="dcterms:W3CDTF">1998-03-16T01:39:53Z</dcterms:created>
  <dcterms:modified xsi:type="dcterms:W3CDTF">2019-02-14T05:06:47Z</dcterms:modified>
</cp:coreProperties>
</file>