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29統計書\07 H29統計書　作成済データ\"/>
    </mc:Choice>
  </mc:AlternateContent>
  <bookViews>
    <workbookView xWindow="-15" yWindow="-15" windowWidth="12120" windowHeight="4665"/>
  </bookViews>
  <sheets>
    <sheet name="164" sheetId="1" r:id="rId1"/>
  </sheets>
  <definedNames>
    <definedName name="_xlnm.Print_Area" localSheetId="0">'164'!$A$1:$S$12</definedName>
  </definedNames>
  <calcPr calcId="152511"/>
</workbook>
</file>

<file path=xl/calcChain.xml><?xml version="1.0" encoding="utf-8"?>
<calcChain xmlns="http://schemas.openxmlformats.org/spreadsheetml/2006/main">
  <c r="N11" i="1" l="1"/>
  <c r="F11" i="1"/>
  <c r="D11" i="1" s="1"/>
  <c r="F9" i="1"/>
  <c r="N9" i="1"/>
  <c r="D9" i="1" l="1"/>
</calcChain>
</file>

<file path=xl/sharedStrings.xml><?xml version="1.0" encoding="utf-8"?>
<sst xmlns="http://schemas.openxmlformats.org/spreadsheetml/2006/main" count="34" uniqueCount="29">
  <si>
    <t>その他</t>
    <rPh sb="0" eb="3">
      <t>ソノタ</t>
    </rPh>
    <phoneticPr fontId="2"/>
  </si>
  <si>
    <t>単位　人</t>
    <rPh sb="0" eb="2">
      <t>タンイ</t>
    </rPh>
    <rPh sb="3" eb="4">
      <t>ニン</t>
    </rPh>
    <phoneticPr fontId="2"/>
  </si>
  <si>
    <t>総  数</t>
    <rPh sb="0" eb="1">
      <t>フサ</t>
    </rPh>
    <rPh sb="3" eb="4">
      <t>カズ</t>
    </rPh>
    <phoneticPr fontId="2"/>
  </si>
  <si>
    <t>刑　　　　　　法　　　　　　犯</t>
    <rPh sb="0" eb="1">
      <t>ケイ</t>
    </rPh>
    <rPh sb="7" eb="8">
      <t>ホウ</t>
    </rPh>
    <rPh sb="14" eb="15">
      <t>ハン</t>
    </rPh>
    <phoneticPr fontId="2"/>
  </si>
  <si>
    <t>そ　　　の　　　他</t>
    <rPh sb="0" eb="9">
      <t>ソノタ</t>
    </rPh>
    <phoneticPr fontId="2"/>
  </si>
  <si>
    <t>凶悪犯</t>
    <rPh sb="0" eb="3">
      <t>キョウアクハン</t>
    </rPh>
    <phoneticPr fontId="2"/>
  </si>
  <si>
    <t>粗暴犯</t>
    <rPh sb="0" eb="2">
      <t>ソボウ</t>
    </rPh>
    <rPh sb="2" eb="3">
      <t>ハン</t>
    </rPh>
    <phoneticPr fontId="2"/>
  </si>
  <si>
    <t>窃  盗</t>
    <rPh sb="0" eb="1">
      <t>ヌス</t>
    </rPh>
    <rPh sb="3" eb="4">
      <t>ヌス</t>
    </rPh>
    <phoneticPr fontId="2"/>
  </si>
  <si>
    <t>知能犯</t>
    <rPh sb="0" eb="3">
      <t>チノウハン</t>
    </rPh>
    <phoneticPr fontId="2"/>
  </si>
  <si>
    <t>風俗犯</t>
    <rPh sb="0" eb="2">
      <t>フウゾク</t>
    </rPh>
    <rPh sb="2" eb="3">
      <t>ハン</t>
    </rPh>
    <phoneticPr fontId="2"/>
  </si>
  <si>
    <t>資料　北海道警察旭川方面本部</t>
    <rPh sb="0" eb="2">
      <t>シリョウ</t>
    </rPh>
    <rPh sb="3" eb="4">
      <t>キタ</t>
    </rPh>
    <rPh sb="4" eb="5">
      <t>ウミ</t>
    </rPh>
    <rPh sb="5" eb="6">
      <t>ミチ</t>
    </rPh>
    <rPh sb="6" eb="7">
      <t>ケイ</t>
    </rPh>
    <rPh sb="7" eb="8">
      <t>サツ</t>
    </rPh>
    <rPh sb="8" eb="10">
      <t>アサヒカワ</t>
    </rPh>
    <rPh sb="10" eb="12">
      <t>ホウメン</t>
    </rPh>
    <rPh sb="12" eb="14">
      <t>ホンブ</t>
    </rPh>
    <phoneticPr fontId="2"/>
  </si>
  <si>
    <t>ぐ犯
少年</t>
    <rPh sb="1" eb="2">
      <t>ハン</t>
    </rPh>
    <rPh sb="3" eb="5">
      <t>ショウネン</t>
    </rPh>
    <phoneticPr fontId="2"/>
  </si>
  <si>
    <t>-</t>
  </si>
  <si>
    <t>年  　次</t>
    <rPh sb="0" eb="1">
      <t>トシ</t>
    </rPh>
    <rPh sb="4" eb="5">
      <t>ツギ</t>
    </rPh>
    <phoneticPr fontId="2"/>
  </si>
  <si>
    <t>総  　数</t>
    <rPh sb="0" eb="1">
      <t>フサ</t>
    </rPh>
    <rPh sb="4" eb="5">
      <t>カズ</t>
    </rPh>
    <phoneticPr fontId="2"/>
  </si>
  <si>
    <t>総　  数</t>
    <rPh sb="0" eb="1">
      <t>フサ</t>
    </rPh>
    <rPh sb="4" eb="5">
      <t>カズ</t>
    </rPh>
    <phoneticPr fontId="2"/>
  </si>
  <si>
    <t>不良行為               少年</t>
    <rPh sb="0" eb="2">
      <t>フリョウ</t>
    </rPh>
    <rPh sb="2" eb="4">
      <t>コウイ</t>
    </rPh>
    <rPh sb="19" eb="21">
      <t>ショウネン</t>
    </rPh>
    <phoneticPr fontId="2"/>
  </si>
  <si>
    <t>注　旭川中央警察署・旭川東警察署管内。</t>
    <rPh sb="0" eb="1">
      <t>チュウ</t>
    </rPh>
    <rPh sb="2" eb="4">
      <t>アサヒカワ</t>
    </rPh>
    <rPh sb="4" eb="6">
      <t>チュウオウ</t>
    </rPh>
    <rPh sb="6" eb="9">
      <t>ケイサツショ</t>
    </rPh>
    <rPh sb="10" eb="12">
      <t>ア</t>
    </rPh>
    <rPh sb="12" eb="13">
      <t>ヒガシ</t>
    </rPh>
    <rPh sb="13" eb="16">
      <t>ケイサツショ</t>
    </rPh>
    <rPh sb="16" eb="18">
      <t>カンナイ</t>
    </rPh>
    <phoneticPr fontId="2"/>
  </si>
  <si>
    <t>(2011)</t>
  </si>
  <si>
    <t>(2012)</t>
  </si>
  <si>
    <t>(2013)</t>
  </si>
  <si>
    <t>(2014)</t>
    <phoneticPr fontId="2"/>
  </si>
  <si>
    <t>(2015)</t>
  </si>
  <si>
    <t>-</t>
    <phoneticPr fontId="2"/>
  </si>
  <si>
    <t>164　非行少年等の罪種別補導状況（触法少年を含む）</t>
    <rPh sb="4" eb="6">
      <t>ヒコウ</t>
    </rPh>
    <rPh sb="6" eb="8">
      <t>ショウネン</t>
    </rPh>
    <rPh sb="8" eb="9">
      <t>トウ</t>
    </rPh>
    <rPh sb="10" eb="13">
      <t>ザイシュベツ</t>
    </rPh>
    <rPh sb="13" eb="15">
      <t>ホドウ</t>
    </rPh>
    <rPh sb="15" eb="17">
      <t>ジョウキョウ</t>
    </rPh>
    <rPh sb="18" eb="20">
      <t>ショクホウ</t>
    </rPh>
    <rPh sb="20" eb="22">
      <t>ショウネン</t>
    </rPh>
    <rPh sb="23" eb="24">
      <t>フク</t>
    </rPh>
    <phoneticPr fontId="2"/>
  </si>
  <si>
    <t>平成22</t>
    <rPh sb="0" eb="2">
      <t>ヘイセイ</t>
    </rPh>
    <phoneticPr fontId="2"/>
  </si>
  <si>
    <t>年(2010)</t>
    <rPh sb="0" eb="1">
      <t>ネン</t>
    </rPh>
    <phoneticPr fontId="2"/>
  </si>
  <si>
    <t>(2016)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</si>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</sst>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right" vertical="center"/>
    </xf>
    <xf numFmtId="0" fontId="4" fillId="0" borderId="18" xfId="0" applyFont="1" applyFill="1" applyBorder="1" applyAlignment="1">
      <alignment vertical="center"/>
    </xf>
    <xf numFmtId="49" fontId="7" fillId="0" borderId="3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 indent="1"/>
    </xf>
    <xf numFmtId="0" fontId="7" fillId="0" borderId="0" xfId="0" applyFont="1" applyFill="1" applyAlignment="1">
      <alignment vertical="center"/>
    </xf>
    <xf numFmtId="38" fontId="4" fillId="0" borderId="19" xfId="1" applyFont="1" applyFill="1" applyBorder="1" applyAlignment="1">
      <alignment horizontal="right" vertical="center" indent="1"/>
    </xf>
    <xf numFmtId="38" fontId="7" fillId="0" borderId="3" xfId="1" applyFont="1" applyFill="1" applyBorder="1" applyAlignment="1">
      <alignment horizontal="right" vertical="center" indent="1"/>
    </xf>
    <xf numFmtId="0" fontId="6" fillId="0" borderId="17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 indent="1"/>
    </xf>
    <xf numFmtId="38" fontId="7" fillId="0" borderId="3" xfId="1" applyFont="1" applyFill="1" applyBorder="1" applyAlignment="1">
      <alignment horizontal="right" vertical="center" indent="1"/>
    </xf>
    <xf numFmtId="38" fontId="4" fillId="0" borderId="16" xfId="1" applyFont="1" applyFill="1" applyBorder="1" applyAlignment="1">
      <alignment horizontal="right" vertical="center" indent="1"/>
    </xf>
    <xf numFmtId="0" fontId="5" fillId="0" borderId="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38" fontId="4" fillId="0" borderId="0" xfId="1" applyNumberFormat="1" applyFont="1" applyFill="1" applyBorder="1" applyAlignment="1">
      <alignment horizontal="right" vertical="center" indent="1"/>
    </xf>
    <xf numFmtId="38" fontId="4" fillId="0" borderId="4" xfId="1" applyFont="1" applyFill="1" applyBorder="1" applyAlignment="1">
      <alignment horizontal="right" vertical="center" indent="1"/>
    </xf>
    <xf numFmtId="38" fontId="4" fillId="0" borderId="6" xfId="1" applyFont="1" applyFill="1" applyBorder="1" applyAlignment="1">
      <alignment horizontal="right" vertical="center" indent="1"/>
    </xf>
    <xf numFmtId="38" fontId="4" fillId="0" borderId="20" xfId="1" applyFont="1" applyFill="1" applyBorder="1" applyAlignment="1">
      <alignment horizontal="right" vertical="center" indent="1"/>
    </xf>
    <xf numFmtId="38" fontId="4" fillId="0" borderId="19" xfId="1" applyFont="1" applyFill="1" applyBorder="1" applyAlignment="1">
      <alignment horizontal="right" vertical="center" indent="1"/>
    </xf>
    <xf numFmtId="38" fontId="4" fillId="0" borderId="19" xfId="1" applyNumberFormat="1" applyFont="1" applyFill="1" applyBorder="1" applyAlignment="1">
      <alignment horizontal="right" vertical="center" indent="1"/>
    </xf>
    <xf numFmtId="38" fontId="4" fillId="0" borderId="21" xfId="1" applyNumberFormat="1" applyFont="1" applyFill="1" applyBorder="1" applyAlignment="1">
      <alignment horizontal="right" vertical="center" indent="1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38" fontId="7" fillId="0" borderId="5" xfId="1" applyFont="1" applyFill="1" applyBorder="1" applyAlignment="1">
      <alignment horizontal="righ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5"/>
  <sheetViews>
    <sheetView showGridLines="0" tabSelected="1" view="pageBreakPreview" zoomScaleNormal="100" zoomScaleSheetLayoutView="100" workbookViewId="0">
      <selection activeCell="B2" sqref="B2:R12"/>
    </sheetView>
  </sheetViews>
  <sheetFormatPr defaultRowHeight="13.5" customHeight="1"/>
  <cols>
    <col min="1" max="1" width="1.625" style="1" customWidth="1"/>
    <col min="2" max="2" width="6.125" style="1" customWidth="1"/>
    <col min="3" max="3" width="6.875" style="1" customWidth="1"/>
    <col min="4" max="5" width="4.625" style="1" customWidth="1"/>
    <col min="6" max="7" width="3.875" style="1" customWidth="1"/>
    <col min="8" max="8" width="6" style="1" customWidth="1"/>
    <col min="9" max="13" width="6.625" style="1" customWidth="1"/>
    <col min="14" max="15" width="3.875" style="1" customWidth="1"/>
    <col min="16" max="16" width="6.625" style="1" customWidth="1"/>
    <col min="17" max="18" width="3.875" style="1" customWidth="1"/>
    <col min="19" max="19" width="1" style="1" customWidth="1"/>
    <col min="20" max="16384" width="9" style="1"/>
  </cols>
  <sheetData>
    <row r="1" spans="2:18" ht="18" customHeight="1">
      <c r="B1" s="33" t="s">
        <v>24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2:18" ht="15" customHeight="1" thickBot="1">
      <c r="B2" s="1" t="s">
        <v>1</v>
      </c>
    </row>
    <row r="3" spans="2:18" ht="15" customHeight="1" thickTop="1">
      <c r="B3" s="17" t="s">
        <v>13</v>
      </c>
      <c r="C3" s="18"/>
      <c r="D3" s="39" t="s">
        <v>2</v>
      </c>
      <c r="E3" s="40"/>
      <c r="F3" s="37" t="s">
        <v>3</v>
      </c>
      <c r="G3" s="38"/>
      <c r="H3" s="38"/>
      <c r="I3" s="38"/>
      <c r="J3" s="38"/>
      <c r="K3" s="38"/>
      <c r="L3" s="38"/>
      <c r="M3" s="43"/>
      <c r="N3" s="37" t="s">
        <v>4</v>
      </c>
      <c r="O3" s="38"/>
      <c r="P3" s="38"/>
      <c r="Q3" s="38"/>
      <c r="R3" s="38"/>
    </row>
    <row r="4" spans="2:18" ht="27.75" customHeight="1">
      <c r="B4" s="19"/>
      <c r="C4" s="20"/>
      <c r="D4" s="41"/>
      <c r="E4" s="42"/>
      <c r="F4" s="24" t="s">
        <v>14</v>
      </c>
      <c r="G4" s="25"/>
      <c r="H4" s="2" t="s">
        <v>5</v>
      </c>
      <c r="I4" s="2" t="s">
        <v>6</v>
      </c>
      <c r="J4" s="2" t="s">
        <v>7</v>
      </c>
      <c r="K4" s="2" t="s">
        <v>8</v>
      </c>
      <c r="L4" s="2" t="s">
        <v>9</v>
      </c>
      <c r="M4" s="2" t="s">
        <v>0</v>
      </c>
      <c r="N4" s="24" t="s">
        <v>15</v>
      </c>
      <c r="O4" s="25"/>
      <c r="P4" s="3" t="s">
        <v>11</v>
      </c>
      <c r="Q4" s="35" t="s">
        <v>16</v>
      </c>
      <c r="R4" s="36"/>
    </row>
    <row r="5" spans="2:18" s="4" customFormat="1" ht="16.5" customHeight="1">
      <c r="B5" s="7" t="s">
        <v>25</v>
      </c>
      <c r="C5" s="8" t="s">
        <v>26</v>
      </c>
      <c r="D5" s="23">
        <v>1437</v>
      </c>
      <c r="E5" s="21"/>
      <c r="F5" s="21">
        <v>166</v>
      </c>
      <c r="G5" s="21"/>
      <c r="H5" s="13">
        <v>1</v>
      </c>
      <c r="I5" s="13">
        <v>25</v>
      </c>
      <c r="J5" s="13">
        <v>100</v>
      </c>
      <c r="K5" s="13">
        <v>2</v>
      </c>
      <c r="L5" s="13" t="s">
        <v>12</v>
      </c>
      <c r="M5" s="13">
        <v>38</v>
      </c>
      <c r="N5" s="21">
        <v>1271</v>
      </c>
      <c r="O5" s="21"/>
      <c r="P5" s="13">
        <v>2</v>
      </c>
      <c r="Q5" s="21">
        <v>1269</v>
      </c>
      <c r="R5" s="21"/>
    </row>
    <row r="6" spans="2:18" ht="16.5" customHeight="1">
      <c r="B6" s="7">
        <v>23</v>
      </c>
      <c r="C6" s="8" t="s">
        <v>18</v>
      </c>
      <c r="D6" s="23">
        <v>1627</v>
      </c>
      <c r="E6" s="21"/>
      <c r="F6" s="21">
        <v>173</v>
      </c>
      <c r="G6" s="21"/>
      <c r="H6" s="13">
        <v>1</v>
      </c>
      <c r="I6" s="13">
        <v>12</v>
      </c>
      <c r="J6" s="13">
        <v>115</v>
      </c>
      <c r="K6" s="13" t="s">
        <v>12</v>
      </c>
      <c r="L6" s="13">
        <v>2</v>
      </c>
      <c r="M6" s="13">
        <v>43</v>
      </c>
      <c r="N6" s="21">
        <v>1454</v>
      </c>
      <c r="O6" s="21"/>
      <c r="P6" s="13">
        <v>4</v>
      </c>
      <c r="Q6" s="21">
        <v>1450</v>
      </c>
      <c r="R6" s="21"/>
    </row>
    <row r="7" spans="2:18" ht="16.5" customHeight="1">
      <c r="B7" s="7">
        <v>24</v>
      </c>
      <c r="C7" s="8" t="s">
        <v>19</v>
      </c>
      <c r="D7" s="29">
        <v>2684</v>
      </c>
      <c r="E7" s="28"/>
      <c r="F7" s="21">
        <v>153</v>
      </c>
      <c r="G7" s="21"/>
      <c r="H7" s="13">
        <v>3</v>
      </c>
      <c r="I7" s="13">
        <v>8</v>
      </c>
      <c r="J7" s="13">
        <v>109</v>
      </c>
      <c r="K7" s="13">
        <v>1</v>
      </c>
      <c r="L7" s="13" t="s">
        <v>12</v>
      </c>
      <c r="M7" s="13">
        <v>32</v>
      </c>
      <c r="N7" s="21">
        <v>2531</v>
      </c>
      <c r="O7" s="21"/>
      <c r="P7" s="13">
        <v>1</v>
      </c>
      <c r="Q7" s="27">
        <v>2530</v>
      </c>
      <c r="R7" s="28"/>
    </row>
    <row r="8" spans="2:18" s="5" customFormat="1" ht="16.5" customHeight="1">
      <c r="B8" s="7">
        <v>25</v>
      </c>
      <c r="C8" s="12" t="s">
        <v>20</v>
      </c>
      <c r="D8" s="23">
        <v>2271</v>
      </c>
      <c r="E8" s="21"/>
      <c r="F8" s="21">
        <v>140</v>
      </c>
      <c r="G8" s="21"/>
      <c r="H8" s="13" t="s">
        <v>12</v>
      </c>
      <c r="I8" s="13">
        <v>23</v>
      </c>
      <c r="J8" s="13">
        <v>91</v>
      </c>
      <c r="K8" s="13" t="s">
        <v>12</v>
      </c>
      <c r="L8" s="13" t="s">
        <v>12</v>
      </c>
      <c r="M8" s="13">
        <v>26</v>
      </c>
      <c r="N8" s="26">
        <v>2131</v>
      </c>
      <c r="O8" s="26"/>
      <c r="P8" s="13">
        <v>2</v>
      </c>
      <c r="Q8" s="26">
        <v>2129</v>
      </c>
      <c r="R8" s="26"/>
    </row>
    <row r="9" spans="2:18" s="4" customFormat="1" ht="16.5" customHeight="1">
      <c r="B9" s="7">
        <v>26</v>
      </c>
      <c r="C9" s="12" t="s">
        <v>21</v>
      </c>
      <c r="D9" s="29">
        <f>SUM(F9+N9)</f>
        <v>1902</v>
      </c>
      <c r="E9" s="30"/>
      <c r="F9" s="30">
        <f>SUM(H9:M9)</f>
        <v>206</v>
      </c>
      <c r="G9" s="30"/>
      <c r="H9" s="15">
        <v>1</v>
      </c>
      <c r="I9" s="15">
        <v>34</v>
      </c>
      <c r="J9" s="15">
        <v>130</v>
      </c>
      <c r="K9" s="15">
        <v>1</v>
      </c>
      <c r="L9" s="15">
        <v>1</v>
      </c>
      <c r="M9" s="15">
        <v>39</v>
      </c>
      <c r="N9" s="31">
        <f>SUM(P9:R9)</f>
        <v>1696</v>
      </c>
      <c r="O9" s="31"/>
      <c r="P9" s="15">
        <v>2</v>
      </c>
      <c r="Q9" s="31">
        <v>1694</v>
      </c>
      <c r="R9" s="32"/>
    </row>
    <row r="10" spans="2:18" ht="16.5" customHeight="1">
      <c r="B10" s="7">
        <v>27</v>
      </c>
      <c r="C10" s="12" t="s">
        <v>22</v>
      </c>
      <c r="D10" s="23">
        <v>1577</v>
      </c>
      <c r="E10" s="21"/>
      <c r="F10" s="21">
        <v>136</v>
      </c>
      <c r="G10" s="21"/>
      <c r="H10" s="13">
        <v>5</v>
      </c>
      <c r="I10" s="13">
        <v>21</v>
      </c>
      <c r="J10" s="13">
        <v>77</v>
      </c>
      <c r="K10" s="13">
        <v>1</v>
      </c>
      <c r="L10" s="13">
        <v>1</v>
      </c>
      <c r="M10" s="13">
        <v>31</v>
      </c>
      <c r="N10" s="21">
        <v>1441</v>
      </c>
      <c r="O10" s="21"/>
      <c r="P10" s="13" t="s">
        <v>23</v>
      </c>
      <c r="Q10" s="21">
        <v>1441</v>
      </c>
      <c r="R10" s="21"/>
    </row>
    <row r="11" spans="2:18" s="14" customFormat="1" ht="16.5" customHeight="1">
      <c r="B11" s="9">
        <v>28</v>
      </c>
      <c r="C11" s="11" t="s">
        <v>27</v>
      </c>
      <c r="D11" s="44">
        <f>SUM(F11,N11)</f>
        <v>1560</v>
      </c>
      <c r="E11" s="22"/>
      <c r="F11" s="22">
        <f>SUM(H11:M11)</f>
        <v>144</v>
      </c>
      <c r="G11" s="22"/>
      <c r="H11" s="16">
        <v>3</v>
      </c>
      <c r="I11" s="16">
        <v>22</v>
      </c>
      <c r="J11" s="16">
        <v>92</v>
      </c>
      <c r="K11" s="16">
        <v>1</v>
      </c>
      <c r="L11" s="16">
        <v>5</v>
      </c>
      <c r="M11" s="16">
        <v>21</v>
      </c>
      <c r="N11" s="22">
        <f>SUM(P11:R11)</f>
        <v>1416</v>
      </c>
      <c r="O11" s="22"/>
      <c r="P11" s="16" t="s">
        <v>28</v>
      </c>
      <c r="Q11" s="22">
        <v>1416</v>
      </c>
      <c r="R11" s="22"/>
    </row>
    <row r="12" spans="2:18" ht="15" customHeight="1">
      <c r="B12" s="1" t="s">
        <v>17</v>
      </c>
      <c r="K12" s="10"/>
      <c r="R12" s="6" t="s">
        <v>10</v>
      </c>
    </row>
    <row r="13" spans="2:18" ht="15" customHeight="1">
      <c r="R13" s="6"/>
    </row>
    <row r="14" spans="2:18" ht="15" customHeight="1">
      <c r="R14" s="6"/>
    </row>
    <row r="15" spans="2:18" ht="13.5" customHeight="1">
      <c r="B15" s="4"/>
      <c r="C15" s="4"/>
    </row>
  </sheetData>
  <mergeCells count="36">
    <mergeCell ref="D10:E10"/>
    <mergeCell ref="F10:G10"/>
    <mergeCell ref="N10:O10"/>
    <mergeCell ref="Q10:R10"/>
    <mergeCell ref="D11:E11"/>
    <mergeCell ref="N11:O11"/>
    <mergeCell ref="F11:G11"/>
    <mergeCell ref="Q9:R9"/>
    <mergeCell ref="B1:R1"/>
    <mergeCell ref="F8:G8"/>
    <mergeCell ref="Q4:R4"/>
    <mergeCell ref="N3:R3"/>
    <mergeCell ref="D3:E4"/>
    <mergeCell ref="F3:M3"/>
    <mergeCell ref="N4:O4"/>
    <mergeCell ref="D6:E6"/>
    <mergeCell ref="F6:G6"/>
    <mergeCell ref="D8:E8"/>
    <mergeCell ref="D7:E7"/>
    <mergeCell ref="F7:G7"/>
    <mergeCell ref="B3:C4"/>
    <mergeCell ref="Q5:R5"/>
    <mergeCell ref="Q11:R11"/>
    <mergeCell ref="N5:O5"/>
    <mergeCell ref="F5:G5"/>
    <mergeCell ref="N7:O7"/>
    <mergeCell ref="D5:E5"/>
    <mergeCell ref="F4:G4"/>
    <mergeCell ref="Q6:R6"/>
    <mergeCell ref="N8:O8"/>
    <mergeCell ref="Q7:R7"/>
    <mergeCell ref="Q8:R8"/>
    <mergeCell ref="N6:O6"/>
    <mergeCell ref="D9:E9"/>
    <mergeCell ref="F9:G9"/>
    <mergeCell ref="N9:O9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95" orientation="portrait" horizontalDpi="400" verticalDpi="300" r:id="rId1"/>
  <headerFooter alignWithMargins="0"/>
  <ignoredErrors>
    <ignoredError sqref="C6:C9 C10:C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164</vt:lpstr>
      <vt:lpstr>'164'!Print_Area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あああ</dc:creator>
  <cp:lastModifiedBy>soumu048</cp:lastModifiedBy>
  <cp:lastPrinted>2012-12-27T05:25:59Z</cp:lastPrinted>
  <dcterms:created xsi:type="dcterms:W3CDTF">1999-03-23T01:16:41Z</dcterms:created>
  <dcterms:modified xsi:type="dcterms:W3CDTF">2018-02-08T07:15:00Z</dcterms:modified>
</cp:coreProperties>
</file>