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-570" yWindow="-330" windowWidth="10200" windowHeight="7830"/>
  </bookViews>
  <sheets>
    <sheet name="149" sheetId="1" r:id="rId1"/>
  </sheets>
  <definedNames>
    <definedName name="_xlnm.Print_Area" localSheetId="0">'149'!$A$1:$K$20</definedName>
  </definedNames>
  <calcPr calcId="152511"/>
</workbook>
</file>

<file path=xl/calcChain.xml><?xml version="1.0" encoding="utf-8"?>
<calcChain xmlns="http://schemas.openxmlformats.org/spreadsheetml/2006/main">
  <c r="H16" i="1" l="1"/>
  <c r="E16" i="1"/>
  <c r="J16" i="1"/>
  <c r="J14" i="1" l="1"/>
  <c r="H14" i="1"/>
  <c r="E14" i="1"/>
</calcChain>
</file>

<file path=xl/sharedStrings.xml><?xml version="1.0" encoding="utf-8"?>
<sst xmlns="http://schemas.openxmlformats.org/spreadsheetml/2006/main" count="30" uniqueCount="25">
  <si>
    <t>単位　人・税額：千円・負担額：円</t>
    <rPh sb="0" eb="2">
      <t>タンイ</t>
    </rPh>
    <rPh sb="3" eb="4">
      <t>ニン</t>
    </rPh>
    <rPh sb="5" eb="7">
      <t>ゼイガク</t>
    </rPh>
    <rPh sb="8" eb="10">
      <t>センエン</t>
    </rPh>
    <rPh sb="11" eb="14">
      <t>フタンガク</t>
    </rPh>
    <rPh sb="15" eb="16">
      <t>エン</t>
    </rPh>
    <phoneticPr fontId="1"/>
  </si>
  <si>
    <t>年      度</t>
    <rPh sb="0" eb="1">
      <t>トシ</t>
    </rPh>
    <rPh sb="7" eb="8">
      <t>タビ</t>
    </rPh>
    <phoneticPr fontId="1"/>
  </si>
  <si>
    <t>個  人  市  民  税</t>
    <rPh sb="0" eb="1">
      <t>コ</t>
    </rPh>
    <rPh sb="3" eb="4">
      <t>ヒト</t>
    </rPh>
    <rPh sb="6" eb="7">
      <t>シ</t>
    </rPh>
    <rPh sb="9" eb="10">
      <t>タミ</t>
    </rPh>
    <rPh sb="12" eb="13">
      <t>ゼイ</t>
    </rPh>
    <phoneticPr fontId="1"/>
  </si>
  <si>
    <t>固  定  資  産  税</t>
    <rPh sb="0" eb="1">
      <t>カタム</t>
    </rPh>
    <rPh sb="3" eb="4">
      <t>サダム</t>
    </rPh>
    <rPh sb="6" eb="7">
      <t>シ</t>
    </rPh>
    <rPh sb="9" eb="10">
      <t>サン</t>
    </rPh>
    <rPh sb="12" eb="13">
      <t>ゼイ</t>
    </rPh>
    <phoneticPr fontId="1"/>
  </si>
  <si>
    <t>そ   の   他</t>
    <rPh sb="8" eb="9">
      <t>ホカ</t>
    </rPh>
    <phoneticPr fontId="1"/>
  </si>
  <si>
    <t>税    額</t>
    <rPh sb="0" eb="1">
      <t>ゼイ</t>
    </rPh>
    <rPh sb="5" eb="6">
      <t>ガク</t>
    </rPh>
    <phoneticPr fontId="1"/>
  </si>
  <si>
    <t>納税義務者数</t>
    <rPh sb="0" eb="1">
      <t>オサメ</t>
    </rPh>
    <rPh sb="1" eb="2">
      <t>ゼイ</t>
    </rPh>
    <rPh sb="2" eb="4">
      <t>ギム</t>
    </rPh>
    <rPh sb="4" eb="5">
      <t>シャ</t>
    </rPh>
    <rPh sb="5" eb="6">
      <t>スウ</t>
    </rPh>
    <phoneticPr fontId="1"/>
  </si>
  <si>
    <t>市民1人
当たり
負担額</t>
    <rPh sb="0" eb="2">
      <t>シミン</t>
    </rPh>
    <rPh sb="3" eb="4">
      <t>ニン</t>
    </rPh>
    <rPh sb="5" eb="6">
      <t>ア</t>
    </rPh>
    <rPh sb="9" eb="10">
      <t>フ</t>
    </rPh>
    <rPh sb="10" eb="11">
      <t>タン</t>
    </rPh>
    <rPh sb="11" eb="12">
      <t>ガク</t>
    </rPh>
    <phoneticPr fontId="1"/>
  </si>
  <si>
    <t xml:space="preserve"> (2009)</t>
  </si>
  <si>
    <t xml:space="preserve"> (2010)</t>
  </si>
  <si>
    <t xml:space="preserve"> (2011)</t>
  </si>
  <si>
    <t>資料　税務部</t>
    <phoneticPr fontId="1"/>
  </si>
  <si>
    <t>　</t>
    <phoneticPr fontId="1"/>
  </si>
  <si>
    <t xml:space="preserve"> (2012)</t>
  </si>
  <si>
    <t xml:space="preserve"> (2013)</t>
  </si>
  <si>
    <t xml:space="preserve"> (2015)</t>
  </si>
  <si>
    <t>平成19</t>
    <rPh sb="0" eb="2">
      <t>ヘイセイ</t>
    </rPh>
    <phoneticPr fontId="1"/>
  </si>
  <si>
    <t>年度 (2007)</t>
    <rPh sb="0" eb="2">
      <t>ネンド</t>
    </rPh>
    <phoneticPr fontId="1"/>
  </si>
  <si>
    <t xml:space="preserve"> (2008)</t>
    <phoneticPr fontId="1"/>
  </si>
  <si>
    <t xml:space="preserve"> (2014)</t>
  </si>
  <si>
    <t xml:space="preserve"> (2016)</t>
  </si>
  <si>
    <t>149　市税別市民1人当たり負担額</t>
    <rPh sb="4" eb="5">
      <t>シ</t>
    </rPh>
    <rPh sb="5" eb="7">
      <t>ゼイベツ</t>
    </rPh>
    <rPh sb="7" eb="9">
      <t>シミン</t>
    </rPh>
    <rPh sb="10" eb="11">
      <t>ニン</t>
    </rPh>
    <rPh sb="11" eb="12">
      <t>ア</t>
    </rPh>
    <rPh sb="14" eb="16">
      <t>フタンゼイフタン</t>
    </rPh>
    <phoneticPr fontId="1"/>
  </si>
  <si>
    <t>H28.10.1 住基人口</t>
    <rPh sb="9" eb="11">
      <t>ジュウキ</t>
    </rPh>
    <rPh sb="11" eb="13">
      <t>ジンコウ</t>
    </rPh>
    <phoneticPr fontId="1"/>
  </si>
  <si>
    <t>注　「市民1人当たり負担額」は，各年9月末日現在(平成26年以後は10月1日現在）の</t>
    <rPh sb="0" eb="1">
      <t>チュウ</t>
    </rPh>
    <rPh sb="3" eb="5">
      <t>シミン</t>
    </rPh>
    <rPh sb="6" eb="7">
      <t>ニン</t>
    </rPh>
    <rPh sb="7" eb="8">
      <t>ア</t>
    </rPh>
    <rPh sb="10" eb="13">
      <t>フタンガク</t>
    </rPh>
    <rPh sb="16" eb="18">
      <t>カクネン</t>
    </rPh>
    <rPh sb="19" eb="22">
      <t>ガツマツジツ</t>
    </rPh>
    <rPh sb="22" eb="24">
      <t>ゲンザイ</t>
    </rPh>
    <rPh sb="25" eb="27">
      <t>ヘイセイ</t>
    </rPh>
    <rPh sb="29" eb="30">
      <t>ネン</t>
    </rPh>
    <rPh sb="30" eb="32">
      <t>イゴ</t>
    </rPh>
    <rPh sb="35" eb="36">
      <t>ガツ</t>
    </rPh>
    <rPh sb="37" eb="38">
      <t>ニチ</t>
    </rPh>
    <rPh sb="38" eb="40">
      <t>ゲンザイ</t>
    </rPh>
    <phoneticPr fontId="1"/>
  </si>
  <si>
    <r>
      <rPr>
        <sz val="10"/>
        <color theme="0"/>
        <rFont val="ＭＳ Ｐ明朝"/>
        <family val="1"/>
        <charset val="128"/>
      </rPr>
      <t>□</t>
    </r>
    <r>
      <rPr>
        <sz val="10"/>
        <rFont val="ＭＳ Ｐ明朝"/>
        <family val="1"/>
        <charset val="128"/>
      </rPr>
      <t>　住民基本台帳人口により算出。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</si>
</sst>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8.5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49" fontId="3" fillId="0" borderId="3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8" fillId="0" borderId="15" xfId="0" applyNumberFormat="1" applyFont="1" applyFill="1" applyBorder="1" applyAlignment="1">
      <alignment vertical="center"/>
    </xf>
    <xf numFmtId="176" fontId="8" fillId="0" borderId="15" xfId="0" applyNumberFormat="1" applyFont="1" applyFill="1" applyBorder="1" applyAlignment="1">
      <alignment horizontal="right" vertical="center"/>
    </xf>
    <xf numFmtId="176" fontId="8" fillId="0" borderId="16" xfId="0" applyNumberFormat="1" applyFont="1" applyFill="1" applyBorder="1" applyAlignment="1">
      <alignment vertical="center"/>
    </xf>
    <xf numFmtId="176" fontId="3" fillId="0" borderId="17" xfId="0" applyNumberFormat="1" applyFont="1" applyFill="1" applyBorder="1" applyAlignment="1">
      <alignment vertical="center"/>
    </xf>
    <xf numFmtId="176" fontId="3" fillId="0" borderId="18" xfId="0" applyNumberFormat="1" applyFont="1" applyFill="1" applyBorder="1" applyAlignment="1">
      <alignment vertical="center"/>
    </xf>
    <xf numFmtId="176" fontId="3" fillId="0" borderId="18" xfId="0" applyNumberFormat="1" applyFont="1" applyFill="1" applyBorder="1" applyAlignment="1">
      <alignment horizontal="right" vertical="center"/>
    </xf>
    <xf numFmtId="176" fontId="3" fillId="0" borderId="19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8" fillId="0" borderId="20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distributed" vertical="center" wrapText="1"/>
    </xf>
    <xf numFmtId="0" fontId="7" fillId="0" borderId="7" xfId="0" applyFont="1" applyFill="1" applyBorder="1" applyAlignment="1">
      <alignment horizontal="distributed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distributed" vertical="center" wrapText="1"/>
    </xf>
    <xf numFmtId="0" fontId="7" fillId="0" borderId="9" xfId="0" applyFont="1" applyFill="1" applyBorder="1" applyAlignment="1">
      <alignment horizontal="distributed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0" fillId="0" borderId="14" xfId="0" applyFill="1" applyBorder="1" applyAlignme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tabSelected="1" view="pageBreakPreview" zoomScaleNormal="100" zoomScaleSheetLayoutView="100" workbookViewId="0">
      <selection activeCell="A3" sqref="A3:J18"/>
    </sheetView>
  </sheetViews>
  <sheetFormatPr defaultRowHeight="18" customHeight="1"/>
  <cols>
    <col min="1" max="1" width="6.125" style="1" customWidth="1"/>
    <col min="2" max="2" width="9.125" style="1" customWidth="1"/>
    <col min="3" max="3" width="9.875" style="1" customWidth="1"/>
    <col min="4" max="4" width="9.375" style="1" customWidth="1"/>
    <col min="5" max="5" width="9.125" style="1" customWidth="1"/>
    <col min="6" max="6" width="10" style="1" customWidth="1"/>
    <col min="7" max="7" width="9.375" style="1" customWidth="1"/>
    <col min="8" max="8" width="9.125" style="1" customWidth="1"/>
    <col min="9" max="9" width="10.125" style="1" customWidth="1"/>
    <col min="10" max="10" width="8.25" style="1" customWidth="1"/>
    <col min="11" max="11" width="0.875" style="1" customWidth="1"/>
    <col min="12" max="16384" width="9" style="1"/>
  </cols>
  <sheetData>
    <row r="1" spans="1:13" ht="18" customHeight="1">
      <c r="A1" s="25" t="s">
        <v>21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3" s="2" customFormat="1" ht="18" customHeight="1">
      <c r="B2" s="19"/>
      <c r="C2" s="19"/>
      <c r="D2" s="19"/>
      <c r="E2" s="19"/>
      <c r="F2" s="19"/>
      <c r="G2" s="19"/>
      <c r="I2" s="19" t="s">
        <v>12</v>
      </c>
      <c r="J2" s="19"/>
    </row>
    <row r="3" spans="1:13" s="2" customFormat="1" ht="18" customHeight="1" thickBot="1">
      <c r="A3" s="38" t="s">
        <v>0</v>
      </c>
      <c r="B3" s="39"/>
      <c r="C3" s="39"/>
      <c r="D3" s="1"/>
      <c r="E3" s="1"/>
      <c r="F3" s="1"/>
      <c r="G3" s="1"/>
      <c r="H3" s="1"/>
      <c r="I3" s="1"/>
      <c r="J3" s="1"/>
    </row>
    <row r="4" spans="1:13" ht="18" customHeight="1" thickTop="1">
      <c r="A4" s="33" t="s">
        <v>1</v>
      </c>
      <c r="B4" s="34"/>
      <c r="C4" s="31" t="s">
        <v>2</v>
      </c>
      <c r="D4" s="31"/>
      <c r="E4" s="31"/>
      <c r="F4" s="31" t="s">
        <v>3</v>
      </c>
      <c r="G4" s="31"/>
      <c r="H4" s="31"/>
      <c r="I4" s="31" t="s">
        <v>4</v>
      </c>
      <c r="J4" s="32"/>
    </row>
    <row r="5" spans="1:13" ht="18" customHeight="1">
      <c r="A5" s="26"/>
      <c r="B5" s="35"/>
      <c r="C5" s="27" t="s">
        <v>5</v>
      </c>
      <c r="D5" s="23" t="s">
        <v>6</v>
      </c>
      <c r="E5" s="21" t="s">
        <v>7</v>
      </c>
      <c r="F5" s="27" t="s">
        <v>5</v>
      </c>
      <c r="G5" s="23" t="s">
        <v>6</v>
      </c>
      <c r="H5" s="21" t="s">
        <v>7</v>
      </c>
      <c r="I5" s="27" t="s">
        <v>5</v>
      </c>
      <c r="J5" s="29" t="s">
        <v>7</v>
      </c>
    </row>
    <row r="6" spans="1:13" ht="18" customHeight="1">
      <c r="A6" s="36"/>
      <c r="B6" s="37"/>
      <c r="C6" s="28"/>
      <c r="D6" s="24"/>
      <c r="E6" s="22"/>
      <c r="F6" s="28"/>
      <c r="G6" s="24"/>
      <c r="H6" s="22"/>
      <c r="I6" s="28"/>
      <c r="J6" s="30"/>
    </row>
    <row r="7" spans="1:13" ht="22.5" customHeight="1">
      <c r="A7" s="6" t="s">
        <v>16</v>
      </c>
      <c r="B7" s="7" t="s">
        <v>17</v>
      </c>
      <c r="C7" s="4">
        <v>14685247</v>
      </c>
      <c r="D7" s="3">
        <v>156438</v>
      </c>
      <c r="E7" s="11">
        <v>41118</v>
      </c>
      <c r="F7" s="3">
        <v>15455644</v>
      </c>
      <c r="G7" s="3">
        <v>121407</v>
      </c>
      <c r="H7" s="3">
        <v>43275</v>
      </c>
      <c r="I7" s="3">
        <v>11833543</v>
      </c>
      <c r="J7" s="3">
        <v>33134</v>
      </c>
    </row>
    <row r="8" spans="1:13" ht="22.5" customHeight="1">
      <c r="A8" s="1">
        <v>20</v>
      </c>
      <c r="B8" s="7" t="s">
        <v>18</v>
      </c>
      <c r="C8" s="4">
        <v>14582966</v>
      </c>
      <c r="D8" s="3">
        <v>156276</v>
      </c>
      <c r="E8" s="11">
        <v>40999</v>
      </c>
      <c r="F8" s="3">
        <v>15641459</v>
      </c>
      <c r="G8" s="3">
        <v>121733</v>
      </c>
      <c r="H8" s="3">
        <v>43974</v>
      </c>
      <c r="I8" s="3">
        <v>11535348</v>
      </c>
      <c r="J8" s="3">
        <v>32431</v>
      </c>
    </row>
    <row r="9" spans="1:13" ht="22.5" customHeight="1">
      <c r="A9" s="1">
        <v>21</v>
      </c>
      <c r="B9" s="7" t="s">
        <v>8</v>
      </c>
      <c r="C9" s="3">
        <v>14138970</v>
      </c>
      <c r="D9" s="3">
        <v>157442</v>
      </c>
      <c r="E9" s="11">
        <v>39891</v>
      </c>
      <c r="F9" s="3">
        <v>15345478</v>
      </c>
      <c r="G9" s="3">
        <v>121918</v>
      </c>
      <c r="H9" s="3">
        <v>43295</v>
      </c>
      <c r="I9" s="3">
        <v>10474994</v>
      </c>
      <c r="J9" s="3">
        <v>29553</v>
      </c>
    </row>
    <row r="10" spans="1:13" ht="22.5" customHeight="1">
      <c r="A10" s="1">
        <v>22</v>
      </c>
      <c r="B10" s="7" t="s">
        <v>9</v>
      </c>
      <c r="C10" s="3">
        <v>13410495</v>
      </c>
      <c r="D10" s="3">
        <v>153739</v>
      </c>
      <c r="E10" s="11">
        <v>37976</v>
      </c>
      <c r="F10" s="3">
        <v>15347663</v>
      </c>
      <c r="G10" s="3">
        <v>121817</v>
      </c>
      <c r="H10" s="3">
        <v>43461</v>
      </c>
      <c r="I10" s="3">
        <v>10929532</v>
      </c>
      <c r="J10" s="3">
        <v>30950</v>
      </c>
    </row>
    <row r="11" spans="1:13" ht="22.5" customHeight="1">
      <c r="A11" s="1">
        <v>23</v>
      </c>
      <c r="B11" s="7" t="s">
        <v>10</v>
      </c>
      <c r="C11" s="4">
        <v>13208483</v>
      </c>
      <c r="D11" s="3">
        <v>153081</v>
      </c>
      <c r="E11" s="11">
        <v>37515</v>
      </c>
      <c r="F11" s="3">
        <v>15397595</v>
      </c>
      <c r="G11" s="3">
        <v>121755</v>
      </c>
      <c r="H11" s="3">
        <v>43733</v>
      </c>
      <c r="I11" s="3">
        <v>11247019</v>
      </c>
      <c r="J11" s="3">
        <v>31944</v>
      </c>
    </row>
    <row r="12" spans="1:13" ht="22.5" customHeight="1">
      <c r="A12" s="1">
        <v>24</v>
      </c>
      <c r="B12" s="7" t="s">
        <v>13</v>
      </c>
      <c r="C12" s="4">
        <v>13695688</v>
      </c>
      <c r="D12" s="3">
        <v>153092</v>
      </c>
      <c r="E12" s="11">
        <v>38997</v>
      </c>
      <c r="F12" s="3">
        <v>14243366</v>
      </c>
      <c r="G12" s="3">
        <v>121743</v>
      </c>
      <c r="H12" s="3">
        <v>40556</v>
      </c>
      <c r="I12" s="3">
        <v>11043267</v>
      </c>
      <c r="J12" s="3">
        <v>31444</v>
      </c>
    </row>
    <row r="13" spans="1:13" ht="22.5" customHeight="1">
      <c r="A13" s="1">
        <v>25</v>
      </c>
      <c r="B13" s="7" t="s">
        <v>14</v>
      </c>
      <c r="C13" s="4">
        <v>13853284</v>
      </c>
      <c r="D13" s="3">
        <v>153606</v>
      </c>
      <c r="E13" s="11">
        <v>39659</v>
      </c>
      <c r="F13" s="3">
        <v>14350925</v>
      </c>
      <c r="G13" s="3">
        <v>121824</v>
      </c>
      <c r="H13" s="3">
        <v>41083</v>
      </c>
      <c r="I13" s="3">
        <v>11371385</v>
      </c>
      <c r="J13" s="3">
        <v>32553</v>
      </c>
    </row>
    <row r="14" spans="1:13" ht="22.5" customHeight="1">
      <c r="A14" s="9">
        <v>26</v>
      </c>
      <c r="B14" s="7" t="s">
        <v>19</v>
      </c>
      <c r="C14" s="15">
        <v>13907119</v>
      </c>
      <c r="D14" s="16">
        <v>155195</v>
      </c>
      <c r="E14" s="17">
        <f>ROUND(C14*1000/347450,0)</f>
        <v>40026</v>
      </c>
      <c r="F14" s="16">
        <v>14417047</v>
      </c>
      <c r="G14" s="16">
        <v>121870</v>
      </c>
      <c r="H14" s="16">
        <f>ROUND(F14*1000/347450,0)</f>
        <v>41494</v>
      </c>
      <c r="I14" s="16">
        <v>11720906</v>
      </c>
      <c r="J14" s="18">
        <f>ROUND(I14*1000/347450,0)</f>
        <v>33734</v>
      </c>
    </row>
    <row r="15" spans="1:13" ht="22.5" customHeight="1">
      <c r="A15" s="9">
        <v>27</v>
      </c>
      <c r="B15" s="7" t="s">
        <v>15</v>
      </c>
      <c r="C15" s="15">
        <v>14167553</v>
      </c>
      <c r="D15" s="16">
        <v>155164</v>
      </c>
      <c r="E15" s="17">
        <v>40998</v>
      </c>
      <c r="F15" s="16">
        <v>14108283</v>
      </c>
      <c r="G15" s="16">
        <v>121601</v>
      </c>
      <c r="H15" s="16">
        <v>40827</v>
      </c>
      <c r="I15" s="16">
        <v>11226716</v>
      </c>
      <c r="J15" s="18">
        <v>32488</v>
      </c>
      <c r="M15" s="1" t="s">
        <v>22</v>
      </c>
    </row>
    <row r="16" spans="1:13" ht="22.5" customHeight="1">
      <c r="A16" s="8">
        <v>28</v>
      </c>
      <c r="B16" s="10" t="s">
        <v>20</v>
      </c>
      <c r="C16" s="20">
        <v>14313288</v>
      </c>
      <c r="D16" s="12">
        <v>156650</v>
      </c>
      <c r="E16" s="13">
        <f>ROUND(C16*1000/M16,0)</f>
        <v>41682</v>
      </c>
      <c r="F16" s="12">
        <v>14467365</v>
      </c>
      <c r="G16" s="12">
        <v>121335</v>
      </c>
      <c r="H16" s="12">
        <f>ROUND(F16*1000/M16,0)</f>
        <v>42131</v>
      </c>
      <c r="I16" s="12">
        <v>11185337</v>
      </c>
      <c r="J16" s="14">
        <f>ROUND(I16*1000/343393,0)</f>
        <v>32573</v>
      </c>
      <c r="M16" s="1">
        <v>343393</v>
      </c>
    </row>
    <row r="17" spans="1:10" ht="18" customHeight="1">
      <c r="A17" s="1" t="s">
        <v>23</v>
      </c>
      <c r="J17" s="5" t="s">
        <v>11</v>
      </c>
    </row>
    <row r="18" spans="1:10" ht="18" customHeight="1">
      <c r="A18" s="1" t="s">
        <v>24</v>
      </c>
      <c r="J18" s="5"/>
    </row>
  </sheetData>
  <mergeCells count="14">
    <mergeCell ref="H5:H6"/>
    <mergeCell ref="G5:G6"/>
    <mergeCell ref="A1:K1"/>
    <mergeCell ref="I5:I6"/>
    <mergeCell ref="J5:J6"/>
    <mergeCell ref="C4:E4"/>
    <mergeCell ref="F4:H4"/>
    <mergeCell ref="I4:J4"/>
    <mergeCell ref="C5:C6"/>
    <mergeCell ref="A4:B6"/>
    <mergeCell ref="D5:D6"/>
    <mergeCell ref="A3:C3"/>
    <mergeCell ref="E5:E6"/>
    <mergeCell ref="F5:F6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cellComments="asDisplayed" verticalDpi="200" r:id="rId1"/>
  <headerFooter alignWithMargins="0"/>
  <ignoredErrors>
    <ignoredError sqref="B8:B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149</vt:lpstr>
      <vt:lpstr>'149'!Print_Area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あああ</dc:creator>
  <cp:lastModifiedBy>soumu048</cp:lastModifiedBy>
  <cp:lastPrinted>2015-10-15T06:27:24Z</cp:lastPrinted>
  <dcterms:created xsi:type="dcterms:W3CDTF">1999-04-13T06:44:17Z</dcterms:created>
  <dcterms:modified xsi:type="dcterms:W3CDTF">2018-02-07T07:45:59Z</dcterms:modified>
</cp:coreProperties>
</file>