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総務部\総務課\統計係\1 旭川市統計書\H29統計書\07 H29統計書　作成済データ\"/>
    </mc:Choice>
  </mc:AlternateContent>
  <bookViews>
    <workbookView xWindow="-15" yWindow="0" windowWidth="20520" windowHeight="4530"/>
  </bookViews>
  <sheets>
    <sheet name="140" sheetId="1" r:id="rId1"/>
  </sheets>
  <definedNames>
    <definedName name="_xlnm.Print_Area" localSheetId="0">'140'!$A$1:$T$14</definedName>
  </definedNames>
  <calcPr calcId="152511"/>
  <customWorkbookViews>
    <customWorkbookView name="山上恭一 - 個人用ﾋﾞｭｰ" guid="{16501BA4-5C30-11D2-9065-444553540000}" mergeInterval="0" personalView="1" maximized="1" windowWidth="1020" windowHeight="618" activeSheetId="1"/>
  </customWorkbookViews>
</workbook>
</file>

<file path=xl/calcChain.xml><?xml version="1.0" encoding="utf-8"?>
<calcChain xmlns="http://schemas.openxmlformats.org/spreadsheetml/2006/main">
  <c r="S12" i="1" l="1"/>
  <c r="S11" i="1"/>
  <c r="S10" i="1"/>
  <c r="S9" i="1"/>
  <c r="S8" i="1"/>
  <c r="S7" i="1"/>
  <c r="S6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<sst xmlns="http://schemas.openxmlformats.org/spreadsheetml/2006/main" count="30" uniqueCount="24">
  <si>
    <t>単位　千人・％</t>
    <rPh sb="0" eb="2">
      <t>タンイ</t>
    </rPh>
    <rPh sb="3" eb="4">
      <t>セン</t>
    </rPh>
    <rPh sb="4" eb="5">
      <t>ヒト</t>
    </rPh>
    <phoneticPr fontId="2"/>
  </si>
  <si>
    <t>全道</t>
    <rPh sb="0" eb="1">
      <t>ゼン</t>
    </rPh>
    <rPh sb="1" eb="2">
      <t>ドウ</t>
    </rPh>
    <phoneticPr fontId="2"/>
  </si>
  <si>
    <t>道南</t>
    <rPh sb="0" eb="2">
      <t>ドウナン</t>
    </rPh>
    <phoneticPr fontId="2"/>
  </si>
  <si>
    <t>道央</t>
    <rPh sb="0" eb="2">
      <t>ドウオウ</t>
    </rPh>
    <phoneticPr fontId="2"/>
  </si>
  <si>
    <t>道北</t>
    <rPh sb="0" eb="2">
      <t>ドウホク</t>
    </rPh>
    <phoneticPr fontId="2"/>
  </si>
  <si>
    <t>オホーツク</t>
    <phoneticPr fontId="2"/>
  </si>
  <si>
    <t>十勝</t>
    <rPh sb="0" eb="2">
      <t>トカチ</t>
    </rPh>
    <phoneticPr fontId="2"/>
  </si>
  <si>
    <t>釧路,根室</t>
    <rPh sb="0" eb="2">
      <t>クシロ</t>
    </rPh>
    <rPh sb="3" eb="5">
      <t>ネムロ</t>
    </rPh>
    <phoneticPr fontId="2"/>
  </si>
  <si>
    <t>旭川市（道北の再掲）</t>
    <rPh sb="0" eb="3">
      <t>アサヒカワシ</t>
    </rPh>
    <rPh sb="4" eb="6">
      <t>ドウホク</t>
    </rPh>
    <rPh sb="7" eb="9">
      <t>サイケイ</t>
    </rPh>
    <phoneticPr fontId="2"/>
  </si>
  <si>
    <t>区　　　　　分</t>
    <rPh sb="0" eb="7">
      <t>クブン</t>
    </rPh>
    <phoneticPr fontId="2"/>
  </si>
  <si>
    <t>前年対比</t>
    <rPh sb="0" eb="2">
      <t>ゼンネン</t>
    </rPh>
    <rPh sb="2" eb="4">
      <t>タイヒ</t>
    </rPh>
    <phoneticPr fontId="2"/>
  </si>
  <si>
    <t>構成比</t>
    <rPh sb="0" eb="3">
      <t>コウセイヒ</t>
    </rPh>
    <phoneticPr fontId="2"/>
  </si>
  <si>
    <t>　</t>
    <phoneticPr fontId="2"/>
  </si>
  <si>
    <t>前年対比</t>
  </si>
  <si>
    <t>構成比</t>
  </si>
  <si>
    <t>　入　込　客　数</t>
    <rPh sb="1" eb="2">
      <t>イリ</t>
    </rPh>
    <rPh sb="3" eb="4">
      <t>コミ</t>
    </rPh>
    <rPh sb="5" eb="6">
      <t>キャク</t>
    </rPh>
    <rPh sb="7" eb="8">
      <t>カズ</t>
    </rPh>
    <phoneticPr fontId="2"/>
  </si>
  <si>
    <t>平成24年度（2012）</t>
    <rPh sb="0" eb="2">
      <t>ヘイセイ</t>
    </rPh>
    <rPh sb="4" eb="6">
      <t>ネンド</t>
    </rPh>
    <phoneticPr fontId="2"/>
  </si>
  <si>
    <t>平成25年度（2013）</t>
    <rPh sb="0" eb="2">
      <t>ヘイセイ</t>
    </rPh>
    <rPh sb="4" eb="6">
      <t>ネンド</t>
    </rPh>
    <phoneticPr fontId="2"/>
  </si>
  <si>
    <t>平成26年度（2014）</t>
    <rPh sb="0" eb="2">
      <t>ヘイセイ</t>
    </rPh>
    <rPh sb="4" eb="6">
      <t>ネンド</t>
    </rPh>
    <phoneticPr fontId="2"/>
  </si>
  <si>
    <t>平成27年度（2015）</t>
    <rPh sb="0" eb="2">
      <t>ヘイセイ</t>
    </rPh>
    <rPh sb="4" eb="6">
      <t>ネンド</t>
    </rPh>
    <phoneticPr fontId="2"/>
  </si>
  <si>
    <t>平成28年度（2016）</t>
    <rPh sb="0" eb="2">
      <t>ヘイセイ</t>
    </rPh>
    <rPh sb="4" eb="6">
      <t>ネンド</t>
    </rPh>
    <phoneticPr fontId="2"/>
  </si>
  <si>
    <t>140　観　光　</t>
    <rPh sb="4" eb="5">
      <t>カン</t>
    </rPh>
    <rPh sb="6" eb="7">
      <t>ヒカリ</t>
    </rPh>
    <phoneticPr fontId="2"/>
  </si>
  <si>
    <t>　　　　資料　北海道経済部</t>
    <rPh sb="4" eb="6">
      <t>シリョウ</t>
    </rPh>
    <rPh sb="7" eb="10">
      <t>ホッカイドウ</t>
    </rPh>
    <rPh sb="10" eb="13">
      <t>ケイザイブ</t>
    </rPh>
    <phoneticPr fontId="2"/>
  </si>
  <si>
    <r>
      <rPr>
        <sz val="9"/>
        <color theme="0"/>
        <rFont val="ＭＳ Ｐ明朝"/>
        <family val="1"/>
        <charset val="128"/>
      </rPr>
      <t>　　　　□□</t>
    </r>
    <r>
      <rPr>
        <sz val="9"/>
        <rFont val="ＭＳ Ｐ明朝"/>
        <family val="1"/>
        <charset val="128"/>
      </rPr>
      <t>　経済観光部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</si>
</sst>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[Red]\-#,##0.0"/>
    <numFmt numFmtId="177" formatCode="0.0%"/>
    <numFmt numFmtId="178" formatCode="#,##0.0_);[Red]\(#,##0.0\)"/>
    <numFmt numFmtId="179" formatCode="0.0_ "/>
    <numFmt numFmtId="180" formatCode="#,##0.0_ "/>
    <numFmt numFmtId="181" formatCode="0.0_);[Red]\(0.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179" fontId="7" fillId="0" borderId="7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vertical="center"/>
    </xf>
    <xf numFmtId="178" fontId="7" fillId="0" borderId="7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180" fontId="7" fillId="0" borderId="7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9" xfId="1" applyFont="1" applyFill="1" applyBorder="1" applyAlignment="1">
      <alignment horizontal="left" vertical="center" indent="2"/>
    </xf>
    <xf numFmtId="38" fontId="6" fillId="0" borderId="0" xfId="1" applyFont="1" applyFill="1" applyBorder="1" applyAlignment="1">
      <alignment horizontal="left" vertical="center" indent="2"/>
    </xf>
    <xf numFmtId="0" fontId="6" fillId="0" borderId="0" xfId="0" applyFont="1" applyFill="1" applyAlignment="1">
      <alignment horizontal="left" vertical="center" indent="2"/>
    </xf>
    <xf numFmtId="38" fontId="6" fillId="0" borderId="3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/>
    </xf>
    <xf numFmtId="180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80" fontId="7" fillId="0" borderId="14" xfId="0" applyNumberFormat="1" applyFont="1" applyFill="1" applyBorder="1" applyAlignment="1">
      <alignment vertical="center"/>
    </xf>
    <xf numFmtId="178" fontId="7" fillId="0" borderId="15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distributed" vertical="center" indent="1"/>
    </xf>
    <xf numFmtId="180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vertical="center"/>
    </xf>
    <xf numFmtId="180" fontId="7" fillId="0" borderId="16" xfId="0" applyNumberFormat="1" applyFont="1" applyFill="1" applyBorder="1" applyAlignment="1">
      <alignment vertical="center"/>
    </xf>
    <xf numFmtId="178" fontId="7" fillId="0" borderId="17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distributed" vertical="center" indent="1"/>
    </xf>
    <xf numFmtId="180" fontId="7" fillId="0" borderId="18" xfId="0" applyNumberFormat="1" applyFont="1" applyFill="1" applyBorder="1" applyAlignment="1">
      <alignment vertical="center"/>
    </xf>
    <xf numFmtId="181" fontId="7" fillId="0" borderId="19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176" fontId="6" fillId="0" borderId="0" xfId="1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3" fillId="0" borderId="0" xfId="1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left" vertical="center" indent="2"/>
    </xf>
    <xf numFmtId="0" fontId="3" fillId="0" borderId="0" xfId="0" applyFont="1" applyFill="1" applyAlignment="1">
      <alignment horizontal="distributed" vertical="center"/>
    </xf>
    <xf numFmtId="38" fontId="7" fillId="0" borderId="11" xfId="1" applyFont="1" applyFill="1" applyBorder="1" applyAlignment="1">
      <alignment horizontal="left" vertical="center" indent="2"/>
    </xf>
    <xf numFmtId="38" fontId="7" fillId="0" borderId="12" xfId="1" applyFont="1" applyFill="1" applyBorder="1" applyAlignment="1">
      <alignment horizontal="left" vertical="center" indent="2"/>
    </xf>
    <xf numFmtId="38" fontId="6" fillId="0" borderId="12" xfId="1" applyFont="1" applyFill="1" applyBorder="1" applyAlignment="1">
      <alignment horizontal="left" vertical="center" indent="2"/>
    </xf>
    <xf numFmtId="38" fontId="6" fillId="0" borderId="13" xfId="1" applyFont="1" applyFill="1" applyBorder="1" applyAlignment="1">
      <alignment horizontal="left" vertical="center" indent="2"/>
    </xf>
    <xf numFmtId="38" fontId="6" fillId="0" borderId="10" xfId="1" applyFont="1" applyFill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9"/>
  <sheetViews>
    <sheetView showGridLines="0" tabSelected="1" zoomScaleNormal="100" zoomScaleSheetLayoutView="100" workbookViewId="0">
      <selection activeCell="B1" sqref="B1"/>
    </sheetView>
  </sheetViews>
  <sheetFormatPr defaultRowHeight="13.5" customHeight="1"/>
  <cols>
    <col min="1" max="1" width="1.625" style="52" customWidth="1"/>
    <col min="2" max="2" width="23.875" style="52" customWidth="1"/>
    <col min="3" max="3" width="10.625" style="53" customWidth="1"/>
    <col min="4" max="8" width="10.625" style="52" customWidth="1"/>
    <col min="9" max="10" width="1.625" style="52" customWidth="1"/>
    <col min="11" max="19" width="9.875" style="52" customWidth="1"/>
    <col min="20" max="20" width="1.625" style="52" customWidth="1"/>
    <col min="21" max="16384" width="9" style="52"/>
  </cols>
  <sheetData>
    <row r="1" spans="2:19" s="11" customFormat="1" ht="18" customHeight="1">
      <c r="B1" s="10"/>
      <c r="C1" s="10"/>
      <c r="D1" s="10"/>
      <c r="E1" s="10"/>
      <c r="G1" s="12"/>
      <c r="H1" s="13" t="s">
        <v>21</v>
      </c>
      <c r="I1" s="13"/>
      <c r="J1" s="13"/>
      <c r="K1" s="14" t="s">
        <v>15</v>
      </c>
      <c r="L1" s="12"/>
      <c r="M1" s="10"/>
      <c r="N1" s="10"/>
      <c r="O1" s="10"/>
      <c r="P1" s="10"/>
      <c r="Q1" s="10"/>
      <c r="R1" s="10"/>
      <c r="S1" s="10"/>
    </row>
    <row r="2" spans="2:19" s="15" customFormat="1" ht="13.15" customHeight="1" thickBot="1">
      <c r="B2" s="15" t="s">
        <v>0</v>
      </c>
      <c r="C2" s="16"/>
      <c r="I2" s="17"/>
      <c r="J2" s="17"/>
    </row>
    <row r="3" spans="2:19" s="20" customFormat="1" ht="13.15" customHeight="1" thickTop="1">
      <c r="B3" s="55" t="s">
        <v>9</v>
      </c>
      <c r="C3" s="61" t="s">
        <v>16</v>
      </c>
      <c r="D3" s="62"/>
      <c r="E3" s="63"/>
      <c r="F3" s="57" t="s">
        <v>17</v>
      </c>
      <c r="G3" s="57"/>
      <c r="H3" s="57"/>
      <c r="I3" s="18"/>
      <c r="J3" s="19"/>
      <c r="K3" s="62" t="s">
        <v>18</v>
      </c>
      <c r="L3" s="62"/>
      <c r="M3" s="63"/>
      <c r="N3" s="57" t="s">
        <v>19</v>
      </c>
      <c r="O3" s="57"/>
      <c r="P3" s="61"/>
      <c r="Q3" s="59" t="s">
        <v>20</v>
      </c>
      <c r="R3" s="59"/>
      <c r="S3" s="60"/>
    </row>
    <row r="4" spans="2:19" s="15" customFormat="1" ht="13.15" customHeight="1">
      <c r="B4" s="56"/>
      <c r="C4" s="21"/>
      <c r="D4" s="22" t="s">
        <v>13</v>
      </c>
      <c r="E4" s="23" t="s">
        <v>14</v>
      </c>
      <c r="F4" s="21"/>
      <c r="G4" s="22" t="s">
        <v>13</v>
      </c>
      <c r="H4" s="22" t="s">
        <v>14</v>
      </c>
      <c r="I4" s="24"/>
      <c r="J4" s="24"/>
      <c r="K4" s="25"/>
      <c r="L4" s="22" t="s">
        <v>10</v>
      </c>
      <c r="M4" s="23" t="s">
        <v>11</v>
      </c>
      <c r="N4" s="26"/>
      <c r="O4" s="22" t="s">
        <v>10</v>
      </c>
      <c r="P4" s="23" t="s">
        <v>11</v>
      </c>
      <c r="Q4" s="26"/>
      <c r="R4" s="27" t="s">
        <v>10</v>
      </c>
      <c r="S4" s="28" t="s">
        <v>11</v>
      </c>
    </row>
    <row r="5" spans="2:19" s="36" customFormat="1" ht="13.15" customHeight="1">
      <c r="B5" s="29" t="s">
        <v>1</v>
      </c>
      <c r="C5" s="30">
        <v>127515.8</v>
      </c>
      <c r="D5" s="31">
        <v>104.3</v>
      </c>
      <c r="E5" s="32">
        <v>100</v>
      </c>
      <c r="F5" s="30">
        <v>131788</v>
      </c>
      <c r="G5" s="31">
        <v>103.4</v>
      </c>
      <c r="H5" s="32">
        <v>100</v>
      </c>
      <c r="I5" s="32"/>
      <c r="J5" s="33"/>
      <c r="K5" s="7">
        <v>133433.79999999999</v>
      </c>
      <c r="L5" s="4">
        <v>101.2</v>
      </c>
      <c r="M5" s="1">
        <v>100</v>
      </c>
      <c r="N5" s="7">
        <v>140821.20000000001</v>
      </c>
      <c r="O5" s="4">
        <v>105.5</v>
      </c>
      <c r="P5" s="1">
        <v>100</v>
      </c>
      <c r="Q5" s="34">
        <v>140992.70000000001</v>
      </c>
      <c r="R5" s="35">
        <f>Q5/N5*100</f>
        <v>100.12178564023031</v>
      </c>
      <c r="S5" s="35">
        <v>100</v>
      </c>
    </row>
    <row r="6" spans="2:19" s="15" customFormat="1" ht="13.15" customHeight="1">
      <c r="B6" s="37" t="s">
        <v>2</v>
      </c>
      <c r="C6" s="38">
        <v>10833.8</v>
      </c>
      <c r="D6" s="39">
        <v>106</v>
      </c>
      <c r="E6" s="40">
        <v>8.4960451959678718</v>
      </c>
      <c r="F6" s="38">
        <v>11444.6</v>
      </c>
      <c r="G6" s="39">
        <v>105.6</v>
      </c>
      <c r="H6" s="40">
        <v>8.6840987039791173</v>
      </c>
      <c r="I6" s="40"/>
      <c r="J6" s="40"/>
      <c r="K6" s="8">
        <v>11615</v>
      </c>
      <c r="L6" s="5">
        <v>101.5</v>
      </c>
      <c r="M6" s="2">
        <v>8.6999999999999993</v>
      </c>
      <c r="N6" s="8">
        <v>11945.7</v>
      </c>
      <c r="O6" s="5">
        <v>102.8</v>
      </c>
      <c r="P6" s="2">
        <v>8.5</v>
      </c>
      <c r="Q6" s="41">
        <v>13726.1</v>
      </c>
      <c r="R6" s="42">
        <f t="shared" ref="R6:R12" si="0">Q6/N6*100</f>
        <v>114.90410775425465</v>
      </c>
      <c r="S6" s="42">
        <f>Q6/$Q$5*100</f>
        <v>9.735326722589182</v>
      </c>
    </row>
    <row r="7" spans="2:19" s="15" customFormat="1" ht="13.15" customHeight="1">
      <c r="B7" s="37" t="s">
        <v>3</v>
      </c>
      <c r="C7" s="38">
        <v>69701.7</v>
      </c>
      <c r="D7" s="39">
        <v>103.8</v>
      </c>
      <c r="E7" s="40">
        <v>54.661226295094409</v>
      </c>
      <c r="F7" s="38">
        <v>72730.899999999994</v>
      </c>
      <c r="G7" s="39">
        <v>104.3</v>
      </c>
      <c r="H7" s="40">
        <v>55.187801620784896</v>
      </c>
      <c r="I7" s="40"/>
      <c r="J7" s="40"/>
      <c r="K7" s="8">
        <v>73194</v>
      </c>
      <c r="L7" s="5">
        <v>100.6</v>
      </c>
      <c r="M7" s="2">
        <v>54.9</v>
      </c>
      <c r="N7" s="8">
        <v>77932.800000000003</v>
      </c>
      <c r="O7" s="5">
        <v>106.5</v>
      </c>
      <c r="P7" s="2">
        <v>55.3</v>
      </c>
      <c r="Q7" s="41">
        <v>77861</v>
      </c>
      <c r="R7" s="42">
        <f t="shared" si="0"/>
        <v>99.907869343844951</v>
      </c>
      <c r="S7" s="42">
        <f t="shared" ref="S7:S12" si="1">Q7/$Q$5*100</f>
        <v>55.223426461086277</v>
      </c>
    </row>
    <row r="8" spans="2:19" s="15" customFormat="1" ht="13.15" customHeight="1">
      <c r="B8" s="37" t="s">
        <v>4</v>
      </c>
      <c r="C8" s="38">
        <v>21155.5</v>
      </c>
      <c r="D8" s="39">
        <v>103.4</v>
      </c>
      <c r="E8" s="40">
        <v>16.590493099678628</v>
      </c>
      <c r="F8" s="38">
        <v>21409.7</v>
      </c>
      <c r="G8" s="39">
        <v>101.2</v>
      </c>
      <c r="H8" s="40">
        <v>16.24556105259963</v>
      </c>
      <c r="I8" s="40"/>
      <c r="J8" s="40"/>
      <c r="K8" s="8">
        <v>21849.200000000001</v>
      </c>
      <c r="L8" s="5">
        <v>102.1</v>
      </c>
      <c r="M8" s="2">
        <v>16.399999999999999</v>
      </c>
      <c r="N8" s="8">
        <v>22685.7</v>
      </c>
      <c r="O8" s="5">
        <v>103.8</v>
      </c>
      <c r="P8" s="2">
        <v>16.100000000000001</v>
      </c>
      <c r="Q8" s="41">
        <v>22366.400000000001</v>
      </c>
      <c r="R8" s="42">
        <f t="shared" si="0"/>
        <v>98.592505410897616</v>
      </c>
      <c r="S8" s="42">
        <f t="shared" si="1"/>
        <v>15.863516338079913</v>
      </c>
    </row>
    <row r="9" spans="2:19" s="15" customFormat="1" ht="13.15" customHeight="1">
      <c r="B9" s="37" t="s">
        <v>5</v>
      </c>
      <c r="C9" s="38">
        <v>8316.7000000000007</v>
      </c>
      <c r="D9" s="39">
        <v>104.1</v>
      </c>
      <c r="E9" s="40">
        <v>6.5220937326982229</v>
      </c>
      <c r="F9" s="38">
        <v>8468.9</v>
      </c>
      <c r="G9" s="39">
        <v>101.8</v>
      </c>
      <c r="H9" s="40">
        <v>6.4261541263240964</v>
      </c>
      <c r="I9" s="40"/>
      <c r="J9" s="40"/>
      <c r="K9" s="8">
        <v>8301.2000000000007</v>
      </c>
      <c r="L9" s="5">
        <v>98</v>
      </c>
      <c r="M9" s="2">
        <v>6.2</v>
      </c>
      <c r="N9" s="8">
        <v>8716.5</v>
      </c>
      <c r="O9" s="5">
        <v>105</v>
      </c>
      <c r="P9" s="2">
        <v>6.2</v>
      </c>
      <c r="Q9" s="41">
        <v>8356.2999999999993</v>
      </c>
      <c r="R9" s="42">
        <f t="shared" si="0"/>
        <v>95.86760741123156</v>
      </c>
      <c r="S9" s="42">
        <f t="shared" si="1"/>
        <v>5.9267607471876191</v>
      </c>
    </row>
    <row r="10" spans="2:19" s="15" customFormat="1" ht="13.15" customHeight="1">
      <c r="B10" s="37" t="s">
        <v>6</v>
      </c>
      <c r="C10" s="38">
        <v>9631.9</v>
      </c>
      <c r="D10" s="39">
        <v>105.4</v>
      </c>
      <c r="E10" s="40">
        <v>7.5534953315589126</v>
      </c>
      <c r="F10" s="38">
        <v>9673.6</v>
      </c>
      <c r="G10" s="39">
        <v>100.4</v>
      </c>
      <c r="H10" s="40">
        <v>7.340273773029411</v>
      </c>
      <c r="I10" s="40"/>
      <c r="J10" s="40"/>
      <c r="K10" s="8">
        <v>9931.4</v>
      </c>
      <c r="L10" s="5">
        <v>102.7</v>
      </c>
      <c r="M10" s="2">
        <v>7.4</v>
      </c>
      <c r="N10" s="8">
        <v>10359.5</v>
      </c>
      <c r="O10" s="5">
        <v>104.3</v>
      </c>
      <c r="P10" s="2">
        <v>7.4</v>
      </c>
      <c r="Q10" s="41">
        <v>9557.2999999999993</v>
      </c>
      <c r="R10" s="42">
        <f t="shared" si="0"/>
        <v>92.256383030069017</v>
      </c>
      <c r="S10" s="42">
        <f t="shared" si="1"/>
        <v>6.7785778980046478</v>
      </c>
    </row>
    <row r="11" spans="2:19" s="15" customFormat="1" ht="13.15" customHeight="1">
      <c r="B11" s="37" t="s">
        <v>7</v>
      </c>
      <c r="C11" s="38">
        <v>7876.2</v>
      </c>
      <c r="D11" s="39">
        <v>109</v>
      </c>
      <c r="E11" s="40">
        <v>6.1766463450019522</v>
      </c>
      <c r="F11" s="38">
        <v>8060.3</v>
      </c>
      <c r="G11" s="39">
        <v>102.3</v>
      </c>
      <c r="H11" s="40">
        <v>6.1161107232828487</v>
      </c>
      <c r="I11" s="40"/>
      <c r="J11" s="40"/>
      <c r="K11" s="8">
        <v>8543</v>
      </c>
      <c r="L11" s="5">
        <v>106</v>
      </c>
      <c r="M11" s="2">
        <v>6.4</v>
      </c>
      <c r="N11" s="8">
        <v>9181</v>
      </c>
      <c r="O11" s="5">
        <v>107.5</v>
      </c>
      <c r="P11" s="2">
        <v>6.5</v>
      </c>
      <c r="Q11" s="41">
        <v>9125.6</v>
      </c>
      <c r="R11" s="42">
        <f t="shared" si="0"/>
        <v>99.396579893257822</v>
      </c>
      <c r="S11" s="42">
        <f t="shared" si="1"/>
        <v>6.4723918330523489</v>
      </c>
    </row>
    <row r="12" spans="2:19" s="15" customFormat="1" ht="15" customHeight="1">
      <c r="B12" s="43" t="s">
        <v>8</v>
      </c>
      <c r="C12" s="9">
        <v>5763.8</v>
      </c>
      <c r="D12" s="6">
        <v>106.53383361366282</v>
      </c>
      <c r="E12" s="3">
        <v>4.5200673171481496</v>
      </c>
      <c r="F12" s="9">
        <v>5333.2</v>
      </c>
      <c r="G12" s="6">
        <v>92.5</v>
      </c>
      <c r="H12" s="3">
        <v>4.0468024402828782</v>
      </c>
      <c r="I12" s="2"/>
      <c r="J12" s="2"/>
      <c r="K12" s="9">
        <v>5350</v>
      </c>
      <c r="L12" s="6">
        <v>100.3</v>
      </c>
      <c r="M12" s="3">
        <v>4</v>
      </c>
      <c r="N12" s="9">
        <v>5530</v>
      </c>
      <c r="O12" s="6">
        <v>103.4</v>
      </c>
      <c r="P12" s="3">
        <v>3.9</v>
      </c>
      <c r="Q12" s="44">
        <v>5310</v>
      </c>
      <c r="R12" s="45">
        <f t="shared" si="0"/>
        <v>96.021699819168177</v>
      </c>
      <c r="S12" s="42">
        <f t="shared" si="1"/>
        <v>3.7661524320053443</v>
      </c>
    </row>
    <row r="13" spans="2:19" s="15" customFormat="1" ht="13.15" customHeight="1">
      <c r="B13" s="46"/>
      <c r="C13" s="47"/>
      <c r="D13" s="48"/>
      <c r="E13" s="49"/>
      <c r="F13" s="39"/>
      <c r="G13" s="48"/>
      <c r="H13" s="48"/>
      <c r="I13" s="48"/>
      <c r="J13" s="50"/>
      <c r="K13" s="39"/>
      <c r="L13" s="48"/>
      <c r="M13" s="48"/>
      <c r="Q13" s="51"/>
      <c r="R13" s="54" t="s">
        <v>22</v>
      </c>
      <c r="S13" s="54"/>
    </row>
    <row r="14" spans="2:19" s="15" customFormat="1" ht="13.15" customHeight="1">
      <c r="C14" s="16"/>
      <c r="G14" s="12"/>
      <c r="K14" s="12"/>
      <c r="L14" s="12"/>
      <c r="M14" s="12"/>
      <c r="R14" s="15" t="s">
        <v>23</v>
      </c>
      <c r="S14" s="46"/>
    </row>
    <row r="15" spans="2:19" ht="13.5" customHeight="1">
      <c r="C15" s="52"/>
      <c r="R15" s="58" t="s">
        <v>12</v>
      </c>
      <c r="S15" s="58"/>
    </row>
    <row r="16" spans="2:19" ht="13.5" customHeight="1">
      <c r="C16" s="52"/>
    </row>
    <row r="17" spans="3:3" ht="13.5" customHeight="1">
      <c r="C17" s="52"/>
    </row>
    <row r="18" spans="3:3" ht="13.5" customHeight="1">
      <c r="C18" s="52"/>
    </row>
    <row r="19" spans="3:3" ht="13.5" customHeight="1">
      <c r="C19" s="52"/>
    </row>
  </sheetData>
  <customSheetViews>
    <customSheetView guid="{16501BA4-5C30-11D2-9065-444553540000}" showRuler="0">
      <pane xSplit="1" topLeftCell="L1" activePane="topRight" state="frozen"/>
      <selection pane="topRight" activeCell="S8" sqref="S8"/>
      <pageMargins left="0.75" right="0.75" top="1" bottom="1" header="0.51200000000000001" footer="0.51200000000000001"/>
      <pageSetup paperSize="8" orientation="landscape" r:id="rId1"/>
      <headerFooter alignWithMargins="0"/>
    </customSheetView>
  </customSheetViews>
  <mergeCells count="7">
    <mergeCell ref="B3:B4"/>
    <mergeCell ref="F3:H3"/>
    <mergeCell ref="R15:S15"/>
    <mergeCell ref="Q3:S3"/>
    <mergeCell ref="N3:P3"/>
    <mergeCell ref="K3:M3"/>
    <mergeCell ref="C3:E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fitToWidth="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140</vt:lpstr>
      <vt:lpstr>'140'!Print_Area</vt:lpstr>
    </vt:vector>
  </TitlesOfParts>
  <Company>中央オフセット印刷株式会社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岡田真由美</dc:creator>
  <cp:lastModifiedBy>soumu048</cp:lastModifiedBy>
  <cp:lastPrinted>2018-02-07T07:10:52Z</cp:lastPrinted>
  <dcterms:created xsi:type="dcterms:W3CDTF">1998-04-04T10:31:00Z</dcterms:created>
  <dcterms:modified xsi:type="dcterms:W3CDTF">2018-02-14T02:53:38Z</dcterms:modified>
</cp:coreProperties>
</file>