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-15" windowWidth="15270" windowHeight="4485"/>
  </bookViews>
  <sheets>
    <sheet name="131" sheetId="2" r:id="rId1"/>
  </sheets>
  <definedNames>
    <definedName name="_xlnm.Print_Area" localSheetId="0">'131'!$A$1:$Y$20</definedName>
  </definedNames>
  <calcPr calcId="152511"/>
</workbook>
</file>

<file path=xl/calcChain.xml><?xml version="1.0" encoding="utf-8"?>
<calcChain xmlns="http://schemas.openxmlformats.org/spreadsheetml/2006/main">
  <c r="P17" i="2" l="1"/>
  <c r="P16" i="2"/>
  <c r="O18" i="2"/>
  <c r="O17" i="2"/>
  <c r="O16" i="2"/>
  <c r="J18" i="2" l="1"/>
  <c r="D18" i="2"/>
</calcChain>
</file>

<file path=xl/sharedStrings.xml><?xml version="1.0" encoding="utf-8"?>
<sst xmlns="http://schemas.openxmlformats.org/spreadsheetml/2006/main" count="62" uniqueCount="46">
  <si>
    <t>件　数</t>
    <rPh sb="0" eb="1">
      <t>ケン</t>
    </rPh>
    <rPh sb="2" eb="3">
      <t>カズ</t>
    </rPh>
    <phoneticPr fontId="2"/>
  </si>
  <si>
    <t>（２）　国 民 年 金 給 付 状 況</t>
    <rPh sb="4" eb="5">
      <t>クニ</t>
    </rPh>
    <rPh sb="6" eb="7">
      <t>タミ</t>
    </rPh>
    <rPh sb="8" eb="9">
      <t>トシ</t>
    </rPh>
    <rPh sb="10" eb="11">
      <t>キン</t>
    </rPh>
    <rPh sb="12" eb="13">
      <t>キュウ</t>
    </rPh>
    <rPh sb="14" eb="15">
      <t>ヅケ</t>
    </rPh>
    <rPh sb="16" eb="17">
      <t>ジョウ</t>
    </rPh>
    <rPh sb="18" eb="19">
      <t>イワン</t>
    </rPh>
    <phoneticPr fontId="2"/>
  </si>
  <si>
    <t>単位　人・月・％</t>
    <rPh sb="0" eb="2">
      <t>タンイ</t>
    </rPh>
    <rPh sb="3" eb="4">
      <t>ヒト</t>
    </rPh>
    <rPh sb="5" eb="6">
      <t>ツキ</t>
    </rPh>
    <phoneticPr fontId="2"/>
  </si>
  <si>
    <t>単位　件・千円</t>
    <rPh sb="0" eb="2">
      <t>タンイ</t>
    </rPh>
    <rPh sb="3" eb="4">
      <t>ケン</t>
    </rPh>
    <rPh sb="5" eb="7">
      <t>センエン</t>
    </rPh>
    <phoneticPr fontId="2"/>
  </si>
  <si>
    <t>年　　　　度</t>
    <rPh sb="0" eb="1">
      <t>トシ</t>
    </rPh>
    <rPh sb="5" eb="6">
      <t>タビ</t>
    </rPh>
    <phoneticPr fontId="2"/>
  </si>
  <si>
    <t>被　　保　　険　　者　　数</t>
    <rPh sb="0" eb="1">
      <t>ヒ</t>
    </rPh>
    <rPh sb="3" eb="4">
      <t>ホ</t>
    </rPh>
    <rPh sb="6" eb="7">
      <t>ケン</t>
    </rPh>
    <rPh sb="9" eb="10">
      <t>モノ</t>
    </rPh>
    <rPh sb="12" eb="13">
      <t>スウ</t>
    </rPh>
    <phoneticPr fontId="2"/>
  </si>
  <si>
    <t>年　　度</t>
    <rPh sb="0" eb="4">
      <t>ネンド</t>
    </rPh>
    <phoneticPr fontId="2"/>
  </si>
  <si>
    <t>総　　　　　数</t>
    <rPh sb="0" eb="1">
      <t>フサ</t>
    </rPh>
    <rPh sb="6" eb="7">
      <t>カズ</t>
    </rPh>
    <phoneticPr fontId="2"/>
  </si>
  <si>
    <t>老　齢　給　付</t>
    <rPh sb="0" eb="1">
      <t>フケ</t>
    </rPh>
    <rPh sb="2" eb="3">
      <t>ヨワイ</t>
    </rPh>
    <rPh sb="4" eb="5">
      <t>キュウ</t>
    </rPh>
    <rPh sb="6" eb="7">
      <t>ヅケ</t>
    </rPh>
    <phoneticPr fontId="2"/>
  </si>
  <si>
    <t>障　害　給　付</t>
    <rPh sb="0" eb="1">
      <t>サワ</t>
    </rPh>
    <rPh sb="2" eb="3">
      <t>ガイ</t>
    </rPh>
    <rPh sb="4" eb="5">
      <t>キュウ</t>
    </rPh>
    <rPh sb="6" eb="7">
      <t>ヅケ</t>
    </rPh>
    <phoneticPr fontId="2"/>
  </si>
  <si>
    <t>遺　族　給　付</t>
    <rPh sb="0" eb="1">
      <t>イ</t>
    </rPh>
    <rPh sb="2" eb="3">
      <t>ヤカラ</t>
    </rPh>
    <rPh sb="4" eb="5">
      <t>キュウ</t>
    </rPh>
    <rPh sb="6" eb="7">
      <t>ヅケ</t>
    </rPh>
    <phoneticPr fontId="2"/>
  </si>
  <si>
    <t>老 齢 福 祉 年 金</t>
    <rPh sb="0" eb="1">
      <t>フケ</t>
    </rPh>
    <rPh sb="2" eb="3">
      <t>ヨワイ</t>
    </rPh>
    <rPh sb="4" eb="5">
      <t>フク</t>
    </rPh>
    <rPh sb="6" eb="7">
      <t>サイワイ</t>
    </rPh>
    <rPh sb="8" eb="9">
      <t>トシ</t>
    </rPh>
    <rPh sb="10" eb="11">
      <t>キン</t>
    </rPh>
    <phoneticPr fontId="2"/>
  </si>
  <si>
    <t>総　数</t>
    <rPh sb="0" eb="1">
      <t>フサ</t>
    </rPh>
    <rPh sb="2" eb="3">
      <t>カズ</t>
    </rPh>
    <phoneticPr fontId="2"/>
  </si>
  <si>
    <t>任　意</t>
    <rPh sb="0" eb="1">
      <t>ニン</t>
    </rPh>
    <rPh sb="2" eb="3">
      <t>イ</t>
    </rPh>
    <phoneticPr fontId="2"/>
  </si>
  <si>
    <t>金　　額</t>
    <rPh sb="0" eb="1">
      <t>キン</t>
    </rPh>
    <rPh sb="3" eb="4">
      <t>ガク</t>
    </rPh>
    <phoneticPr fontId="2"/>
  </si>
  <si>
    <t>金    額</t>
    <rPh sb="0" eb="1">
      <t>キン</t>
    </rPh>
    <rPh sb="5" eb="6">
      <t>ガク</t>
    </rPh>
    <phoneticPr fontId="2"/>
  </si>
  <si>
    <t>件  数</t>
    <rPh sb="0" eb="1">
      <t>ケン</t>
    </rPh>
    <rPh sb="3" eb="4">
      <t>カズ</t>
    </rPh>
    <phoneticPr fontId="2"/>
  </si>
  <si>
    <t>金  額</t>
    <rPh sb="0" eb="1">
      <t>キン</t>
    </rPh>
    <rPh sb="3" eb="4">
      <t>ガク</t>
    </rPh>
    <phoneticPr fontId="2"/>
  </si>
  <si>
    <t>注  老齢福祉年金は全額支給停止分を除く。</t>
    <rPh sb="0" eb="1">
      <t>チュウ</t>
    </rPh>
    <rPh sb="3" eb="5">
      <t>ロウレイ</t>
    </rPh>
    <rPh sb="5" eb="7">
      <t>フクシ</t>
    </rPh>
    <rPh sb="7" eb="9">
      <t>ネンキン</t>
    </rPh>
    <rPh sb="10" eb="12">
      <t>ゼンガク</t>
    </rPh>
    <rPh sb="12" eb="14">
      <t>シキュウ</t>
    </rPh>
    <rPh sb="14" eb="16">
      <t>テイシ</t>
    </rPh>
    <rPh sb="16" eb="17">
      <t>ブン</t>
    </rPh>
    <rPh sb="18" eb="19">
      <t>ノゾ</t>
    </rPh>
    <phoneticPr fontId="2"/>
  </si>
  <si>
    <t>収納対象月数</t>
    <rPh sb="0" eb="2">
      <t>シュウノウ</t>
    </rPh>
    <rPh sb="2" eb="4">
      <t>タイショウ</t>
    </rPh>
    <rPh sb="4" eb="5">
      <t>ヅキ</t>
    </rPh>
    <rPh sb="5" eb="6">
      <t>カズ</t>
    </rPh>
    <phoneticPr fontId="2"/>
  </si>
  <si>
    <t>収　　納　　実　　績</t>
    <rPh sb="0" eb="1">
      <t>オサム</t>
    </rPh>
    <rPh sb="3" eb="4">
      <t>オサム</t>
    </rPh>
    <rPh sb="6" eb="7">
      <t>ジツ</t>
    </rPh>
    <rPh sb="9" eb="10">
      <t>セキ</t>
    </rPh>
    <phoneticPr fontId="2"/>
  </si>
  <si>
    <t>第1号
被保険者
（強制）</t>
    <rPh sb="0" eb="1">
      <t>ダイ</t>
    </rPh>
    <rPh sb="2" eb="3">
      <t>ゴウ</t>
    </rPh>
    <rPh sb="4" eb="8">
      <t>ヒホケンシャ</t>
    </rPh>
    <rPh sb="10" eb="12">
      <t>キョウセイ</t>
    </rPh>
    <phoneticPr fontId="2"/>
  </si>
  <si>
    <t>第3号
被保険者</t>
    <rPh sb="0" eb="1">
      <t>ダイ</t>
    </rPh>
    <rPh sb="2" eb="3">
      <t>ゴウ</t>
    </rPh>
    <rPh sb="4" eb="8">
      <t>ヒホケンシャ</t>
    </rPh>
    <phoneticPr fontId="2"/>
  </si>
  <si>
    <t>収 納 月 数</t>
    <rPh sb="0" eb="1">
      <t>オサム</t>
    </rPh>
    <rPh sb="2" eb="3">
      <t>オサム</t>
    </rPh>
    <rPh sb="4" eb="5">
      <t>ツキ</t>
    </rPh>
    <rPh sb="6" eb="7">
      <t>スウ</t>
    </rPh>
    <phoneticPr fontId="2"/>
  </si>
  <si>
    <t>収　納　率</t>
    <rPh sb="0" eb="1">
      <t>オサム</t>
    </rPh>
    <rPh sb="2" eb="3">
      <t>オサム</t>
    </rPh>
    <rPh sb="4" eb="5">
      <t>リツ</t>
    </rPh>
    <phoneticPr fontId="2"/>
  </si>
  <si>
    <t>（１）　国民年金被保険者・収納状況</t>
    <rPh sb="4" eb="6">
      <t>コクミン</t>
    </rPh>
    <rPh sb="6" eb="8">
      <t>ネンキン</t>
    </rPh>
    <rPh sb="8" eb="12">
      <t>ヒホケンシャ</t>
    </rPh>
    <rPh sb="13" eb="15">
      <t>シュウノウ</t>
    </rPh>
    <rPh sb="15" eb="17">
      <t>ジョウキョウ</t>
    </rPh>
    <phoneticPr fontId="2"/>
  </si>
  <si>
    <t xml:space="preserve"> </t>
    <phoneticPr fontId="2"/>
  </si>
  <si>
    <t xml:space="preserve">  金  の  状  況</t>
    <rPh sb="2" eb="3">
      <t>キン</t>
    </rPh>
    <rPh sb="8" eb="9">
      <t>ジョウ</t>
    </rPh>
    <rPh sb="11" eb="12">
      <t>イワン</t>
    </rPh>
    <phoneticPr fontId="2"/>
  </si>
  <si>
    <t xml:space="preserve">131  国  民  年  </t>
    <rPh sb="5" eb="6">
      <t>クニ</t>
    </rPh>
    <rPh sb="8" eb="9">
      <t>タミ</t>
    </rPh>
    <rPh sb="11" eb="12">
      <t>トシ</t>
    </rPh>
    <phoneticPr fontId="2"/>
  </si>
  <si>
    <t>平成19年度</t>
    <rPh sb="0" eb="2">
      <t>ヘイセイ</t>
    </rPh>
    <rPh sb="4" eb="6">
      <t>ネンド</t>
    </rPh>
    <phoneticPr fontId="2"/>
  </si>
  <si>
    <t>(2007)</t>
    <phoneticPr fontId="2"/>
  </si>
  <si>
    <t>(2008)</t>
    <phoneticPr fontId="2"/>
  </si>
  <si>
    <t>(2009)</t>
    <phoneticPr fontId="2"/>
  </si>
  <si>
    <t>(2010)</t>
    <phoneticPr fontId="2"/>
  </si>
  <si>
    <t>(2011)</t>
    <phoneticPr fontId="2"/>
  </si>
  <si>
    <t>(2012)</t>
    <phoneticPr fontId="2"/>
  </si>
  <si>
    <t>(2013)</t>
    <phoneticPr fontId="2"/>
  </si>
  <si>
    <t>(2014)</t>
    <phoneticPr fontId="2"/>
  </si>
  <si>
    <t>(2015)</t>
    <phoneticPr fontId="2"/>
  </si>
  <si>
    <t>(2016)</t>
    <phoneticPr fontId="2"/>
  </si>
  <si>
    <t>(2008)</t>
    <phoneticPr fontId="2"/>
  </si>
  <si>
    <t>　　　資料　日本年金機構</t>
    <phoneticPr fontId="2"/>
  </si>
  <si>
    <t xml:space="preserve">　 </t>
    <phoneticPr fontId="2"/>
  </si>
  <si>
    <r>
      <t>　　　</t>
    </r>
    <r>
      <rPr>
        <sz val="10"/>
        <color theme="0"/>
        <rFont val="ＭＳ Ｐ明朝"/>
        <family val="1"/>
        <charset val="128"/>
      </rPr>
      <t>□□　</t>
    </r>
    <r>
      <rPr>
        <sz val="10"/>
        <rFont val="ＭＳ Ｐ明朝"/>
        <family val="1"/>
        <charset val="128"/>
      </rPr>
      <t>市民生活部</t>
    </r>
    <phoneticPr fontId="2"/>
  </si>
  <si>
    <t>　　　　資料　日本年金機構</t>
    <phoneticPr fontId="2"/>
  </si>
  <si>
    <r>
      <rPr>
        <sz val="10"/>
        <color theme="0"/>
        <rFont val="ＭＳ Ｐ明朝"/>
        <family val="1"/>
        <charset val="128"/>
      </rPr>
      <t>　　　　□□</t>
    </r>
    <r>
      <rPr>
        <sz val="10"/>
        <rFont val="ＭＳ Ｐ明朝"/>
        <family val="1"/>
        <charset val="128"/>
      </rPr>
      <t>　市民生活部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</si>
</sst>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.0_ "/>
    <numFmt numFmtId="178" formatCode="#,##0.0;[Red]\-#,##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distributed" vertical="center"/>
    </xf>
    <xf numFmtId="176" fontId="3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horizontal="distributed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vertical="center"/>
    </xf>
    <xf numFmtId="176" fontId="9" fillId="0" borderId="17" xfId="0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178" fontId="4" fillId="0" borderId="0" xfId="1" applyNumberFormat="1" applyFont="1" applyFill="1" applyBorder="1" applyAlignment="1">
      <alignment horizontal="right" vertical="center"/>
    </xf>
    <xf numFmtId="177" fontId="10" fillId="0" borderId="18" xfId="0" applyNumberFormat="1" applyFont="1" applyFill="1" applyBorder="1" applyAlignment="1">
      <alignment horizontal="right" vertical="center"/>
    </xf>
    <xf numFmtId="176" fontId="10" fillId="0" borderId="19" xfId="0" applyNumberFormat="1" applyFont="1" applyFill="1" applyBorder="1" applyAlignment="1">
      <alignment horizontal="right" vertical="center"/>
    </xf>
    <xf numFmtId="177" fontId="3" fillId="0" borderId="2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176" fontId="10" fillId="0" borderId="2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178" fontId="4" fillId="0" borderId="0" xfId="1" applyNumberFormat="1" applyFont="1" applyFill="1" applyBorder="1" applyAlignment="1">
      <alignment horizontal="left" vertical="center"/>
    </xf>
    <xf numFmtId="176" fontId="3" fillId="0" borderId="21" xfId="0" applyNumberFormat="1" applyFont="1" applyFill="1" applyBorder="1" applyAlignment="1">
      <alignment vertical="center"/>
    </xf>
    <xf numFmtId="41" fontId="10" fillId="0" borderId="19" xfId="1" applyNumberFormat="1" applyFont="1" applyFill="1" applyBorder="1" applyAlignment="1">
      <alignment horizontal="right" vertical="center" shrinkToFit="1"/>
    </xf>
    <xf numFmtId="41" fontId="10" fillId="0" borderId="20" xfId="1" applyNumberFormat="1" applyFont="1" applyFill="1" applyBorder="1" applyAlignment="1">
      <alignment horizontal="right" vertical="center" shrinkToFit="1"/>
    </xf>
    <xf numFmtId="41" fontId="11" fillId="0" borderId="20" xfId="1" applyNumberFormat="1" applyFont="1" applyFill="1" applyBorder="1" applyAlignment="1">
      <alignment horizontal="right" vertical="center" shrinkToFit="1"/>
    </xf>
    <xf numFmtId="41" fontId="10" fillId="0" borderId="18" xfId="1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7"/>
  <sheetViews>
    <sheetView showGridLines="0" tabSelected="1" view="pageBreakPreview" topLeftCell="E1" zoomScaleNormal="100" zoomScaleSheetLayoutView="100" workbookViewId="0">
      <selection activeCell="P18" sqref="P18"/>
    </sheetView>
  </sheetViews>
  <sheetFormatPr defaultRowHeight="15" customHeight="1"/>
  <cols>
    <col min="1" max="1" width="1.625" style="27" customWidth="1"/>
    <col min="2" max="2" width="10" style="27" customWidth="1"/>
    <col min="3" max="3" width="6.25" style="27" bestFit="1" customWidth="1"/>
    <col min="4" max="10" width="10.375" style="27" customWidth="1"/>
    <col min="11" max="12" width="1.625" style="27" customWidth="1"/>
    <col min="13" max="13" width="8.375" style="27" customWidth="1"/>
    <col min="14" max="14" width="6.375" style="27" customWidth="1"/>
    <col min="15" max="15" width="7.375" style="27" customWidth="1"/>
    <col min="16" max="16" width="11.125" style="27" bestFit="1" customWidth="1"/>
    <col min="17" max="17" width="6.375" style="27" customWidth="1"/>
    <col min="18" max="18" width="9.25" style="27" customWidth="1"/>
    <col min="19" max="19" width="6" style="27" customWidth="1"/>
    <col min="20" max="20" width="8.875" style="27" customWidth="1"/>
    <col min="21" max="21" width="6.375" style="27" customWidth="1"/>
    <col min="22" max="22" width="7.375" style="27" customWidth="1"/>
    <col min="23" max="23" width="6.25" style="27" customWidth="1"/>
    <col min="24" max="24" width="7.375" style="27" customWidth="1"/>
    <col min="25" max="25" width="1.625" style="27" customWidth="1"/>
    <col min="26" max="16384" width="9" style="27"/>
  </cols>
  <sheetData>
    <row r="1" spans="2:24" s="9" customFormat="1" ht="18" customHeight="1">
      <c r="H1" s="56" t="s">
        <v>28</v>
      </c>
      <c r="I1" s="56"/>
      <c r="J1" s="56"/>
      <c r="M1" s="67" t="s">
        <v>27</v>
      </c>
      <c r="N1" s="67"/>
      <c r="O1" s="67"/>
      <c r="P1" s="68"/>
    </row>
    <row r="2" spans="2:24" s="10" customFormat="1" ht="15.95" customHeight="1"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24" s="10" customFormat="1" ht="15" customHeight="1">
      <c r="B3" s="59" t="s">
        <v>25</v>
      </c>
      <c r="C3" s="59"/>
      <c r="D3" s="59"/>
      <c r="E3" s="59"/>
      <c r="F3" s="59"/>
      <c r="G3" s="59"/>
      <c r="H3" s="59"/>
      <c r="I3" s="59"/>
      <c r="J3" s="59"/>
      <c r="M3" s="59" t="s">
        <v>1</v>
      </c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</row>
    <row r="4" spans="2:24" s="10" customFormat="1" ht="15.95" customHeight="1" thickBot="1">
      <c r="B4" s="10" t="s">
        <v>2</v>
      </c>
      <c r="M4" s="10" t="s">
        <v>3</v>
      </c>
    </row>
    <row r="5" spans="2:24" s="12" customFormat="1" ht="18" customHeight="1" thickTop="1">
      <c r="B5" s="60" t="s">
        <v>4</v>
      </c>
      <c r="C5" s="61"/>
      <c r="D5" s="53" t="s">
        <v>5</v>
      </c>
      <c r="E5" s="53"/>
      <c r="F5" s="53"/>
      <c r="G5" s="53"/>
      <c r="H5" s="54" t="s">
        <v>20</v>
      </c>
      <c r="I5" s="55"/>
      <c r="J5" s="55"/>
      <c r="K5" s="39"/>
      <c r="L5" s="39"/>
      <c r="M5" s="69" t="s">
        <v>6</v>
      </c>
      <c r="N5" s="53"/>
      <c r="O5" s="53" t="s">
        <v>7</v>
      </c>
      <c r="P5" s="53"/>
      <c r="Q5" s="53" t="s">
        <v>8</v>
      </c>
      <c r="R5" s="53"/>
      <c r="S5" s="53" t="s">
        <v>9</v>
      </c>
      <c r="T5" s="53"/>
      <c r="U5" s="53" t="s">
        <v>10</v>
      </c>
      <c r="V5" s="53"/>
      <c r="W5" s="53" t="s">
        <v>11</v>
      </c>
      <c r="X5" s="54"/>
    </row>
    <row r="6" spans="2:24" s="12" customFormat="1" ht="18" customHeight="1">
      <c r="B6" s="62"/>
      <c r="C6" s="63"/>
      <c r="D6" s="57" t="s">
        <v>12</v>
      </c>
      <c r="E6" s="57" t="s">
        <v>21</v>
      </c>
      <c r="F6" s="57" t="s">
        <v>13</v>
      </c>
      <c r="G6" s="57" t="s">
        <v>22</v>
      </c>
      <c r="H6" s="57" t="s">
        <v>19</v>
      </c>
      <c r="I6" s="50" t="s">
        <v>23</v>
      </c>
      <c r="J6" s="66" t="s">
        <v>24</v>
      </c>
      <c r="K6" s="39"/>
      <c r="L6" s="39"/>
      <c r="M6" s="70"/>
      <c r="N6" s="57"/>
      <c r="O6" s="57"/>
      <c r="P6" s="57"/>
      <c r="Q6" s="57"/>
      <c r="R6" s="57"/>
      <c r="S6" s="57"/>
      <c r="T6" s="57"/>
      <c r="U6" s="57"/>
      <c r="V6" s="57"/>
      <c r="W6" s="57"/>
      <c r="X6" s="66"/>
    </row>
    <row r="7" spans="2:24" s="12" customFormat="1" ht="18" customHeight="1">
      <c r="B7" s="62"/>
      <c r="C7" s="63"/>
      <c r="D7" s="57"/>
      <c r="E7" s="57"/>
      <c r="F7" s="57"/>
      <c r="G7" s="57"/>
      <c r="H7" s="57"/>
      <c r="I7" s="51"/>
      <c r="J7" s="66"/>
      <c r="K7" s="39"/>
      <c r="L7" s="39"/>
      <c r="M7" s="70"/>
      <c r="N7" s="57"/>
      <c r="O7" s="58" t="s">
        <v>0</v>
      </c>
      <c r="P7" s="58" t="s">
        <v>14</v>
      </c>
      <c r="Q7" s="58" t="s">
        <v>0</v>
      </c>
      <c r="R7" s="58" t="s">
        <v>14</v>
      </c>
      <c r="S7" s="58" t="s">
        <v>0</v>
      </c>
      <c r="T7" s="58" t="s">
        <v>15</v>
      </c>
      <c r="U7" s="58" t="s">
        <v>16</v>
      </c>
      <c r="V7" s="58" t="s">
        <v>15</v>
      </c>
      <c r="W7" s="58" t="s">
        <v>16</v>
      </c>
      <c r="X7" s="71" t="s">
        <v>17</v>
      </c>
    </row>
    <row r="8" spans="2:24" s="12" customFormat="1" ht="18" customHeight="1">
      <c r="B8" s="64"/>
      <c r="C8" s="65"/>
      <c r="D8" s="57"/>
      <c r="E8" s="57"/>
      <c r="F8" s="57"/>
      <c r="G8" s="57"/>
      <c r="H8" s="57"/>
      <c r="I8" s="52"/>
      <c r="J8" s="66"/>
      <c r="K8" s="39"/>
      <c r="L8" s="39"/>
      <c r="M8" s="70"/>
      <c r="N8" s="57"/>
      <c r="O8" s="58"/>
      <c r="P8" s="58"/>
      <c r="Q8" s="58"/>
      <c r="R8" s="58"/>
      <c r="S8" s="58"/>
      <c r="T8" s="58"/>
      <c r="U8" s="58"/>
      <c r="V8" s="58"/>
      <c r="W8" s="58"/>
      <c r="X8" s="71"/>
    </row>
    <row r="9" spans="2:24" s="12" customFormat="1" ht="17.100000000000001" customHeight="1">
      <c r="B9" s="13" t="s">
        <v>29</v>
      </c>
      <c r="C9" s="14" t="s">
        <v>30</v>
      </c>
      <c r="D9" s="15">
        <v>89883</v>
      </c>
      <c r="E9" s="15">
        <v>56447</v>
      </c>
      <c r="F9" s="15">
        <v>1750</v>
      </c>
      <c r="G9" s="15">
        <v>31686</v>
      </c>
      <c r="H9" s="2">
        <v>458674</v>
      </c>
      <c r="I9" s="15">
        <v>248583</v>
      </c>
      <c r="J9" s="16">
        <v>54.19600849405024</v>
      </c>
      <c r="K9" s="3"/>
      <c r="L9" s="3"/>
      <c r="M9" s="13" t="s">
        <v>29</v>
      </c>
      <c r="N9" s="14" t="s">
        <v>30</v>
      </c>
      <c r="O9" s="17">
        <v>79206</v>
      </c>
      <c r="P9" s="18">
        <v>50526312</v>
      </c>
      <c r="Q9" s="17">
        <v>71410</v>
      </c>
      <c r="R9" s="18">
        <v>43770477</v>
      </c>
      <c r="S9" s="17">
        <v>6863</v>
      </c>
      <c r="T9" s="18">
        <v>6055602</v>
      </c>
      <c r="U9" s="17">
        <v>898</v>
      </c>
      <c r="V9" s="17">
        <v>689672</v>
      </c>
      <c r="W9" s="17">
        <v>35</v>
      </c>
      <c r="X9" s="17">
        <v>10561</v>
      </c>
    </row>
    <row r="10" spans="2:24" s="12" customFormat="1" ht="17.100000000000001" customHeight="1">
      <c r="B10" s="13">
        <v>20</v>
      </c>
      <c r="C10" s="14" t="s">
        <v>31</v>
      </c>
      <c r="D10" s="2">
        <v>87783</v>
      </c>
      <c r="E10" s="2">
        <v>55415</v>
      </c>
      <c r="F10" s="2">
        <v>1847</v>
      </c>
      <c r="G10" s="2">
        <v>30521</v>
      </c>
      <c r="H10" s="2">
        <v>439271</v>
      </c>
      <c r="I10" s="2">
        <v>234067</v>
      </c>
      <c r="J10" s="3">
        <v>53.285329557380301</v>
      </c>
      <c r="K10" s="3"/>
      <c r="L10" s="3"/>
      <c r="M10" s="13">
        <v>20</v>
      </c>
      <c r="N10" s="14" t="s">
        <v>40</v>
      </c>
      <c r="O10" s="17">
        <v>82859</v>
      </c>
      <c r="P10" s="18">
        <v>53120634</v>
      </c>
      <c r="Q10" s="19">
        <v>74982</v>
      </c>
      <c r="R10" s="20">
        <v>46288601</v>
      </c>
      <c r="S10" s="19">
        <v>7004</v>
      </c>
      <c r="T10" s="20">
        <v>6167174</v>
      </c>
      <c r="U10" s="19">
        <v>845</v>
      </c>
      <c r="V10" s="19">
        <v>655863</v>
      </c>
      <c r="W10" s="19">
        <v>28</v>
      </c>
      <c r="X10" s="19">
        <v>8996</v>
      </c>
    </row>
    <row r="11" spans="2:24" s="12" customFormat="1" ht="17.100000000000001" customHeight="1">
      <c r="B11" s="13">
        <v>21</v>
      </c>
      <c r="C11" s="14" t="s">
        <v>32</v>
      </c>
      <c r="D11" s="2">
        <v>85476</v>
      </c>
      <c r="E11" s="2">
        <v>53945</v>
      </c>
      <c r="F11" s="2">
        <v>1930</v>
      </c>
      <c r="G11" s="2">
        <v>29601</v>
      </c>
      <c r="H11" s="2">
        <v>417203</v>
      </c>
      <c r="I11" s="2">
        <v>219370</v>
      </c>
      <c r="J11" s="3">
        <v>52.6</v>
      </c>
      <c r="K11" s="3"/>
      <c r="L11" s="3"/>
      <c r="M11" s="13">
        <v>21</v>
      </c>
      <c r="N11" s="14" t="s">
        <v>32</v>
      </c>
      <c r="O11" s="19">
        <v>85697</v>
      </c>
      <c r="P11" s="20">
        <v>55187750</v>
      </c>
      <c r="Q11" s="19">
        <v>77713</v>
      </c>
      <c r="R11" s="20">
        <v>48258884</v>
      </c>
      <c r="S11" s="19">
        <v>7196</v>
      </c>
      <c r="T11" s="20">
        <v>6327674</v>
      </c>
      <c r="U11" s="19">
        <v>773</v>
      </c>
      <c r="V11" s="19">
        <v>595442</v>
      </c>
      <c r="W11" s="19">
        <v>15</v>
      </c>
      <c r="X11" s="19">
        <v>5750</v>
      </c>
    </row>
    <row r="12" spans="2:24" s="12" customFormat="1" ht="17.100000000000001" customHeight="1">
      <c r="B12" s="13">
        <v>22</v>
      </c>
      <c r="C12" s="14" t="s">
        <v>33</v>
      </c>
      <c r="D12" s="2">
        <v>82665</v>
      </c>
      <c r="E12" s="2">
        <v>52066</v>
      </c>
      <c r="F12" s="2">
        <v>1937</v>
      </c>
      <c r="G12" s="2">
        <v>28662</v>
      </c>
      <c r="H12" s="2">
        <v>386006</v>
      </c>
      <c r="I12" s="2">
        <v>206038</v>
      </c>
      <c r="J12" s="3">
        <v>53.4</v>
      </c>
      <c r="K12" s="3"/>
      <c r="L12" s="3"/>
      <c r="M12" s="13">
        <v>22</v>
      </c>
      <c r="N12" s="14" t="s">
        <v>33</v>
      </c>
      <c r="O12" s="22">
        <v>88398</v>
      </c>
      <c r="P12" s="20">
        <v>57186964</v>
      </c>
      <c r="Q12" s="19">
        <v>80212</v>
      </c>
      <c r="R12" s="20">
        <v>50079092</v>
      </c>
      <c r="S12" s="19">
        <v>7403</v>
      </c>
      <c r="T12" s="20">
        <v>6505376</v>
      </c>
      <c r="U12" s="19">
        <v>772</v>
      </c>
      <c r="V12" s="19">
        <v>598685</v>
      </c>
      <c r="W12" s="19">
        <v>11</v>
      </c>
      <c r="X12" s="19">
        <v>3811</v>
      </c>
    </row>
    <row r="13" spans="2:24" s="21" customFormat="1" ht="17.100000000000001" customHeight="1">
      <c r="B13" s="13">
        <v>23</v>
      </c>
      <c r="C13" s="14" t="s">
        <v>34</v>
      </c>
      <c r="D13" s="23">
        <v>80281</v>
      </c>
      <c r="E13" s="2">
        <v>50642</v>
      </c>
      <c r="F13" s="2">
        <v>1895</v>
      </c>
      <c r="G13" s="2">
        <v>27744</v>
      </c>
      <c r="H13" s="2">
        <v>364590</v>
      </c>
      <c r="I13" s="2">
        <v>194953</v>
      </c>
      <c r="J13" s="3">
        <v>53.5</v>
      </c>
      <c r="K13" s="3"/>
      <c r="L13" s="3"/>
      <c r="M13" s="13">
        <v>23</v>
      </c>
      <c r="N13" s="14" t="s">
        <v>34</v>
      </c>
      <c r="O13" s="22">
        <v>91571</v>
      </c>
      <c r="P13" s="20">
        <v>59402713</v>
      </c>
      <c r="Q13" s="19">
        <v>83260</v>
      </c>
      <c r="R13" s="20">
        <v>52212272</v>
      </c>
      <c r="S13" s="19">
        <v>7526</v>
      </c>
      <c r="T13" s="20">
        <v>6591208</v>
      </c>
      <c r="U13" s="19">
        <v>778</v>
      </c>
      <c r="V13" s="19">
        <v>596808</v>
      </c>
      <c r="W13" s="19">
        <v>7</v>
      </c>
      <c r="X13" s="19">
        <v>2425</v>
      </c>
    </row>
    <row r="14" spans="2:24" s="12" customFormat="1" ht="17.100000000000001" customHeight="1">
      <c r="B14" s="13">
        <v>24</v>
      </c>
      <c r="C14" s="14" t="s">
        <v>35</v>
      </c>
      <c r="D14" s="2">
        <v>77385</v>
      </c>
      <c r="E14" s="2">
        <v>48614</v>
      </c>
      <c r="F14" s="2">
        <v>1683</v>
      </c>
      <c r="G14" s="2">
        <v>27088</v>
      </c>
      <c r="H14" s="2">
        <v>346542</v>
      </c>
      <c r="I14" s="2">
        <v>185876</v>
      </c>
      <c r="J14" s="3">
        <v>53.637</v>
      </c>
      <c r="K14" s="3"/>
      <c r="L14" s="3"/>
      <c r="M14" s="13">
        <v>24</v>
      </c>
      <c r="N14" s="14" t="s">
        <v>35</v>
      </c>
      <c r="O14" s="19">
        <v>94972</v>
      </c>
      <c r="P14" s="20">
        <v>61774513</v>
      </c>
      <c r="Q14" s="19">
        <v>86559</v>
      </c>
      <c r="R14" s="20">
        <v>54520204</v>
      </c>
      <c r="S14" s="19">
        <v>7690</v>
      </c>
      <c r="T14" s="20">
        <v>6698103</v>
      </c>
      <c r="U14" s="19">
        <v>719</v>
      </c>
      <c r="V14" s="19">
        <v>554997</v>
      </c>
      <c r="W14" s="19">
        <v>4</v>
      </c>
      <c r="X14" s="19">
        <v>1209</v>
      </c>
    </row>
    <row r="15" spans="2:24" s="12" customFormat="1" ht="17.100000000000001" customHeight="1">
      <c r="B15" s="13">
        <v>25</v>
      </c>
      <c r="C15" s="14" t="s">
        <v>36</v>
      </c>
      <c r="D15" s="23">
        <v>73964</v>
      </c>
      <c r="E15" s="2">
        <v>46033</v>
      </c>
      <c r="F15" s="2">
        <v>1492</v>
      </c>
      <c r="G15" s="2">
        <v>26439</v>
      </c>
      <c r="H15" s="2">
        <v>326167</v>
      </c>
      <c r="I15" s="2">
        <v>179494</v>
      </c>
      <c r="J15" s="3">
        <v>55.030999999999999</v>
      </c>
      <c r="K15" s="3"/>
      <c r="L15" s="3"/>
      <c r="M15" s="13">
        <v>25</v>
      </c>
      <c r="N15" s="14" t="s">
        <v>36</v>
      </c>
      <c r="O15" s="19">
        <v>98603</v>
      </c>
      <c r="P15" s="20">
        <v>64363184</v>
      </c>
      <c r="Q15" s="19">
        <v>90040</v>
      </c>
      <c r="R15" s="20">
        <v>56996111</v>
      </c>
      <c r="S15" s="19">
        <v>7861</v>
      </c>
      <c r="T15" s="20">
        <v>6826333</v>
      </c>
      <c r="U15" s="19">
        <v>698</v>
      </c>
      <c r="V15" s="19">
        <v>539537</v>
      </c>
      <c r="W15" s="19">
        <v>4</v>
      </c>
      <c r="X15" s="19">
        <v>1203</v>
      </c>
    </row>
    <row r="16" spans="2:24" s="21" customFormat="1" ht="17.100000000000001" customHeight="1">
      <c r="B16" s="13">
        <v>26</v>
      </c>
      <c r="C16" s="14" t="s">
        <v>37</v>
      </c>
      <c r="D16" s="30">
        <v>70870</v>
      </c>
      <c r="E16" s="31">
        <v>43521</v>
      </c>
      <c r="F16" s="31">
        <v>1324</v>
      </c>
      <c r="G16" s="31">
        <v>26025</v>
      </c>
      <c r="H16" s="31">
        <v>296969</v>
      </c>
      <c r="I16" s="31">
        <v>170061</v>
      </c>
      <c r="J16" s="3">
        <v>57.265999999999998</v>
      </c>
      <c r="K16" s="3"/>
      <c r="L16" s="3"/>
      <c r="M16" s="13">
        <v>26</v>
      </c>
      <c r="N16" s="14" t="s">
        <v>37</v>
      </c>
      <c r="O16" s="32">
        <f>Q16+S16+U16+W16</f>
        <v>102367</v>
      </c>
      <c r="P16" s="33">
        <f>R16+T16+V16+X16</f>
        <v>66090435</v>
      </c>
      <c r="Q16" s="34">
        <v>93653</v>
      </c>
      <c r="R16" s="33">
        <v>58719552</v>
      </c>
      <c r="S16" s="34">
        <v>8014</v>
      </c>
      <c r="T16" s="33">
        <v>6838412</v>
      </c>
      <c r="U16" s="34">
        <v>696</v>
      </c>
      <c r="V16" s="34">
        <v>530888</v>
      </c>
      <c r="W16" s="31">
        <v>4</v>
      </c>
      <c r="X16" s="19">
        <v>1583</v>
      </c>
    </row>
    <row r="17" spans="2:24" s="21" customFormat="1" ht="17.100000000000001" customHeight="1">
      <c r="B17" s="13">
        <v>27</v>
      </c>
      <c r="C17" s="14" t="s">
        <v>38</v>
      </c>
      <c r="D17" s="30">
        <v>67400</v>
      </c>
      <c r="E17" s="31">
        <v>41000</v>
      </c>
      <c r="F17" s="31">
        <v>1134</v>
      </c>
      <c r="G17" s="31">
        <v>25266</v>
      </c>
      <c r="H17" s="31">
        <v>277499</v>
      </c>
      <c r="I17" s="31">
        <v>160430</v>
      </c>
      <c r="J17" s="38">
        <v>57.8</v>
      </c>
      <c r="K17" s="3"/>
      <c r="L17" s="3"/>
      <c r="M17" s="13">
        <v>27</v>
      </c>
      <c r="N17" s="14" t="s">
        <v>38</v>
      </c>
      <c r="O17" s="32">
        <f>Q17+S17+U17+W17</f>
        <v>105480</v>
      </c>
      <c r="P17" s="33">
        <f>R17+T17+V17+X17</f>
        <v>69053506</v>
      </c>
      <c r="Q17" s="34">
        <v>96634</v>
      </c>
      <c r="R17" s="33">
        <v>61507743</v>
      </c>
      <c r="S17" s="34">
        <v>8147</v>
      </c>
      <c r="T17" s="33">
        <v>7005970</v>
      </c>
      <c r="U17" s="34">
        <v>697</v>
      </c>
      <c r="V17" s="34">
        <v>538994</v>
      </c>
      <c r="W17" s="31">
        <v>2</v>
      </c>
      <c r="X17" s="45">
        <v>799</v>
      </c>
    </row>
    <row r="18" spans="2:24" s="12" customFormat="1" ht="17.100000000000001" customHeight="1">
      <c r="B18" s="24">
        <v>28</v>
      </c>
      <c r="C18" s="29" t="s">
        <v>39</v>
      </c>
      <c r="D18" s="37">
        <f>SUM(E18:G18)</f>
        <v>63795</v>
      </c>
      <c r="E18" s="40">
        <v>38499</v>
      </c>
      <c r="F18" s="40">
        <v>987</v>
      </c>
      <c r="G18" s="40">
        <v>24309</v>
      </c>
      <c r="H18" s="40">
        <v>249557</v>
      </c>
      <c r="I18" s="40">
        <v>149183</v>
      </c>
      <c r="J18" s="36">
        <f>ROUND(I18/H18*100,3)</f>
        <v>59.779000000000003</v>
      </c>
      <c r="K18" s="3"/>
      <c r="L18" s="3"/>
      <c r="M18" s="24">
        <v>28</v>
      </c>
      <c r="N18" s="29" t="s">
        <v>39</v>
      </c>
      <c r="O18" s="46">
        <f>Q18+S18+U18+W18</f>
        <v>107978</v>
      </c>
      <c r="P18" s="48">
        <v>70957219</v>
      </c>
      <c r="Q18" s="47">
        <v>99008</v>
      </c>
      <c r="R18" s="48">
        <v>63316061</v>
      </c>
      <c r="S18" s="47">
        <v>8285</v>
      </c>
      <c r="T18" s="48">
        <v>7111103</v>
      </c>
      <c r="U18" s="47">
        <v>684</v>
      </c>
      <c r="V18" s="47">
        <v>529656</v>
      </c>
      <c r="W18" s="47">
        <v>1</v>
      </c>
      <c r="X18" s="49">
        <v>399</v>
      </c>
    </row>
    <row r="19" spans="2:24" s="25" customFormat="1" ht="15.75" customHeight="1">
      <c r="B19" s="10"/>
      <c r="C19" s="10"/>
      <c r="D19" s="4"/>
      <c r="E19" s="4"/>
      <c r="F19" s="4"/>
      <c r="G19" s="4"/>
      <c r="H19" s="5"/>
      <c r="I19" s="41" t="s">
        <v>41</v>
      </c>
      <c r="J19" s="42"/>
      <c r="K19" s="26"/>
      <c r="L19" s="26"/>
      <c r="M19" s="10" t="s">
        <v>18</v>
      </c>
      <c r="N19" s="10"/>
      <c r="O19" s="10"/>
      <c r="P19" s="10"/>
      <c r="Q19" s="10"/>
      <c r="R19" s="10"/>
      <c r="S19" s="10"/>
      <c r="T19" s="10"/>
      <c r="U19" s="10"/>
      <c r="V19" s="42" t="s">
        <v>44</v>
      </c>
      <c r="W19" s="42"/>
      <c r="X19" s="42"/>
    </row>
    <row r="20" spans="2:24" s="10" customFormat="1" ht="15.95" customHeight="1">
      <c r="B20" s="1"/>
      <c r="C20" s="1"/>
      <c r="D20" s="27"/>
      <c r="E20" s="27"/>
      <c r="F20" s="27"/>
      <c r="G20" s="7"/>
      <c r="H20" s="8"/>
      <c r="I20" s="43" t="s">
        <v>43</v>
      </c>
      <c r="J20" s="44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43" t="s">
        <v>45</v>
      </c>
      <c r="W20" s="44"/>
      <c r="X20" s="42"/>
    </row>
    <row r="21" spans="2:24" ht="15.95" customHeight="1">
      <c r="I21" s="27" t="s">
        <v>26</v>
      </c>
    </row>
    <row r="25" spans="2:24" ht="15" customHeight="1">
      <c r="I25" s="4"/>
      <c r="J25" s="6"/>
    </row>
    <row r="26" spans="2:24" ht="15" customHeight="1">
      <c r="I26" s="28"/>
      <c r="J26" s="35" t="s">
        <v>42</v>
      </c>
    </row>
    <row r="27" spans="2:24" ht="15" customHeight="1">
      <c r="I27" s="27" t="s">
        <v>26</v>
      </c>
    </row>
  </sheetData>
  <mergeCells count="30">
    <mergeCell ref="Q7:Q8"/>
    <mergeCell ref="S5:T6"/>
    <mergeCell ref="U5:V6"/>
    <mergeCell ref="M1:P1"/>
    <mergeCell ref="M5:N8"/>
    <mergeCell ref="M3:X3"/>
    <mergeCell ref="X7:X8"/>
    <mergeCell ref="R7:R8"/>
    <mergeCell ref="S7:S8"/>
    <mergeCell ref="T7:T8"/>
    <mergeCell ref="U7:U8"/>
    <mergeCell ref="W5:X6"/>
    <mergeCell ref="V7:V8"/>
    <mergeCell ref="W7:W8"/>
    <mergeCell ref="Q5:R6"/>
    <mergeCell ref="O7:O8"/>
    <mergeCell ref="I6:I8"/>
    <mergeCell ref="D5:G5"/>
    <mergeCell ref="H5:J5"/>
    <mergeCell ref="H1:J1"/>
    <mergeCell ref="O5:P6"/>
    <mergeCell ref="D6:D8"/>
    <mergeCell ref="E6:E8"/>
    <mergeCell ref="F6:F8"/>
    <mergeCell ref="P7:P8"/>
    <mergeCell ref="B3:J3"/>
    <mergeCell ref="B5:C8"/>
    <mergeCell ref="G6:G8"/>
    <mergeCell ref="H6:H8"/>
    <mergeCell ref="J6:J8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  <colBreaks count="1" manualBreakCount="1">
    <brk id="11" max="19" man="1"/>
  </colBreaks>
  <ignoredErrors>
    <ignoredError sqref="N19 C9:C18 N9:N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131</vt:lpstr>
      <vt:lpstr>'131'!Print_Area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2018-02-07T06:41:54Z</cp:lastPrinted>
  <dcterms:created xsi:type="dcterms:W3CDTF">1999-04-01T07:38:22Z</dcterms:created>
  <dcterms:modified xsi:type="dcterms:W3CDTF">2018-02-14T07:16:52Z</dcterms:modified>
</cp:coreProperties>
</file>