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15" windowWidth="15330" windowHeight="4845"/>
  </bookViews>
  <sheets>
    <sheet name="105" sheetId="1" r:id="rId1"/>
  </sheets>
  <definedNames>
    <definedName name="_xlnm.Print_Area" localSheetId="0">'105'!$A$1:$V$13</definedName>
  </definedNames>
  <calcPr calcId="152511"/>
  <customWorkbookViews>
    <customWorkbookView name="あああ - 個人用ﾋﾞｭｰ" guid="{BC02EACC-DD22-11D2-B2EE-DF51EDA6BC4B}" mergeInterval="0" personalView="1" maximized="1" windowWidth="796" windowHeight="443" activeSheetId="1"/>
  </customWorkbookViews>
</workbook>
</file>

<file path=xl/calcChain.xml><?xml version="1.0" encoding="utf-8"?>
<calcChain xmlns="http://schemas.openxmlformats.org/spreadsheetml/2006/main">
  <c r="N12" i="1" l="1"/>
  <c r="J12" i="1" s="1"/>
  <c r="D12" i="1"/>
</calcChain>
</file>

<file path=xl/sharedStrings.xml><?xml version="1.0" encoding="utf-8"?>
<sst xmlns="http://schemas.openxmlformats.org/spreadsheetml/2006/main" count="39" uniqueCount="36">
  <si>
    <t>各年末現在</t>
    <rPh sb="0" eb="2">
      <t>カクネン</t>
    </rPh>
    <rPh sb="2" eb="3">
      <t>マツ</t>
    </rPh>
    <rPh sb="3" eb="5">
      <t>ゲンザイ</t>
    </rPh>
    <phoneticPr fontId="2"/>
  </si>
  <si>
    <t>単位   施設・床</t>
    <rPh sb="0" eb="2">
      <t>タンイ</t>
    </rPh>
    <rPh sb="5" eb="7">
      <t>シセツ</t>
    </rPh>
    <rPh sb="8" eb="9">
      <t>ショウ</t>
    </rPh>
    <phoneticPr fontId="2"/>
  </si>
  <si>
    <t>年　　　次</t>
    <rPh sb="0" eb="5">
      <t>ネンジ</t>
    </rPh>
    <phoneticPr fontId="2"/>
  </si>
  <si>
    <t>一般診療所</t>
    <rPh sb="0" eb="2">
      <t>イッパン</t>
    </rPh>
    <rPh sb="2" eb="5">
      <t>シンリョウジョ</t>
    </rPh>
    <phoneticPr fontId="2"/>
  </si>
  <si>
    <t>歯科診療所</t>
    <rPh sb="0" eb="2">
      <t>シカ</t>
    </rPh>
    <rPh sb="2" eb="5">
      <t>シンリョウジョ</t>
    </rPh>
    <phoneticPr fontId="2"/>
  </si>
  <si>
    <t>資料　旭川市保健所</t>
    <rPh sb="0" eb="2">
      <t>シリョウ</t>
    </rPh>
    <rPh sb="3" eb="6">
      <t>アサヒカワシ</t>
    </rPh>
    <rPh sb="6" eb="9">
      <t>ホケンジョ</t>
    </rPh>
    <phoneticPr fontId="2"/>
  </si>
  <si>
    <t>-</t>
  </si>
  <si>
    <t>医      　　療      　　施      　　設      　　数</t>
    <rPh sb="0" eb="1">
      <t>イ</t>
    </rPh>
    <rPh sb="9" eb="10">
      <t>リョウ</t>
    </rPh>
    <rPh sb="18" eb="19">
      <t>シ</t>
    </rPh>
    <rPh sb="27" eb="28">
      <t>セツ</t>
    </rPh>
    <rPh sb="36" eb="37">
      <t>カズ</t>
    </rPh>
    <phoneticPr fontId="2"/>
  </si>
  <si>
    <t>総　　　　　　数</t>
    <rPh sb="0" eb="1">
      <t>フサ</t>
    </rPh>
    <rPh sb="7" eb="8">
      <t>カズ</t>
    </rPh>
    <phoneticPr fontId="2"/>
  </si>
  <si>
    <t>病　　院</t>
    <rPh sb="0" eb="1">
      <t>ヤマイ</t>
    </rPh>
    <rPh sb="3" eb="4">
      <t>イン</t>
    </rPh>
    <phoneticPr fontId="2"/>
  </si>
  <si>
    <t>助　産　所</t>
    <rPh sb="0" eb="1">
      <t>ジョ</t>
    </rPh>
    <rPh sb="2" eb="3">
      <t>サン</t>
    </rPh>
    <rPh sb="4" eb="5">
      <t>ジョ</t>
    </rPh>
    <phoneticPr fontId="2"/>
  </si>
  <si>
    <t>一　　般</t>
    <rPh sb="0" eb="1">
      <t>イチ</t>
    </rPh>
    <rPh sb="3" eb="4">
      <t>パン</t>
    </rPh>
    <phoneticPr fontId="2"/>
  </si>
  <si>
    <t>精　　神</t>
    <rPh sb="0" eb="1">
      <t>セイ</t>
    </rPh>
    <rPh sb="3" eb="4">
      <t>カミ</t>
    </rPh>
    <phoneticPr fontId="2"/>
  </si>
  <si>
    <t>結　　核</t>
    <rPh sb="0" eb="1">
      <t>ムスブ</t>
    </rPh>
    <rPh sb="3" eb="4">
      <t>カク</t>
    </rPh>
    <phoneticPr fontId="2"/>
  </si>
  <si>
    <t>感　染　症</t>
    <rPh sb="0" eb="1">
      <t>カン</t>
    </rPh>
    <rPh sb="2" eb="3">
      <t>ソメ</t>
    </rPh>
    <rPh sb="4" eb="5">
      <t>ショウ</t>
    </rPh>
    <phoneticPr fontId="2"/>
  </si>
  <si>
    <t>病　　　　　　院</t>
    <rPh sb="0" eb="1">
      <t>ヤマイ</t>
    </rPh>
    <rPh sb="7" eb="8">
      <t>イン</t>
    </rPh>
    <phoneticPr fontId="2"/>
  </si>
  <si>
    <t>総   数  (Ａ)</t>
    <phoneticPr fontId="2"/>
  </si>
  <si>
    <t>-</t>
    <phoneticPr fontId="2"/>
  </si>
  <si>
    <t>歯科診療所</t>
    <rPh sb="0" eb="1">
      <t>ハ</t>
    </rPh>
    <rPh sb="1" eb="2">
      <t>カ</t>
    </rPh>
    <rPh sb="2" eb="3">
      <t>ミ</t>
    </rPh>
    <rPh sb="3" eb="4">
      <t>リョウ</t>
    </rPh>
    <rPh sb="4" eb="5">
      <t>ショ</t>
    </rPh>
    <phoneticPr fontId="2"/>
  </si>
  <si>
    <t>一般診療所</t>
    <rPh sb="0" eb="1">
      <t>イチ</t>
    </rPh>
    <rPh sb="1" eb="2">
      <t>パン</t>
    </rPh>
    <rPh sb="2" eb="3">
      <t>ミ</t>
    </rPh>
    <rPh sb="3" eb="4">
      <t>リョウ</t>
    </rPh>
    <rPh sb="4" eb="5">
      <t>ショ</t>
    </rPh>
    <phoneticPr fontId="2"/>
  </si>
  <si>
    <t>（Ｂ）</t>
  </si>
  <si>
    <t>療　　養</t>
    <rPh sb="0" eb="1">
      <t>リョウ</t>
    </rPh>
    <rPh sb="3" eb="4">
      <t>マモル</t>
    </rPh>
    <phoneticPr fontId="2"/>
  </si>
  <si>
    <t>　及 び 病 床 数</t>
    <rPh sb="1" eb="2">
      <t>オヨ</t>
    </rPh>
    <rPh sb="5" eb="6">
      <t>ヤマイ</t>
    </rPh>
    <rPh sb="7" eb="8">
      <t>ユカ</t>
    </rPh>
    <rPh sb="9" eb="10">
      <t>スウ</t>
    </rPh>
    <phoneticPr fontId="2"/>
  </si>
  <si>
    <t>総　数　（A＋B）</t>
    <rPh sb="0" eb="1">
      <t>フサ</t>
    </rPh>
    <rPh sb="2" eb="3">
      <t>カズ</t>
    </rPh>
    <phoneticPr fontId="2"/>
  </si>
  <si>
    <t>病　　　　　　　　床　　　　　　　　数</t>
    <rPh sb="0" eb="1">
      <t>ヤマイ</t>
    </rPh>
    <rPh sb="9" eb="10">
      <t>ユカ</t>
    </rPh>
    <rPh sb="18" eb="19">
      <t>スウ</t>
    </rPh>
    <phoneticPr fontId="2"/>
  </si>
  <si>
    <t xml:space="preserve"> (2012)</t>
  </si>
  <si>
    <t xml:space="preserve"> (2013)</t>
  </si>
  <si>
    <t>-</t>
    <phoneticPr fontId="2"/>
  </si>
  <si>
    <t xml:space="preserve"> (2015)</t>
  </si>
  <si>
    <t>105  医 療 施 設　</t>
    <rPh sb="5" eb="6">
      <t>イ</t>
    </rPh>
    <rPh sb="7" eb="8">
      <t>リョウ</t>
    </rPh>
    <rPh sb="9" eb="10">
      <t>シ</t>
    </rPh>
    <rPh sb="11" eb="12">
      <t>セツ</t>
    </rPh>
    <phoneticPr fontId="2"/>
  </si>
  <si>
    <t>平成22</t>
    <rPh sb="0" eb="2">
      <t>ヘイセイ</t>
    </rPh>
    <phoneticPr fontId="2"/>
  </si>
  <si>
    <t>年 (2010)</t>
    <rPh sb="0" eb="1">
      <t>ネン</t>
    </rPh>
    <phoneticPr fontId="2"/>
  </si>
  <si>
    <t xml:space="preserve"> (2011)</t>
    <phoneticPr fontId="2"/>
  </si>
  <si>
    <t xml:space="preserve"> (2014)</t>
  </si>
  <si>
    <t xml:space="preserve"> (2016)</t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</si>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</sst>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8.5"/>
      <name val="ＭＳ Ｐ明朝"/>
      <family val="1"/>
      <charset val="128"/>
    </font>
    <font>
      <sz val="9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77">
    <xf numFmtId="0" fontId="0" fillId="0" borderId="0" xfId="0"/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center" vertical="center"/>
    </xf>
    <xf numFmtId="38" fontId="6" fillId="0" borderId="0" xfId="1" applyFont="1" applyFill="1" applyAlignment="1">
      <alignment horizontal="right" vertical="center"/>
    </xf>
    <xf numFmtId="38" fontId="6" fillId="0" borderId="0" xfId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38" fontId="1" fillId="0" borderId="0" xfId="1" applyFont="1" applyFill="1" applyAlignment="1">
      <alignment horizontal="right" vertical="center"/>
    </xf>
    <xf numFmtId="38" fontId="1" fillId="0" borderId="0" xfId="1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38" fontId="5" fillId="0" borderId="0" xfId="1" applyFont="1" applyFill="1" applyBorder="1" applyAlignment="1">
      <alignment horizontal="right" vertical="center" indent="1"/>
    </xf>
    <xf numFmtId="38" fontId="5" fillId="0" borderId="0" xfId="1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distributed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vertical="center"/>
    </xf>
    <xf numFmtId="38" fontId="10" fillId="0" borderId="0" xfId="1" applyFont="1" applyFill="1" applyBorder="1" applyAlignment="1">
      <alignment horizontal="right" vertical="center" indent="1"/>
    </xf>
    <xf numFmtId="0" fontId="9" fillId="0" borderId="0" xfId="0" applyFont="1" applyFill="1" applyBorder="1" applyAlignment="1">
      <alignment vertical="center"/>
    </xf>
    <xf numFmtId="38" fontId="9" fillId="0" borderId="0" xfId="1" applyFont="1" applyFill="1" applyAlignment="1">
      <alignment horizontal="right" vertical="center"/>
    </xf>
    <xf numFmtId="0" fontId="9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38" fontId="8" fillId="0" borderId="0" xfId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38" fontId="8" fillId="0" borderId="22" xfId="0" applyNumberFormat="1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38" fontId="5" fillId="0" borderId="8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distributed" vertical="center" wrapText="1"/>
    </xf>
    <xf numFmtId="0" fontId="5" fillId="0" borderId="10" xfId="0" applyFont="1" applyFill="1" applyBorder="1" applyAlignment="1">
      <alignment horizontal="distributed" vertical="center" wrapText="1"/>
    </xf>
    <xf numFmtId="38" fontId="5" fillId="0" borderId="21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38" fontId="10" fillId="0" borderId="8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right" vertical="center"/>
    </xf>
    <xf numFmtId="38" fontId="5" fillId="0" borderId="19" xfId="1" applyFont="1" applyFill="1" applyBorder="1" applyAlignment="1">
      <alignment horizontal="right" vertical="center" indent="1"/>
    </xf>
    <xf numFmtId="38" fontId="5" fillId="0" borderId="20" xfId="1" applyFont="1" applyFill="1" applyBorder="1" applyAlignment="1">
      <alignment horizontal="center" vertical="center"/>
    </xf>
    <xf numFmtId="38" fontId="5" fillId="0" borderId="24" xfId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vertical="center"/>
    </xf>
    <xf numFmtId="38" fontId="5" fillId="0" borderId="19" xfId="1" applyFont="1" applyFill="1" applyBorder="1" applyAlignment="1">
      <alignment horizontal="left" vertical="center"/>
    </xf>
    <xf numFmtId="38" fontId="5" fillId="0" borderId="20" xfId="1" applyFont="1" applyFill="1" applyBorder="1" applyAlignment="1">
      <alignment horizontal="right" vertical="center" indent="1"/>
    </xf>
    <xf numFmtId="0" fontId="8" fillId="0" borderId="4" xfId="0" applyFont="1" applyFill="1" applyBorder="1" applyAlignment="1">
      <alignment horizontal="right" vertical="center"/>
    </xf>
    <xf numFmtId="49" fontId="8" fillId="0" borderId="13" xfId="0" applyNumberFormat="1" applyFont="1" applyFill="1" applyBorder="1" applyAlignment="1">
      <alignment horizontal="right" vertical="center"/>
    </xf>
    <xf numFmtId="38" fontId="8" fillId="0" borderId="4" xfId="1" applyFont="1" applyFill="1" applyBorder="1" applyAlignment="1">
      <alignment horizontal="right" vertical="center" indent="1"/>
    </xf>
    <xf numFmtId="38" fontId="8" fillId="0" borderId="25" xfId="1" applyFont="1" applyFill="1" applyBorder="1" applyAlignment="1">
      <alignment horizontal="center" vertical="center"/>
    </xf>
    <xf numFmtId="38" fontId="8" fillId="0" borderId="18" xfId="1" applyFont="1" applyFill="1" applyBorder="1" applyAlignment="1">
      <alignment horizontal="center" vertical="center"/>
    </xf>
    <xf numFmtId="38" fontId="8" fillId="0" borderId="18" xfId="1" applyFont="1" applyFill="1" applyBorder="1" applyAlignment="1">
      <alignment horizontal="righ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3"/>
  <sheetViews>
    <sheetView showGridLines="0" tabSelected="1" view="pageBreakPreview" zoomScaleNormal="100" zoomScaleSheetLayoutView="100" workbookViewId="0">
      <selection activeCell="O16" sqref="O16"/>
    </sheetView>
  </sheetViews>
  <sheetFormatPr defaultRowHeight="13.5" customHeight="1" x14ac:dyDescent="0.15"/>
  <cols>
    <col min="1" max="1" width="1.7109375" style="17" customWidth="1"/>
    <col min="2" max="2" width="6.5703125" style="16" customWidth="1"/>
    <col min="3" max="3" width="7.42578125" style="16" customWidth="1"/>
    <col min="4" max="9" width="11.85546875" style="16" customWidth="1"/>
    <col min="10" max="11" width="6.28515625" style="16" customWidth="1"/>
    <col min="12" max="13" width="1.7109375" style="17" customWidth="1"/>
    <col min="14" max="20" width="11.85546875" style="16" customWidth="1"/>
    <col min="21" max="21" width="13.28515625" style="16" customWidth="1"/>
    <col min="22" max="22" width="1.7109375" style="16" customWidth="1"/>
    <col min="23" max="16384" width="9.140625" style="16"/>
  </cols>
  <sheetData>
    <row r="1" spans="1:22" s="5" customFormat="1" ht="18" customHeight="1" x14ac:dyDescent="0.15">
      <c r="A1" s="4"/>
      <c r="D1" s="6"/>
      <c r="E1" s="6"/>
      <c r="I1" s="7"/>
      <c r="J1" s="7"/>
      <c r="K1" s="7" t="s">
        <v>29</v>
      </c>
      <c r="L1" s="8"/>
      <c r="M1" s="8"/>
      <c r="N1" s="9" t="s">
        <v>22</v>
      </c>
      <c r="O1" s="6"/>
      <c r="P1" s="6"/>
      <c r="Q1" s="6"/>
      <c r="R1" s="6"/>
      <c r="S1" s="6"/>
      <c r="T1" s="6"/>
      <c r="U1" s="6"/>
    </row>
    <row r="2" spans="1:22" s="1" customFormat="1" ht="12.95" customHeight="1" thickBot="1" x14ac:dyDescent="0.2">
      <c r="A2" s="10"/>
      <c r="B2" s="1" t="s">
        <v>1</v>
      </c>
      <c r="L2" s="10"/>
      <c r="M2" s="10"/>
      <c r="U2" s="11" t="s">
        <v>0</v>
      </c>
    </row>
    <row r="3" spans="1:22" s="1" customFormat="1" ht="12.95" customHeight="1" thickTop="1" x14ac:dyDescent="0.15">
      <c r="A3" s="10"/>
      <c r="B3" s="39" t="s">
        <v>2</v>
      </c>
      <c r="C3" s="60"/>
      <c r="D3" s="43" t="s">
        <v>7</v>
      </c>
      <c r="E3" s="44"/>
      <c r="F3" s="44"/>
      <c r="G3" s="44"/>
      <c r="H3" s="44"/>
      <c r="I3" s="45"/>
      <c r="J3" s="43"/>
      <c r="K3" s="44"/>
      <c r="M3" s="12"/>
      <c r="N3" s="44" t="s">
        <v>24</v>
      </c>
      <c r="O3" s="44"/>
      <c r="P3" s="44"/>
      <c r="Q3" s="44"/>
      <c r="R3" s="44"/>
      <c r="S3" s="44"/>
      <c r="T3" s="26"/>
      <c r="U3" s="26"/>
    </row>
    <row r="4" spans="1:22" s="1" customFormat="1" ht="12.95" customHeight="1" x14ac:dyDescent="0.15">
      <c r="A4" s="10"/>
      <c r="B4" s="38"/>
      <c r="C4" s="61"/>
      <c r="D4" s="46" t="s">
        <v>8</v>
      </c>
      <c r="E4" s="47"/>
      <c r="F4" s="51" t="s">
        <v>9</v>
      </c>
      <c r="G4" s="50" t="s">
        <v>3</v>
      </c>
      <c r="H4" s="50" t="s">
        <v>4</v>
      </c>
      <c r="I4" s="51" t="s">
        <v>10</v>
      </c>
      <c r="J4" s="46" t="s">
        <v>23</v>
      </c>
      <c r="K4" s="47"/>
      <c r="M4" s="12"/>
      <c r="N4" s="41" t="s">
        <v>15</v>
      </c>
      <c r="O4" s="41"/>
      <c r="P4" s="41"/>
      <c r="Q4" s="41"/>
      <c r="R4" s="41"/>
      <c r="S4" s="42"/>
      <c r="T4" s="24" t="s">
        <v>19</v>
      </c>
      <c r="U4" s="54" t="s">
        <v>18</v>
      </c>
    </row>
    <row r="5" spans="1:22" s="1" customFormat="1" ht="12.95" customHeight="1" x14ac:dyDescent="0.15">
      <c r="A5" s="10"/>
      <c r="B5" s="40"/>
      <c r="C5" s="62"/>
      <c r="D5" s="48"/>
      <c r="E5" s="49"/>
      <c r="F5" s="52"/>
      <c r="G5" s="50"/>
      <c r="H5" s="50"/>
      <c r="I5" s="52"/>
      <c r="J5" s="48"/>
      <c r="K5" s="49"/>
      <c r="M5" s="33"/>
      <c r="N5" s="34" t="s">
        <v>16</v>
      </c>
      <c r="O5" s="34" t="s">
        <v>11</v>
      </c>
      <c r="P5" s="34" t="s">
        <v>21</v>
      </c>
      <c r="Q5" s="13" t="s">
        <v>12</v>
      </c>
      <c r="R5" s="13" t="s">
        <v>13</v>
      </c>
      <c r="S5" s="13" t="s">
        <v>14</v>
      </c>
      <c r="T5" s="25" t="s">
        <v>20</v>
      </c>
      <c r="U5" s="55"/>
    </row>
    <row r="6" spans="1:22" s="2" customFormat="1" ht="11.65" customHeight="1" x14ac:dyDescent="0.15">
      <c r="A6" s="3"/>
      <c r="B6" s="63" t="s">
        <v>30</v>
      </c>
      <c r="C6" s="64" t="s">
        <v>31</v>
      </c>
      <c r="D6" s="37">
        <v>499</v>
      </c>
      <c r="E6" s="38"/>
      <c r="F6" s="22">
        <v>41</v>
      </c>
      <c r="G6" s="22">
        <v>257</v>
      </c>
      <c r="H6" s="22">
        <v>197</v>
      </c>
      <c r="I6" s="22">
        <v>4</v>
      </c>
      <c r="J6" s="53">
        <v>8142</v>
      </c>
      <c r="K6" s="53"/>
      <c r="L6" s="10"/>
      <c r="M6" s="23"/>
      <c r="N6" s="22">
        <v>7444</v>
      </c>
      <c r="O6" s="22">
        <v>4561</v>
      </c>
      <c r="P6" s="22">
        <v>1764</v>
      </c>
      <c r="Q6" s="22">
        <v>1093</v>
      </c>
      <c r="R6" s="22">
        <v>20</v>
      </c>
      <c r="S6" s="22">
        <v>6</v>
      </c>
      <c r="T6" s="22">
        <v>698</v>
      </c>
      <c r="U6" s="22" t="s">
        <v>35</v>
      </c>
      <c r="V6" s="14"/>
    </row>
    <row r="7" spans="1:22" s="2" customFormat="1" ht="11.65" customHeight="1" x14ac:dyDescent="0.15">
      <c r="A7" s="3"/>
      <c r="B7" s="63">
        <v>23</v>
      </c>
      <c r="C7" s="64" t="s">
        <v>32</v>
      </c>
      <c r="D7" s="37">
        <v>494</v>
      </c>
      <c r="E7" s="38"/>
      <c r="F7" s="22">
        <v>41</v>
      </c>
      <c r="G7" s="22">
        <v>256</v>
      </c>
      <c r="H7" s="22">
        <v>192</v>
      </c>
      <c r="I7" s="22">
        <v>5</v>
      </c>
      <c r="J7" s="53">
        <v>8141</v>
      </c>
      <c r="K7" s="53"/>
      <c r="L7" s="10"/>
      <c r="M7" s="23"/>
      <c r="N7" s="22">
        <v>7444</v>
      </c>
      <c r="O7" s="22">
        <v>4561</v>
      </c>
      <c r="P7" s="22">
        <v>1764</v>
      </c>
      <c r="Q7" s="22">
        <v>1093</v>
      </c>
      <c r="R7" s="22">
        <v>20</v>
      </c>
      <c r="S7" s="22">
        <v>6</v>
      </c>
      <c r="T7" s="22">
        <v>697</v>
      </c>
      <c r="U7" s="22" t="s">
        <v>6</v>
      </c>
      <c r="V7" s="14"/>
    </row>
    <row r="8" spans="1:22" s="3" customFormat="1" ht="11.65" customHeight="1" x14ac:dyDescent="0.15">
      <c r="B8" s="63">
        <v>24</v>
      </c>
      <c r="C8" s="64" t="s">
        <v>25</v>
      </c>
      <c r="D8" s="37">
        <v>488</v>
      </c>
      <c r="E8" s="38"/>
      <c r="F8" s="22">
        <v>41</v>
      </c>
      <c r="G8" s="22">
        <v>255</v>
      </c>
      <c r="H8" s="22">
        <v>189</v>
      </c>
      <c r="I8" s="22">
        <v>3</v>
      </c>
      <c r="J8" s="53">
        <v>8114</v>
      </c>
      <c r="K8" s="53"/>
      <c r="L8" s="1"/>
      <c r="M8" s="23"/>
      <c r="N8" s="22">
        <v>7444</v>
      </c>
      <c r="O8" s="22">
        <v>4561</v>
      </c>
      <c r="P8" s="22">
        <v>1764</v>
      </c>
      <c r="Q8" s="22">
        <v>1093</v>
      </c>
      <c r="R8" s="22">
        <v>20</v>
      </c>
      <c r="S8" s="22">
        <v>6</v>
      </c>
      <c r="T8" s="22">
        <v>670</v>
      </c>
      <c r="U8" s="22" t="s">
        <v>6</v>
      </c>
      <c r="V8" s="15"/>
    </row>
    <row r="9" spans="1:22" s="3" customFormat="1" ht="11.65" customHeight="1" x14ac:dyDescent="0.15">
      <c r="B9" s="63">
        <v>25</v>
      </c>
      <c r="C9" s="64" t="s">
        <v>26</v>
      </c>
      <c r="D9" s="37">
        <v>482</v>
      </c>
      <c r="E9" s="38"/>
      <c r="F9" s="22">
        <v>41</v>
      </c>
      <c r="G9" s="22">
        <v>249</v>
      </c>
      <c r="H9" s="22">
        <v>189</v>
      </c>
      <c r="I9" s="22">
        <v>3</v>
      </c>
      <c r="J9" s="53">
        <v>8119</v>
      </c>
      <c r="K9" s="53"/>
      <c r="L9" s="10"/>
      <c r="M9" s="23"/>
      <c r="N9" s="22">
        <v>7444</v>
      </c>
      <c r="O9" s="22">
        <v>4561</v>
      </c>
      <c r="P9" s="22">
        <v>1764</v>
      </c>
      <c r="Q9" s="22">
        <v>1093</v>
      </c>
      <c r="R9" s="22">
        <v>20</v>
      </c>
      <c r="S9" s="22">
        <v>6</v>
      </c>
      <c r="T9" s="22">
        <v>675</v>
      </c>
      <c r="U9" s="22" t="s">
        <v>6</v>
      </c>
      <c r="V9" s="15"/>
    </row>
    <row r="10" spans="1:22" s="2" customFormat="1" ht="11.65" customHeight="1" x14ac:dyDescent="0.15">
      <c r="A10" s="3"/>
      <c r="B10" s="63">
        <v>26</v>
      </c>
      <c r="C10" s="64" t="s">
        <v>33</v>
      </c>
      <c r="D10" s="58">
        <v>477</v>
      </c>
      <c r="E10" s="59"/>
      <c r="F10" s="27">
        <v>40</v>
      </c>
      <c r="G10" s="27">
        <v>251</v>
      </c>
      <c r="H10" s="22">
        <v>184</v>
      </c>
      <c r="I10" s="22">
        <v>2</v>
      </c>
      <c r="J10" s="53">
        <v>7888</v>
      </c>
      <c r="K10" s="53"/>
      <c r="L10" s="10"/>
      <c r="M10" s="23"/>
      <c r="N10" s="22">
        <v>7251</v>
      </c>
      <c r="O10" s="22">
        <v>4496</v>
      </c>
      <c r="P10" s="22">
        <v>1694</v>
      </c>
      <c r="Q10" s="22">
        <v>1035</v>
      </c>
      <c r="R10" s="22">
        <v>20</v>
      </c>
      <c r="S10" s="22">
        <v>6</v>
      </c>
      <c r="T10" s="22">
        <v>637</v>
      </c>
      <c r="U10" s="22" t="s">
        <v>17</v>
      </c>
      <c r="V10" s="14"/>
    </row>
    <row r="11" spans="1:22" s="2" customFormat="1" ht="11.65" customHeight="1" x14ac:dyDescent="0.15">
      <c r="A11" s="3"/>
      <c r="B11" s="63">
        <v>27</v>
      </c>
      <c r="C11" s="64" t="s">
        <v>28</v>
      </c>
      <c r="D11" s="56">
        <v>468</v>
      </c>
      <c r="E11" s="57"/>
      <c r="F11" s="65">
        <v>39</v>
      </c>
      <c r="G11" s="65">
        <v>247</v>
      </c>
      <c r="H11" s="65">
        <v>180</v>
      </c>
      <c r="I11" s="65">
        <v>2</v>
      </c>
      <c r="J11" s="66">
        <v>7716</v>
      </c>
      <c r="K11" s="67"/>
      <c r="L11" s="68"/>
      <c r="M11" s="69"/>
      <c r="N11" s="65">
        <v>7158</v>
      </c>
      <c r="O11" s="65">
        <v>4477</v>
      </c>
      <c r="P11" s="65">
        <v>1664</v>
      </c>
      <c r="Q11" s="65">
        <v>991</v>
      </c>
      <c r="R11" s="65">
        <v>20</v>
      </c>
      <c r="S11" s="65">
        <v>6</v>
      </c>
      <c r="T11" s="65">
        <v>558</v>
      </c>
      <c r="U11" s="70" t="s">
        <v>27</v>
      </c>
      <c r="V11" s="14"/>
    </row>
    <row r="12" spans="1:22" s="30" customFormat="1" ht="11.65" customHeight="1" x14ac:dyDescent="0.15">
      <c r="A12" s="28"/>
      <c r="B12" s="71">
        <v>28</v>
      </c>
      <c r="C12" s="72" t="s">
        <v>34</v>
      </c>
      <c r="D12" s="35">
        <f>SUM(F12:I12)</f>
        <v>465</v>
      </c>
      <c r="E12" s="36"/>
      <c r="F12" s="73">
        <v>39</v>
      </c>
      <c r="G12" s="73">
        <v>245</v>
      </c>
      <c r="H12" s="73">
        <v>179</v>
      </c>
      <c r="I12" s="73">
        <v>2</v>
      </c>
      <c r="J12" s="74">
        <f>N12+T12</f>
        <v>7667</v>
      </c>
      <c r="K12" s="75"/>
      <c r="L12" s="31"/>
      <c r="M12" s="32"/>
      <c r="N12" s="76">
        <f>SUM(O12:S12)</f>
        <v>7132</v>
      </c>
      <c r="O12" s="73">
        <v>4453</v>
      </c>
      <c r="P12" s="73">
        <v>1662</v>
      </c>
      <c r="Q12" s="73">
        <v>991</v>
      </c>
      <c r="R12" s="73">
        <v>20</v>
      </c>
      <c r="S12" s="73">
        <v>6</v>
      </c>
      <c r="T12" s="73">
        <v>535</v>
      </c>
      <c r="U12" s="73" t="s">
        <v>6</v>
      </c>
      <c r="V12" s="29"/>
    </row>
    <row r="13" spans="1:22" ht="12.95" customHeight="1" x14ac:dyDescent="0.15">
      <c r="A13" s="18"/>
      <c r="B13" s="1"/>
      <c r="C13" s="1"/>
      <c r="D13" s="18"/>
      <c r="E13" s="19"/>
      <c r="F13" s="19"/>
      <c r="G13" s="19"/>
      <c r="H13" s="19"/>
      <c r="I13" s="19"/>
      <c r="J13" s="19"/>
      <c r="K13" s="19"/>
      <c r="L13" s="20"/>
      <c r="M13" s="20"/>
      <c r="N13" s="19"/>
      <c r="O13" s="19"/>
      <c r="P13" s="19"/>
      <c r="Q13" s="19"/>
      <c r="R13" s="19"/>
      <c r="S13" s="18"/>
      <c r="T13" s="18"/>
      <c r="U13" s="21" t="s">
        <v>5</v>
      </c>
      <c r="V13" s="18"/>
    </row>
  </sheetData>
  <customSheetViews>
    <customSheetView guid="{BC02EACC-DD22-11D2-B2EE-DF51EDA6BC4B}" scale="75" showRuler="0">
      <pane xSplit="1" topLeftCell="B1" activePane="topRight" state="frozen"/>
      <selection pane="topRight" activeCell="A13" sqref="A13"/>
      <pageMargins left="0.75" right="0.75" top="1" bottom="1" header="0.51200000000000001" footer="0.51200000000000001"/>
      <pageSetup paperSize="9" orientation="landscape" r:id="rId1"/>
      <headerFooter alignWithMargins="0"/>
    </customSheetView>
  </customSheetViews>
  <mergeCells count="26">
    <mergeCell ref="D8:E8"/>
    <mergeCell ref="U4:U5"/>
    <mergeCell ref="N3:S3"/>
    <mergeCell ref="D11:E11"/>
    <mergeCell ref="D9:E9"/>
    <mergeCell ref="F4:F5"/>
    <mergeCell ref="G4:G5"/>
    <mergeCell ref="D10:E10"/>
    <mergeCell ref="J10:K10"/>
    <mergeCell ref="J11:K11"/>
    <mergeCell ref="D12:E12"/>
    <mergeCell ref="D6:E6"/>
    <mergeCell ref="D7:E7"/>
    <mergeCell ref="B3:C5"/>
    <mergeCell ref="N4:S4"/>
    <mergeCell ref="D3:I3"/>
    <mergeCell ref="D4:E5"/>
    <mergeCell ref="H4:H5"/>
    <mergeCell ref="I4:I5"/>
    <mergeCell ref="J9:K9"/>
    <mergeCell ref="J3:K3"/>
    <mergeCell ref="J4:K5"/>
    <mergeCell ref="J12:K12"/>
    <mergeCell ref="J6:K6"/>
    <mergeCell ref="J7:K7"/>
    <mergeCell ref="J8:K8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74" orientation="landscape" r:id="rId2"/>
  <headerFooter alignWithMargins="0"/>
  <ignoredErrors>
    <ignoredError sqref="C7:C1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105</vt:lpstr>
      <vt:lpstr>'105'!Print_Area</vt:lpstr>
    </vt:vector>
  </TitlesOfParts>
  <Company>ＦＭユーザ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ＦＭＶユーザ</dc:creator>
  <cp:lastModifiedBy>soumu048</cp:lastModifiedBy>
  <cp:lastPrinted>2013-11-14T03:01:30Z</cp:lastPrinted>
  <dcterms:created xsi:type="dcterms:W3CDTF">1998-03-28T10:23:19Z</dcterms:created>
  <dcterms:modified xsi:type="dcterms:W3CDTF">2017-11-24T01:10:43Z</dcterms:modified>
</cp:coreProperties>
</file>