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総務部\総務課\統計係\1 旭川市統計書\H29統計書\07 H29統計書　作成済データ\"/>
    </mc:Choice>
  </mc:AlternateContent>
  <bookViews>
    <workbookView xWindow="-15" yWindow="0" windowWidth="15330" windowHeight="4665"/>
  </bookViews>
  <sheets>
    <sheet name="103" sheetId="1" r:id="rId1"/>
  </sheets>
  <definedNames>
    <definedName name="_xlnm.Print_Area" localSheetId="0">'103'!$A$1:$M$23</definedName>
    <definedName name="Z_4FA90570_4A5C_11D3_AA22_00004CF57B4B_.wvu.PrintArea" localSheetId="0" hidden="1">'103'!$C$1:$M$15</definedName>
    <definedName name="Z_9BC915A1_6A12_11D5_AAAB_C747573C5E72_.wvu.PrintArea" localSheetId="0" hidden="1">'103'!$C$1:$H$22</definedName>
  </definedNames>
  <calcPr calcId="152511"/>
  <customWorkbookViews>
    <customWorkbookView name="旭川市 - 個人用ﾋﾞｭｰ" guid="{4FA90570-4A5C-11D3-AA22-00004CF57B4B}" mergeInterval="0" personalView="1" maximized="1" windowWidth="796" windowHeight="469" activeSheetId="1" showComments="commNone"/>
    <customWorkbookView name="あああ - 個人用ﾋﾞｭｰ" guid="{BC02EAC3-DD22-11D2-B2EE-DF51EDA6BC4B}" mergeInterval="0" personalView="1" maximized="1" windowWidth="796" windowHeight="443" activeSheetId="1"/>
    <customWorkbookView name="統計係 - 個人用ビュー" guid="{9BC915A1-6A12-11D5-AAAB-C747573C5E72}" mergeInterval="0" personalView="1" maximized="1" windowWidth="1020" windowHeight="584" activeSheetId="1" showComments="commIndAndComment"/>
  </customWorkbookViews>
</workbook>
</file>

<file path=xl/calcChain.xml><?xml version="1.0" encoding="utf-8"?>
<calcChain xmlns="http://schemas.openxmlformats.org/spreadsheetml/2006/main">
  <c r="K7" i="1" l="1"/>
  <c r="K6" i="1" s="1"/>
  <c r="K8" i="1"/>
  <c r="E22" i="1"/>
  <c r="E21" i="1"/>
</calcChain>
</file>

<file path=xl/sharedStrings.xml><?xml version="1.0" encoding="utf-8"?>
<sst xmlns="http://schemas.openxmlformats.org/spreadsheetml/2006/main" count="34" uniqueCount="27">
  <si>
    <t>単位　人</t>
    <rPh sb="0" eb="2">
      <t>タンイ</t>
    </rPh>
    <rPh sb="3" eb="4">
      <t>ニン</t>
    </rPh>
    <phoneticPr fontId="2"/>
  </si>
  <si>
    <t>区　　　分</t>
    <rPh sb="0" eb="5">
      <t>クブン</t>
    </rPh>
    <phoneticPr fontId="2"/>
  </si>
  <si>
    <t>単位　種・点</t>
    <rPh sb="0" eb="2">
      <t>タンイ</t>
    </rPh>
    <rPh sb="3" eb="4">
      <t>シュ</t>
    </rPh>
    <rPh sb="5" eb="6">
      <t>テン</t>
    </rPh>
    <phoneticPr fontId="2"/>
  </si>
  <si>
    <t>種　　　　類</t>
    <rPh sb="0" eb="6">
      <t>シュルイ</t>
    </rPh>
    <phoneticPr fontId="2"/>
  </si>
  <si>
    <t>点　　　　数</t>
    <rPh sb="0" eb="6">
      <t>テンスウ</t>
    </rPh>
    <phoneticPr fontId="2"/>
  </si>
  <si>
    <t>総    数</t>
    <rPh sb="0" eb="1">
      <t>フサ</t>
    </rPh>
    <rPh sb="5" eb="6">
      <t>カズ</t>
    </rPh>
    <phoneticPr fontId="2"/>
  </si>
  <si>
    <t>哺  乳  類</t>
    <rPh sb="0" eb="1">
      <t>ハグク</t>
    </rPh>
    <rPh sb="3" eb="4">
      <t>チチ</t>
    </rPh>
    <rPh sb="6" eb="7">
      <t>タグイ</t>
    </rPh>
    <phoneticPr fontId="2"/>
  </si>
  <si>
    <t>鳥    類</t>
    <rPh sb="0" eb="1">
      <t>トリ</t>
    </rPh>
    <rPh sb="5" eb="6">
      <t>タグイ</t>
    </rPh>
    <phoneticPr fontId="2"/>
  </si>
  <si>
    <t>爬  虫  類</t>
    <rPh sb="0" eb="1">
      <t>ベ</t>
    </rPh>
    <rPh sb="3" eb="4">
      <t>ムシ</t>
    </rPh>
    <rPh sb="6" eb="7">
      <t>タグイ</t>
    </rPh>
    <phoneticPr fontId="2"/>
  </si>
  <si>
    <t>一般入園者</t>
    <rPh sb="0" eb="2">
      <t>イッパン</t>
    </rPh>
    <rPh sb="2" eb="5">
      <t>ニュウエンシャ</t>
    </rPh>
    <phoneticPr fontId="2"/>
  </si>
  <si>
    <t>団体入園者</t>
    <rPh sb="0" eb="2">
      <t>ダンタイ</t>
    </rPh>
    <rPh sb="2" eb="5">
      <t>ニュウエンシャ</t>
    </rPh>
    <phoneticPr fontId="2"/>
  </si>
  <si>
    <t>有料入園者</t>
    <rPh sb="0" eb="2">
      <t>ユウリョウ</t>
    </rPh>
    <rPh sb="2" eb="5">
      <t>ニュウエンシャ</t>
    </rPh>
    <phoneticPr fontId="2"/>
  </si>
  <si>
    <t>無料入園者</t>
    <rPh sb="0" eb="2">
      <t>ムリョウ</t>
    </rPh>
    <rPh sb="2" eb="5">
      <t>ニュウエンシャ</t>
    </rPh>
    <phoneticPr fontId="2"/>
  </si>
  <si>
    <t>夏　期</t>
    <rPh sb="0" eb="1">
      <t>ナツ</t>
    </rPh>
    <rPh sb="2" eb="3">
      <t>キ</t>
    </rPh>
    <phoneticPr fontId="2"/>
  </si>
  <si>
    <t>冬　期</t>
    <rPh sb="0" eb="1">
      <t>フユ</t>
    </rPh>
    <rPh sb="2" eb="3">
      <t>キ</t>
    </rPh>
    <phoneticPr fontId="2"/>
  </si>
  <si>
    <t>総　　　　　　　　数</t>
    <rPh sb="0" eb="1">
      <t>フサ</t>
    </rPh>
    <rPh sb="9" eb="10">
      <t>カズ</t>
    </rPh>
    <phoneticPr fontId="2"/>
  </si>
  <si>
    <t>区　　　　分</t>
    <rPh sb="0" eb="1">
      <t>ク</t>
    </rPh>
    <rPh sb="5" eb="6">
      <t>ブン</t>
    </rPh>
    <phoneticPr fontId="2"/>
  </si>
  <si>
    <t>資料　 経済観光部</t>
    <rPh sb="0" eb="2">
      <t>シリョウ</t>
    </rPh>
    <rPh sb="4" eb="6">
      <t>ケイザイ</t>
    </rPh>
    <rPh sb="6" eb="8">
      <t>カンコウ</t>
    </rPh>
    <rPh sb="8" eb="9">
      <t>ブ</t>
    </rPh>
    <phoneticPr fontId="2"/>
  </si>
  <si>
    <t>（１）　入園者数</t>
    <rPh sb="4" eb="5">
      <t>イリ</t>
    </rPh>
    <rPh sb="5" eb="6">
      <t>エン</t>
    </rPh>
    <rPh sb="6" eb="7">
      <t>シャ</t>
    </rPh>
    <rPh sb="7" eb="8">
      <t>スウ</t>
    </rPh>
    <phoneticPr fontId="2"/>
  </si>
  <si>
    <t>（２）　飼育動物</t>
    <rPh sb="4" eb="5">
      <t>ジ</t>
    </rPh>
    <rPh sb="5" eb="6">
      <t>イク</t>
    </rPh>
    <rPh sb="6" eb="7">
      <t>ドウ</t>
    </rPh>
    <rPh sb="7" eb="8">
      <t>モノ</t>
    </rPh>
    <phoneticPr fontId="2"/>
  </si>
  <si>
    <t>平成25年度
(2013)</t>
    <rPh sb="0" eb="2">
      <t>ヘイセイ</t>
    </rPh>
    <rPh sb="4" eb="5">
      <t>ネン</t>
    </rPh>
    <rPh sb="5" eb="6">
      <t>ド</t>
    </rPh>
    <phoneticPr fontId="2"/>
  </si>
  <si>
    <t>平成26年度
(2014)</t>
    <rPh sb="0" eb="2">
      <t>ヘイセイ</t>
    </rPh>
    <rPh sb="4" eb="5">
      <t>ネン</t>
    </rPh>
    <rPh sb="5" eb="6">
      <t>ド</t>
    </rPh>
    <phoneticPr fontId="2"/>
  </si>
  <si>
    <t>平成27年度
(2015)</t>
    <rPh sb="0" eb="2">
      <t>ヘイセイ</t>
    </rPh>
    <rPh sb="4" eb="5">
      <t>ネン</t>
    </rPh>
    <rPh sb="5" eb="6">
      <t>ド</t>
    </rPh>
    <phoneticPr fontId="2"/>
  </si>
  <si>
    <t>103　動物園</t>
    <rPh sb="4" eb="5">
      <t>ドウ</t>
    </rPh>
    <rPh sb="5" eb="6">
      <t>モノ</t>
    </rPh>
    <rPh sb="6" eb="7">
      <t>エン</t>
    </rPh>
    <phoneticPr fontId="2"/>
  </si>
  <si>
    <t>平成28年度
(2016)</t>
    <rPh sb="0" eb="2">
      <t>ヘイセイ</t>
    </rPh>
    <rPh sb="4" eb="5">
      <t>ネン</t>
    </rPh>
    <rPh sb="5" eb="6">
      <t>ド</t>
    </rPh>
    <phoneticPr fontId="2"/>
  </si>
  <si>
    <t>平成28年度末現在</t>
    <rPh sb="0" eb="2">
      <t>ヘイセイ</t>
    </rPh>
    <rPh sb="4" eb="5">
      <t>ネン</t>
    </rPh>
    <rPh sb="5" eb="6">
      <t>ド</t>
    </rPh>
    <rPh sb="6" eb="7">
      <t>マツ</t>
    </rPh>
    <rPh sb="7" eb="9">
      <t>ゲンザイ</t>
    </rPh>
    <phoneticPr fontId="2"/>
  </si>
  <si>
    <t>注　中学生以下は無料である。</t>
    <rPh sb="0" eb="1">
      <t>チュウ</t>
    </rPh>
    <rPh sb="2" eb="5">
      <t>チュウガクセイ</t>
    </rPh>
    <rPh sb="5" eb="7">
      <t>イカ</t>
    </rPh>
    <rPh sb="8" eb="10">
      <t>ムリョウ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</si>
</sst>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38" fontId="5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distributed"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distributed" vertical="center"/>
    </xf>
    <xf numFmtId="38" fontId="3" fillId="0" borderId="5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distributed" vertical="center"/>
    </xf>
    <xf numFmtId="38" fontId="3" fillId="0" borderId="5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38" fontId="6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8" fontId="3" fillId="0" borderId="0" xfId="1" applyFont="1" applyFill="1" applyBorder="1" applyAlignment="1">
      <alignment horizontal="right" vertical="center" indent="1"/>
    </xf>
    <xf numFmtId="38" fontId="3" fillId="0" borderId="11" xfId="1" applyFont="1" applyFill="1" applyBorder="1" applyAlignment="1">
      <alignment horizontal="center" vertical="center" wrapText="1"/>
    </xf>
    <xf numFmtId="38" fontId="4" fillId="0" borderId="15" xfId="1" applyFont="1" applyFill="1" applyBorder="1" applyAlignment="1">
      <alignment horizontal="right" vertical="center" indent="1"/>
    </xf>
    <xf numFmtId="38" fontId="3" fillId="0" borderId="13" xfId="1" applyFont="1" applyFill="1" applyBorder="1" applyAlignment="1">
      <alignment horizontal="center" vertical="center" wrapText="1"/>
    </xf>
    <xf numFmtId="38" fontId="4" fillId="0" borderId="0" xfId="1" applyFont="1" applyFill="1" applyAlignment="1">
      <alignment horizontal="right" vertical="center" indent="1"/>
    </xf>
    <xf numFmtId="38" fontId="3" fillId="0" borderId="6" xfId="1" applyFont="1" applyFill="1" applyBorder="1" applyAlignment="1">
      <alignment horizontal="right" vertical="center" indent="1"/>
    </xf>
    <xf numFmtId="38" fontId="3" fillId="0" borderId="7" xfId="1" applyFont="1" applyFill="1" applyBorder="1" applyAlignment="1">
      <alignment horizontal="right" vertical="center" inden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8" fontId="3" fillId="0" borderId="24" xfId="1" applyFont="1" applyFill="1" applyBorder="1" applyAlignment="1">
      <alignment horizontal="right" vertical="center" indent="1"/>
    </xf>
    <xf numFmtId="0" fontId="3" fillId="0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 indent="2"/>
    </xf>
    <xf numFmtId="0" fontId="4" fillId="0" borderId="20" xfId="0" applyFont="1" applyFill="1" applyBorder="1" applyAlignment="1">
      <alignment horizontal="right" vertical="center" indent="2"/>
    </xf>
    <xf numFmtId="0" fontId="3" fillId="0" borderId="20" xfId="0" applyFont="1" applyFill="1" applyBorder="1" applyAlignment="1">
      <alignment horizontal="right" vertical="center" indent="2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 indent="2"/>
    </xf>
    <xf numFmtId="0" fontId="4" fillId="0" borderId="18" xfId="0" applyFont="1" applyFill="1" applyBorder="1" applyAlignment="1">
      <alignment horizontal="right" vertical="center" indent="2"/>
    </xf>
    <xf numFmtId="38" fontId="3" fillId="0" borderId="16" xfId="1" applyFont="1" applyFill="1" applyBorder="1" applyAlignment="1">
      <alignment horizontal="right" vertical="center" indent="1"/>
    </xf>
    <xf numFmtId="38" fontId="3" fillId="0" borderId="17" xfId="1" applyFont="1" applyFill="1" applyBorder="1" applyAlignment="1">
      <alignment horizontal="right" vertical="center" indent="1"/>
    </xf>
    <xf numFmtId="0" fontId="3" fillId="0" borderId="18" xfId="0" applyFont="1" applyFill="1" applyBorder="1" applyAlignment="1">
      <alignment horizontal="right" vertical="center" indent="2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22" xfId="1" applyFont="1" applyFill="1" applyBorder="1" applyAlignment="1">
      <alignment horizontal="right" vertical="center" indent="1"/>
    </xf>
    <xf numFmtId="38" fontId="3" fillId="0" borderId="5" xfId="1" applyFont="1" applyFill="1" applyBorder="1" applyAlignment="1">
      <alignment horizontal="right" vertical="center" indent="1"/>
    </xf>
    <xf numFmtId="38" fontId="4" fillId="0" borderId="23" xfId="1" applyFont="1" applyFill="1" applyBorder="1" applyAlignment="1">
      <alignment horizontal="right" vertical="center" indent="1"/>
    </xf>
    <xf numFmtId="38" fontId="4" fillId="0" borderId="0" xfId="1" applyFont="1" applyFill="1" applyBorder="1" applyAlignment="1">
      <alignment horizontal="right" vertical="center" indent="1"/>
    </xf>
    <xf numFmtId="0" fontId="3" fillId="0" borderId="19" xfId="0" applyFont="1" applyFill="1" applyBorder="1" applyAlignment="1">
      <alignment horizontal="right" vertical="center" indent="2"/>
    </xf>
    <xf numFmtId="0" fontId="3" fillId="0" borderId="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 indent="2"/>
    </xf>
    <xf numFmtId="38" fontId="4" fillId="0" borderId="0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showGridLines="0" tabSelected="1" view="pageBreakPreview" zoomScaleNormal="100" zoomScaleSheetLayoutView="100" workbookViewId="0">
      <pane activePane="bottomRight" state="frozen"/>
      <selection activeCell="B4" sqref="B4:L15"/>
    </sheetView>
  </sheetViews>
  <sheetFormatPr defaultRowHeight="13.5" customHeight="1"/>
  <cols>
    <col min="1" max="1" width="1.625" style="2" customWidth="1"/>
    <col min="2" max="2" width="4.625" style="2" customWidth="1"/>
    <col min="3" max="3" width="11.25" style="2" customWidth="1"/>
    <col min="4" max="4" width="8.875" style="2" customWidth="1"/>
    <col min="5" max="12" width="7.875" style="2" customWidth="1"/>
    <col min="13" max="13" width="1.625" style="2" customWidth="1"/>
    <col min="14" max="16384" width="9" style="2"/>
  </cols>
  <sheetData>
    <row r="1" spans="2:16" s="1" customFormat="1" ht="18" customHeight="1">
      <c r="B1" s="17" t="s">
        <v>23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6" ht="15" customHeight="1">
      <c r="E2" s="3"/>
    </row>
    <row r="3" spans="2:16" ht="15" customHeight="1">
      <c r="B3" s="18" t="s">
        <v>18</v>
      </c>
      <c r="C3" s="18"/>
      <c r="D3" s="18"/>
      <c r="E3" s="18"/>
      <c r="F3" s="18"/>
      <c r="G3" s="18"/>
      <c r="H3" s="18"/>
      <c r="I3" s="18"/>
      <c r="J3" s="18"/>
      <c r="K3" s="18"/>
      <c r="L3" s="18"/>
      <c r="O3" s="5"/>
      <c r="P3" s="5"/>
    </row>
    <row r="4" spans="2:16" ht="15" customHeight="1" thickBot="1">
      <c r="B4" s="2" t="s">
        <v>0</v>
      </c>
      <c r="H4" s="4"/>
      <c r="O4" s="5"/>
      <c r="P4" s="5"/>
    </row>
    <row r="5" spans="2:16" ht="27.75" customHeight="1" thickTop="1">
      <c r="B5" s="44" t="s">
        <v>1</v>
      </c>
      <c r="C5" s="44"/>
      <c r="D5" s="45"/>
      <c r="E5" s="21" t="s">
        <v>20</v>
      </c>
      <c r="F5" s="23"/>
      <c r="G5" s="21" t="s">
        <v>21</v>
      </c>
      <c r="H5" s="23"/>
      <c r="I5" s="21" t="s">
        <v>22</v>
      </c>
      <c r="J5" s="44"/>
      <c r="K5" s="58" t="s">
        <v>24</v>
      </c>
      <c r="L5" s="59"/>
      <c r="O5" s="57"/>
      <c r="P5" s="46"/>
    </row>
    <row r="6" spans="2:16" s="3" customFormat="1" ht="15" customHeight="1">
      <c r="B6" s="46" t="s">
        <v>15</v>
      </c>
      <c r="C6" s="46"/>
      <c r="D6" s="47"/>
      <c r="E6" s="22">
        <v>1650057</v>
      </c>
      <c r="F6" s="22"/>
      <c r="G6" s="24">
        <v>1651430</v>
      </c>
      <c r="H6" s="24"/>
      <c r="I6" s="52">
        <v>1521662</v>
      </c>
      <c r="J6" s="52"/>
      <c r="K6" s="22">
        <f>SUM(K7:L8,K13:L14)</f>
        <v>1431335</v>
      </c>
      <c r="L6" s="22"/>
      <c r="O6" s="53"/>
      <c r="P6" s="53"/>
    </row>
    <row r="7" spans="2:16" ht="15" customHeight="1">
      <c r="B7" s="48" t="s">
        <v>11</v>
      </c>
      <c r="C7" s="48"/>
      <c r="D7" s="8" t="s">
        <v>13</v>
      </c>
      <c r="E7" s="20">
        <v>946059</v>
      </c>
      <c r="F7" s="20"/>
      <c r="G7" s="20">
        <v>966718</v>
      </c>
      <c r="H7" s="20"/>
      <c r="I7" s="29">
        <v>873867</v>
      </c>
      <c r="J7" s="29"/>
      <c r="K7" s="20">
        <f>SUM(K9,K11)</f>
        <v>798809</v>
      </c>
      <c r="L7" s="20"/>
      <c r="O7" s="53"/>
      <c r="P7" s="53"/>
    </row>
    <row r="8" spans="2:16" ht="15" customHeight="1">
      <c r="B8" s="5"/>
      <c r="C8" s="16"/>
      <c r="D8" s="9" t="s">
        <v>14</v>
      </c>
      <c r="E8" s="20">
        <v>314543</v>
      </c>
      <c r="F8" s="20"/>
      <c r="G8" s="20">
        <v>287317</v>
      </c>
      <c r="H8" s="20"/>
      <c r="I8" s="29">
        <v>283620</v>
      </c>
      <c r="J8" s="29"/>
      <c r="K8" s="20">
        <f>SUM(K10,K12)</f>
        <v>289084</v>
      </c>
      <c r="L8" s="20"/>
      <c r="O8" s="53"/>
      <c r="P8" s="53"/>
    </row>
    <row r="9" spans="2:16" ht="15" customHeight="1">
      <c r="B9" s="5"/>
      <c r="C9" s="10" t="s">
        <v>9</v>
      </c>
      <c r="D9" s="8" t="s">
        <v>13</v>
      </c>
      <c r="E9" s="25">
        <v>729743</v>
      </c>
      <c r="F9" s="26"/>
      <c r="G9" s="25">
        <v>782305</v>
      </c>
      <c r="H9" s="26"/>
      <c r="I9" s="29">
        <v>695716</v>
      </c>
      <c r="J9" s="29"/>
      <c r="K9" s="20">
        <v>664806</v>
      </c>
      <c r="L9" s="20"/>
      <c r="O9" s="53"/>
      <c r="P9" s="53"/>
    </row>
    <row r="10" spans="2:16" ht="15" customHeight="1">
      <c r="B10" s="5"/>
      <c r="C10" s="11"/>
      <c r="D10" s="9" t="s">
        <v>14</v>
      </c>
      <c r="E10" s="25">
        <v>223409</v>
      </c>
      <c r="F10" s="26"/>
      <c r="G10" s="25">
        <v>202911</v>
      </c>
      <c r="H10" s="26"/>
      <c r="I10" s="29">
        <v>209562</v>
      </c>
      <c r="J10" s="29"/>
      <c r="K10" s="20">
        <v>228388</v>
      </c>
      <c r="L10" s="20"/>
      <c r="O10" s="53"/>
      <c r="P10" s="53"/>
    </row>
    <row r="11" spans="2:16" ht="15" customHeight="1">
      <c r="B11" s="5"/>
      <c r="C11" s="12" t="s">
        <v>10</v>
      </c>
      <c r="D11" s="8" t="s">
        <v>13</v>
      </c>
      <c r="E11" s="25">
        <v>216316</v>
      </c>
      <c r="F11" s="26"/>
      <c r="G11" s="25">
        <v>184413</v>
      </c>
      <c r="H11" s="26"/>
      <c r="I11" s="29">
        <v>178151</v>
      </c>
      <c r="J11" s="29"/>
      <c r="K11" s="20">
        <v>134003</v>
      </c>
      <c r="L11" s="20"/>
      <c r="O11" s="53"/>
      <c r="P11" s="53"/>
    </row>
    <row r="12" spans="2:16" ht="15" customHeight="1">
      <c r="B12" s="13"/>
      <c r="C12" s="14"/>
      <c r="D12" s="9" t="s">
        <v>14</v>
      </c>
      <c r="E12" s="25">
        <v>91134</v>
      </c>
      <c r="F12" s="26"/>
      <c r="G12" s="25">
        <v>84406</v>
      </c>
      <c r="H12" s="26"/>
      <c r="I12" s="29">
        <v>74058</v>
      </c>
      <c r="J12" s="29"/>
      <c r="K12" s="20">
        <v>60696</v>
      </c>
      <c r="L12" s="20"/>
      <c r="O12" s="53"/>
      <c r="P12" s="53"/>
    </row>
    <row r="13" spans="2:16" ht="15" customHeight="1">
      <c r="B13" s="49" t="s">
        <v>12</v>
      </c>
      <c r="C13" s="49"/>
      <c r="D13" s="8" t="s">
        <v>13</v>
      </c>
      <c r="E13" s="25">
        <v>299521</v>
      </c>
      <c r="F13" s="26"/>
      <c r="G13" s="25">
        <v>322106</v>
      </c>
      <c r="H13" s="26"/>
      <c r="I13" s="29">
        <v>292709</v>
      </c>
      <c r="J13" s="29"/>
      <c r="K13" s="20">
        <v>268367</v>
      </c>
      <c r="L13" s="20"/>
      <c r="O13" s="53"/>
      <c r="P13" s="53"/>
    </row>
    <row r="14" spans="2:16" ht="15" customHeight="1">
      <c r="B14" s="13"/>
      <c r="C14" s="15"/>
      <c r="D14" s="9" t="s">
        <v>14</v>
      </c>
      <c r="E14" s="39">
        <v>89934</v>
      </c>
      <c r="F14" s="40"/>
      <c r="G14" s="39">
        <v>75289</v>
      </c>
      <c r="H14" s="40"/>
      <c r="I14" s="50">
        <v>71466</v>
      </c>
      <c r="J14" s="50"/>
      <c r="K14" s="51">
        <v>75075</v>
      </c>
      <c r="L14" s="51"/>
      <c r="O14" s="53"/>
      <c r="P14" s="53"/>
    </row>
    <row r="15" spans="2:16" ht="15" customHeight="1">
      <c r="B15" s="2" t="s">
        <v>26</v>
      </c>
      <c r="L15" s="4" t="s">
        <v>17</v>
      </c>
      <c r="O15" s="5"/>
      <c r="P15" s="5"/>
    </row>
    <row r="16" spans="2:16" ht="15" customHeight="1">
      <c r="L16" s="4"/>
      <c r="O16" s="5"/>
      <c r="P16" s="5"/>
    </row>
    <row r="17" spans="2:12" ht="15" customHeight="1"/>
    <row r="18" spans="2:12" ht="18" customHeight="1">
      <c r="B18" s="19" t="s">
        <v>19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2:12" ht="15" customHeight="1" thickBot="1">
      <c r="B19" s="6" t="s">
        <v>2</v>
      </c>
      <c r="D19" s="6"/>
      <c r="E19" s="6"/>
      <c r="F19" s="6"/>
      <c r="L19" s="7" t="s">
        <v>25</v>
      </c>
    </row>
    <row r="20" spans="2:12" ht="15" customHeight="1" thickTop="1">
      <c r="B20" s="27" t="s">
        <v>16</v>
      </c>
      <c r="C20" s="27"/>
      <c r="D20" s="28"/>
      <c r="E20" s="42" t="s">
        <v>5</v>
      </c>
      <c r="F20" s="43"/>
      <c r="G20" s="34" t="s">
        <v>6</v>
      </c>
      <c r="H20" s="35"/>
      <c r="I20" s="34" t="s">
        <v>7</v>
      </c>
      <c r="J20" s="35"/>
      <c r="K20" s="34" t="s">
        <v>8</v>
      </c>
      <c r="L20" s="55"/>
    </row>
    <row r="21" spans="2:12" ht="15" customHeight="1">
      <c r="B21" s="36" t="s">
        <v>3</v>
      </c>
      <c r="C21" s="36"/>
      <c r="D21" s="36"/>
      <c r="E21" s="31">
        <f>SUM(G21:L21)</f>
        <v>106</v>
      </c>
      <c r="F21" s="32"/>
      <c r="G21" s="33">
        <v>44</v>
      </c>
      <c r="H21" s="33"/>
      <c r="I21" s="33">
        <v>57</v>
      </c>
      <c r="J21" s="33"/>
      <c r="K21" s="33">
        <v>5</v>
      </c>
      <c r="L21" s="56"/>
    </row>
    <row r="22" spans="2:12" ht="15" customHeight="1">
      <c r="B22" s="30" t="s">
        <v>4</v>
      </c>
      <c r="C22" s="30"/>
      <c r="D22" s="30"/>
      <c r="E22" s="37">
        <f>SUM(G22:L22)</f>
        <v>629</v>
      </c>
      <c r="F22" s="38"/>
      <c r="G22" s="41">
        <v>283</v>
      </c>
      <c r="H22" s="41"/>
      <c r="I22" s="41">
        <v>329</v>
      </c>
      <c r="J22" s="41"/>
      <c r="K22" s="41">
        <v>17</v>
      </c>
      <c r="L22" s="54"/>
    </row>
    <row r="23" spans="2:12" ht="15" customHeight="1">
      <c r="C23" s="6"/>
      <c r="D23" s="6"/>
      <c r="E23" s="6"/>
      <c r="F23" s="6"/>
      <c r="G23" s="6"/>
      <c r="H23" s="6"/>
      <c r="L23" s="4" t="s">
        <v>17</v>
      </c>
    </row>
  </sheetData>
  <customSheetViews>
    <customSheetView guid="{4FA90570-4A5C-11D3-AA22-00004CF57B4B}" scale="75" showPageBreaks="1" printArea="1" showRuler="0">
      <pageMargins left="0.75" right="0.75" top="1" bottom="1" header="0.51200000000000001" footer="0.51200000000000001"/>
      <pageSetup paperSize="9" scale="81" orientation="landscape" horizontalDpi="400" verticalDpi="0" r:id="rId1"/>
      <headerFooter alignWithMargins="0"/>
    </customSheetView>
    <customSheetView guid="{BC02EAC3-DD22-11D2-B2EE-DF51EDA6BC4B}" scale="75" showRuler="0">
      <pane xSplit="1" topLeftCell="B1" activePane="topRight" state="frozen"/>
      <selection pane="topRight" activeCell="F11" sqref="F11"/>
      <pageMargins left="0.75" right="0.75" top="1" bottom="1" header="0.51200000000000001" footer="0.51200000000000001"/>
      <pageSetup paperSize="9" orientation="portrait" horizontalDpi="0" verticalDpi="0" r:id="rId2"/>
      <headerFooter alignWithMargins="0"/>
    </customSheetView>
    <customSheetView guid="{9BC915A1-6A12-11D5-AAAB-C747573C5E72}" showPageBreaks="1" printArea="1" showRuler="0">
      <selection activeCell="C5" sqref="C5"/>
      <pageMargins left="0.75" right="0.75" top="1" bottom="1" header="0.51200000000000001" footer="0.51200000000000001"/>
      <pageSetup paperSize="9" orientation="landscape" horizontalDpi="400" verticalDpi="0" r:id="rId3"/>
      <headerFooter alignWithMargins="0"/>
    </customSheetView>
  </customSheetViews>
  <mergeCells count="72">
    <mergeCell ref="O5:P5"/>
    <mergeCell ref="O7:P7"/>
    <mergeCell ref="O10:P10"/>
    <mergeCell ref="I22:J22"/>
    <mergeCell ref="K22:L22"/>
    <mergeCell ref="K7:L7"/>
    <mergeCell ref="K8:L8"/>
    <mergeCell ref="K11:L11"/>
    <mergeCell ref="I11:J11"/>
    <mergeCell ref="I9:J9"/>
    <mergeCell ref="I10:J10"/>
    <mergeCell ref="K20:L20"/>
    <mergeCell ref="K21:L21"/>
    <mergeCell ref="O11:P11"/>
    <mergeCell ref="O12:P12"/>
    <mergeCell ref="O13:P13"/>
    <mergeCell ref="O14:P14"/>
    <mergeCell ref="O6:P6"/>
    <mergeCell ref="O8:P8"/>
    <mergeCell ref="O9:P9"/>
    <mergeCell ref="I14:J14"/>
    <mergeCell ref="G14:H14"/>
    <mergeCell ref="K14:L14"/>
    <mergeCell ref="I5:J5"/>
    <mergeCell ref="I6:J6"/>
    <mergeCell ref="I7:J7"/>
    <mergeCell ref="I8:J8"/>
    <mergeCell ref="G13:H13"/>
    <mergeCell ref="G11:H11"/>
    <mergeCell ref="G12:H12"/>
    <mergeCell ref="G9:H9"/>
    <mergeCell ref="G10:H10"/>
    <mergeCell ref="G7:H7"/>
    <mergeCell ref="B5:D5"/>
    <mergeCell ref="B6:D6"/>
    <mergeCell ref="B7:C7"/>
    <mergeCell ref="B13:C13"/>
    <mergeCell ref="E7:F7"/>
    <mergeCell ref="E8:F8"/>
    <mergeCell ref="E10:F10"/>
    <mergeCell ref="B20:D20"/>
    <mergeCell ref="I12:J12"/>
    <mergeCell ref="I13:J13"/>
    <mergeCell ref="B22:D22"/>
    <mergeCell ref="E21:F21"/>
    <mergeCell ref="G21:H21"/>
    <mergeCell ref="I20:J20"/>
    <mergeCell ref="B21:D21"/>
    <mergeCell ref="E22:F22"/>
    <mergeCell ref="E12:F12"/>
    <mergeCell ref="E14:F14"/>
    <mergeCell ref="G22:H22"/>
    <mergeCell ref="E20:F20"/>
    <mergeCell ref="I21:J21"/>
    <mergeCell ref="E13:F13"/>
    <mergeCell ref="G20:H20"/>
    <mergeCell ref="B1:L1"/>
    <mergeCell ref="B3:L3"/>
    <mergeCell ref="B18:L18"/>
    <mergeCell ref="G8:H8"/>
    <mergeCell ref="K5:L5"/>
    <mergeCell ref="K6:L6"/>
    <mergeCell ref="G5:H5"/>
    <mergeCell ref="G6:H6"/>
    <mergeCell ref="E5:F5"/>
    <mergeCell ref="E6:F6"/>
    <mergeCell ref="K10:L10"/>
    <mergeCell ref="E9:F9"/>
    <mergeCell ref="K13:L13"/>
    <mergeCell ref="K9:L9"/>
    <mergeCell ref="E11:F11"/>
    <mergeCell ref="K12:L1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</vt:lpstr>
      <vt:lpstr>'103'!Print_Area</vt:lpstr>
    </vt:vector>
  </TitlesOfParts>
  <Company>中央オフセット印刷（株）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総務＃０８</dc:creator>
  <cp:lastModifiedBy>soumu048</cp:lastModifiedBy>
  <cp:lastPrinted>2012-11-22T02:09:51Z</cp:lastPrinted>
  <dcterms:created xsi:type="dcterms:W3CDTF">1998-04-01T02:45:40Z</dcterms:created>
  <dcterms:modified xsi:type="dcterms:W3CDTF">2018-02-08T06:56:27Z</dcterms:modified>
</cp:coreProperties>
</file>