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90" yWindow="60" windowWidth="9450" windowHeight="5190"/>
  </bookViews>
  <sheets>
    <sheet name="89" sheetId="1" r:id="rId1"/>
  </sheets>
  <definedNames>
    <definedName name="_xlnm.Print_Area" localSheetId="0">'89'!$A$1:$N$61</definedName>
  </definedNames>
  <calcPr calcId="152511"/>
</workbook>
</file>

<file path=xl/calcChain.xml><?xml version="1.0" encoding="utf-8"?>
<calcChain xmlns="http://schemas.openxmlformats.org/spreadsheetml/2006/main">
  <c r="L52" i="1" l="1"/>
  <c r="J52" i="1"/>
  <c r="K52" i="1" s="1"/>
  <c r="H52" i="1"/>
  <c r="F52" i="1"/>
  <c r="G52" i="1" s="1"/>
  <c r="D52" i="1"/>
  <c r="L49" i="1"/>
  <c r="J49" i="1"/>
  <c r="K49" i="1" s="1"/>
  <c r="H49" i="1"/>
  <c r="F49" i="1"/>
  <c r="G49" i="1" s="1"/>
  <c r="D49" i="1"/>
  <c r="L46" i="1"/>
  <c r="J46" i="1"/>
  <c r="K46" i="1" s="1"/>
  <c r="H46" i="1"/>
  <c r="F46" i="1"/>
  <c r="G46" i="1" s="1"/>
  <c r="D46" i="1"/>
  <c r="L43" i="1"/>
  <c r="J43" i="1"/>
  <c r="K43" i="1" s="1"/>
  <c r="H43" i="1"/>
  <c r="F43" i="1"/>
  <c r="G43" i="1" s="1"/>
  <c r="D43" i="1"/>
  <c r="L40" i="1"/>
  <c r="J40" i="1"/>
  <c r="K40" i="1" s="1"/>
  <c r="H40" i="1"/>
  <c r="H37" i="1" s="1"/>
  <c r="F40" i="1"/>
  <c r="G40" i="1" s="1"/>
  <c r="D40" i="1"/>
  <c r="L39" i="1"/>
  <c r="J39" i="1"/>
  <c r="H39" i="1"/>
  <c r="F39" i="1"/>
  <c r="G54" i="1" s="1"/>
  <c r="D39" i="1"/>
  <c r="L38" i="1"/>
  <c r="J38" i="1"/>
  <c r="H38" i="1"/>
  <c r="F38" i="1"/>
  <c r="D38" i="1"/>
  <c r="J37" i="1"/>
  <c r="F37" i="1"/>
  <c r="K21" i="1"/>
  <c r="G21" i="1"/>
  <c r="M20" i="1"/>
  <c r="I20" i="1"/>
  <c r="E20" i="1"/>
  <c r="L19" i="1"/>
  <c r="L7" i="1" s="1"/>
  <c r="J19" i="1"/>
  <c r="H19" i="1"/>
  <c r="I19" i="1" s="1"/>
  <c r="F19" i="1"/>
  <c r="D19" i="1"/>
  <c r="D7" i="1" s="1"/>
  <c r="L16" i="1"/>
  <c r="J16" i="1"/>
  <c r="H16" i="1"/>
  <c r="F16" i="1"/>
  <c r="D16" i="1"/>
  <c r="L13" i="1"/>
  <c r="J13" i="1"/>
  <c r="H13" i="1"/>
  <c r="F13" i="1"/>
  <c r="D13" i="1"/>
  <c r="L10" i="1"/>
  <c r="J10" i="1"/>
  <c r="H10" i="1"/>
  <c r="F10" i="1"/>
  <c r="D10" i="1"/>
  <c r="L9" i="1"/>
  <c r="M21" i="1" s="1"/>
  <c r="J9" i="1"/>
  <c r="H9" i="1"/>
  <c r="F9" i="1"/>
  <c r="D9" i="1"/>
  <c r="E21" i="1" s="1"/>
  <c r="L8" i="1"/>
  <c r="M17" i="1" s="1"/>
  <c r="J8" i="1"/>
  <c r="H8" i="1"/>
  <c r="F8" i="1"/>
  <c r="G20" i="1" s="1"/>
  <c r="D8" i="1"/>
  <c r="E17" i="1" s="1"/>
  <c r="H7" i="1"/>
  <c r="I43" i="1" l="1"/>
  <c r="E49" i="1"/>
  <c r="I46" i="1"/>
  <c r="I52" i="1"/>
  <c r="I49" i="1"/>
  <c r="I41" i="1"/>
  <c r="G45" i="1"/>
  <c r="G48" i="1"/>
  <c r="G51" i="1"/>
  <c r="D37" i="1"/>
  <c r="E46" i="1" s="1"/>
  <c r="L37" i="1"/>
  <c r="M49" i="1" s="1"/>
  <c r="I40" i="1"/>
  <c r="K41" i="1"/>
  <c r="I42" i="1"/>
  <c r="K44" i="1"/>
  <c r="I45" i="1"/>
  <c r="K47" i="1"/>
  <c r="I48" i="1"/>
  <c r="K50" i="1"/>
  <c r="I51" i="1"/>
  <c r="K53" i="1"/>
  <c r="I54" i="1"/>
  <c r="G42" i="1"/>
  <c r="I50" i="1"/>
  <c r="E41" i="1"/>
  <c r="M41" i="1"/>
  <c r="K42" i="1"/>
  <c r="E44" i="1"/>
  <c r="M44" i="1"/>
  <c r="K45" i="1"/>
  <c r="E47" i="1"/>
  <c r="M47" i="1"/>
  <c r="K48" i="1"/>
  <c r="E50" i="1"/>
  <c r="M50" i="1"/>
  <c r="K51" i="1"/>
  <c r="E53" i="1"/>
  <c r="M53" i="1"/>
  <c r="K54" i="1"/>
  <c r="I44" i="1"/>
  <c r="I47" i="1"/>
  <c r="I53" i="1"/>
  <c r="G41" i="1"/>
  <c r="E42" i="1"/>
  <c r="M42" i="1"/>
  <c r="G44" i="1"/>
  <c r="E45" i="1"/>
  <c r="M45" i="1"/>
  <c r="G47" i="1"/>
  <c r="E48" i="1"/>
  <c r="M48" i="1"/>
  <c r="G50" i="1"/>
  <c r="E51" i="1"/>
  <c r="M51" i="1"/>
  <c r="G53" i="1"/>
  <c r="E54" i="1"/>
  <c r="M54" i="1"/>
  <c r="E16" i="1"/>
  <c r="E13" i="1"/>
  <c r="E10" i="1"/>
  <c r="M16" i="1"/>
  <c r="M13" i="1"/>
  <c r="M10" i="1"/>
  <c r="J7" i="1"/>
  <c r="I11" i="1"/>
  <c r="G12" i="1"/>
  <c r="I14" i="1"/>
  <c r="G15" i="1"/>
  <c r="I17" i="1"/>
  <c r="E19" i="1"/>
  <c r="M19" i="1"/>
  <c r="K20" i="1"/>
  <c r="I21" i="1"/>
  <c r="G23" i="1"/>
  <c r="G11" i="1"/>
  <c r="E12" i="1"/>
  <c r="M12" i="1"/>
  <c r="G14" i="1"/>
  <c r="E15" i="1"/>
  <c r="M15" i="1"/>
  <c r="G17" i="1"/>
  <c r="I10" i="1"/>
  <c r="K11" i="1"/>
  <c r="I12" i="1"/>
  <c r="I13" i="1"/>
  <c r="K14" i="1"/>
  <c r="I15" i="1"/>
  <c r="I16" i="1"/>
  <c r="K17" i="1"/>
  <c r="I18" i="1"/>
  <c r="F7" i="1"/>
  <c r="E11" i="1"/>
  <c r="M11" i="1"/>
  <c r="K12" i="1"/>
  <c r="M14" i="1"/>
  <c r="K15" i="1"/>
  <c r="M40" i="1" l="1"/>
  <c r="M52" i="1"/>
  <c r="E40" i="1"/>
  <c r="M43" i="1"/>
  <c r="E52" i="1"/>
  <c r="M46" i="1"/>
  <c r="E43" i="1"/>
  <c r="G16" i="1"/>
  <c r="G13" i="1"/>
  <c r="G10" i="1"/>
  <c r="G22" i="1"/>
  <c r="K16" i="1"/>
  <c r="K13" i="1"/>
  <c r="K10" i="1"/>
  <c r="G19" i="1"/>
  <c r="K19" i="1"/>
</calcChain>
</file>

<file path=xl/sharedStrings.xml><?xml version="1.0" encoding="utf-8"?>
<sst xmlns="http://schemas.openxmlformats.org/spreadsheetml/2006/main" count="169" uniqueCount="42">
  <si>
    <t>単位　人・％</t>
    <rPh sb="0" eb="2">
      <t>タンイ</t>
    </rPh>
    <rPh sb="3" eb="4">
      <t>ニン</t>
    </rPh>
    <phoneticPr fontId="1"/>
  </si>
  <si>
    <t>進路別</t>
    <rPh sb="0" eb="2">
      <t>シンロ</t>
    </rPh>
    <rPh sb="2" eb="3">
      <t>ベツ</t>
    </rPh>
    <phoneticPr fontId="1"/>
  </si>
  <si>
    <t>男女別</t>
    <rPh sb="0" eb="3">
      <t>ダンジョベツ</t>
    </rPh>
    <phoneticPr fontId="1"/>
  </si>
  <si>
    <t>総数</t>
    <rPh sb="0" eb="2">
      <t>ソウスウ</t>
    </rPh>
    <phoneticPr fontId="1"/>
  </si>
  <si>
    <t>計</t>
    <rPh sb="0" eb="1">
      <t>ケイ</t>
    </rPh>
    <phoneticPr fontId="1"/>
  </si>
  <si>
    <t>　男　</t>
    <rPh sb="1" eb="2">
      <t>オトコ</t>
    </rPh>
    <phoneticPr fontId="1"/>
  </si>
  <si>
    <t>女</t>
    <rPh sb="0" eb="1">
      <t>オンナ</t>
    </rPh>
    <phoneticPr fontId="1"/>
  </si>
  <si>
    <t>就職者</t>
    <rPh sb="0" eb="3">
      <t>シュウショクシャ</t>
    </rPh>
    <phoneticPr fontId="1"/>
  </si>
  <si>
    <t>資料　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</si>
  <si>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 xml:space="preserve">                  資料　学校基本調査</t>
    <rPh sb="18" eb="20">
      <t>シリョウ</t>
    </rPh>
    <rPh sb="21" eb="23">
      <t>ガッコウ</t>
    </rPh>
    <rPh sb="23" eb="25">
      <t>キホン</t>
    </rPh>
    <rPh sb="25" eb="27">
      <t>チョウサ</t>
    </rPh>
    <phoneticPr fontId="1"/>
  </si>
  <si>
    <t>実　数</t>
    <rPh sb="0" eb="1">
      <t>ジツ</t>
    </rPh>
    <rPh sb="2" eb="3">
      <t>スウ</t>
    </rPh>
    <phoneticPr fontId="1"/>
  </si>
  <si>
    <t>割　合</t>
    <rPh sb="0" eb="1">
      <t>ワリ</t>
    </rPh>
    <rPh sb="2" eb="3">
      <t>ゴウ</t>
    </rPh>
    <phoneticPr fontId="1"/>
  </si>
  <si>
    <t>死亡・不詳</t>
    <rPh sb="0" eb="2">
      <t>シボウ</t>
    </rPh>
    <rPh sb="3" eb="5">
      <t>フショウ</t>
    </rPh>
    <phoneticPr fontId="1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</si>
  <si>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</si>
  <si>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t>高等学校等
進学者</t>
    <rPh sb="0" eb="2">
      <t>コウトウ</t>
    </rPh>
    <rPh sb="2" eb="4">
      <t>ガッコウ</t>
    </rPh>
    <rPh sb="4" eb="5">
      <t>トウ</t>
    </rPh>
    <rPh sb="6" eb="9">
      <t>シンガクシャ</t>
    </rPh>
    <phoneticPr fontId="1"/>
  </si>
  <si>
    <t>専修学校等
入学者</t>
    <rPh sb="0" eb="2">
      <t>センシュウ</t>
    </rPh>
    <rPh sb="2" eb="4">
      <t>ガッコウ</t>
    </rPh>
    <rPh sb="4" eb="5">
      <t>トウ</t>
    </rPh>
    <rPh sb="6" eb="9">
      <t>ニュウガクシャ</t>
    </rPh>
    <phoneticPr fontId="1"/>
  </si>
  <si>
    <t>大学等
進学者</t>
    <rPh sb="0" eb="2">
      <t>ダイガク</t>
    </rPh>
    <rPh sb="2" eb="3">
      <t>トウ</t>
    </rPh>
    <rPh sb="4" eb="7">
      <t>シンガクシャ</t>
    </rPh>
    <phoneticPr fontId="1"/>
  </si>
  <si>
    <t>-</t>
  </si>
  <si>
    <t>上記以外
の　　　者</t>
    <rPh sb="0" eb="2">
      <t>ジョウキ</t>
    </rPh>
    <rPh sb="2" eb="4">
      <t>イガイ</t>
    </rPh>
    <rPh sb="9" eb="10">
      <t>モノ</t>
    </rPh>
    <phoneticPr fontId="1"/>
  </si>
  <si>
    <t>（１）  中学校</t>
    <rPh sb="5" eb="6">
      <t>ナカ</t>
    </rPh>
    <rPh sb="6" eb="7">
      <t>ガク</t>
    </rPh>
    <rPh sb="7" eb="8">
      <t>コウ</t>
    </rPh>
    <phoneticPr fontId="1"/>
  </si>
  <si>
    <t>（２）  高等学校</t>
    <rPh sb="5" eb="6">
      <t>タカ</t>
    </rPh>
    <rPh sb="6" eb="7">
      <t>トウ</t>
    </rPh>
    <rPh sb="7" eb="8">
      <t>ガク</t>
    </rPh>
    <rPh sb="8" eb="9">
      <t>コウ</t>
    </rPh>
    <phoneticPr fontId="1"/>
  </si>
  <si>
    <t xml:space="preserve">      である（就職進学者を含む。）。</t>
    <phoneticPr fontId="1"/>
  </si>
  <si>
    <t xml:space="preserve">   　  入学した者である（就職して入学した者を含む。）。</t>
    <rPh sb="15" eb="17">
      <t>シュウショク</t>
    </rPh>
    <rPh sb="19" eb="21">
      <t>ニュウガク</t>
    </rPh>
    <rPh sb="23" eb="24">
      <t>モノ</t>
    </rPh>
    <rPh sb="25" eb="26">
      <t>フク</t>
    </rPh>
    <phoneticPr fontId="1"/>
  </si>
  <si>
    <t>　　　した者である（就職して入学した者を含む。）。</t>
    <rPh sb="10" eb="12">
      <t>シュウショク</t>
    </rPh>
    <rPh sb="14" eb="16">
      <t>ニュウガク</t>
    </rPh>
    <rPh sb="18" eb="19">
      <t>モノ</t>
    </rPh>
    <rPh sb="20" eb="21">
      <t>フク</t>
    </rPh>
    <phoneticPr fontId="1"/>
  </si>
  <si>
    <t>一時的な　　　　仕事に　　　　就いた者</t>
    <rPh sb="0" eb="3">
      <t>イチジテキ</t>
    </rPh>
    <rPh sb="8" eb="10">
      <t>シゴト</t>
    </rPh>
    <rPh sb="15" eb="16">
      <t>ツ</t>
    </rPh>
    <rPh sb="18" eb="19">
      <t>モノ</t>
    </rPh>
    <phoneticPr fontId="1"/>
  </si>
  <si>
    <t>平成25年(2013)</t>
    <rPh sb="0" eb="2">
      <t>ヘイセイ</t>
    </rPh>
    <rPh sb="4" eb="5">
      <t>ネン</t>
    </rPh>
    <phoneticPr fontId="1"/>
  </si>
  <si>
    <t>平成26年(2014)</t>
    <rPh sb="0" eb="2">
      <t>ヘイセイ</t>
    </rPh>
    <rPh sb="4" eb="5">
      <t>ネン</t>
    </rPh>
    <phoneticPr fontId="1"/>
  </si>
  <si>
    <t xml:space="preserve">   2　「専修学校等入学者」とは，専修学校（高等・一般課程），各種学校，公共職業能力開発施設等に</t>
    <rPh sb="6" eb="8">
      <t>センシュウ</t>
    </rPh>
    <rPh sb="8" eb="10">
      <t>ガッコウ</t>
    </rPh>
    <rPh sb="10" eb="14">
      <t>トウニュウガクシャ</t>
    </rPh>
    <rPh sb="18" eb="20">
      <t>センシュウ</t>
    </rPh>
    <rPh sb="20" eb="22">
      <t>ガッコウ</t>
    </rPh>
    <rPh sb="23" eb="25">
      <t>コウトウ</t>
    </rPh>
    <rPh sb="26" eb="28">
      <t>イッパン</t>
    </rPh>
    <rPh sb="28" eb="30">
      <t>カテイ</t>
    </rPh>
    <rPh sb="32" eb="34">
      <t>カクシュ</t>
    </rPh>
    <rPh sb="34" eb="36">
      <t>ガッコウ</t>
    </rPh>
    <rPh sb="37" eb="39">
      <t>コウキョウ</t>
    </rPh>
    <rPh sb="39" eb="41">
      <t>ショクギョウ</t>
    </rPh>
    <rPh sb="41" eb="43">
      <t>ノウリョク</t>
    </rPh>
    <rPh sb="43" eb="45">
      <t>カイハツ</t>
    </rPh>
    <rPh sb="45" eb="47">
      <t>シセツ</t>
    </rPh>
    <rPh sb="47" eb="48">
      <t>トウ</t>
    </rPh>
    <phoneticPr fontId="1"/>
  </si>
  <si>
    <t xml:space="preserve">   2　「専修学校等入学者」とは，専修学校（専門・一般課程），各種学校，公共職業能力開発施設等に入学</t>
    <rPh sb="6" eb="8">
      <t>センシュウ</t>
    </rPh>
    <rPh sb="8" eb="10">
      <t>ガッコウ</t>
    </rPh>
    <rPh sb="10" eb="14">
      <t>トウニュウガクシャ</t>
    </rPh>
    <rPh sb="18" eb="20">
      <t>センシュウ</t>
    </rPh>
    <rPh sb="20" eb="22">
      <t>ガッコウ</t>
    </rPh>
    <rPh sb="23" eb="25">
      <t>センモン</t>
    </rPh>
    <rPh sb="26" eb="28">
      <t>イッパン</t>
    </rPh>
    <rPh sb="28" eb="30">
      <t>カテイ</t>
    </rPh>
    <rPh sb="32" eb="34">
      <t>カクシュ</t>
    </rPh>
    <rPh sb="34" eb="36">
      <t>ガッコウ</t>
    </rPh>
    <rPh sb="37" eb="39">
      <t>コウキョウ</t>
    </rPh>
    <rPh sb="39" eb="41">
      <t>ショクギョウ</t>
    </rPh>
    <rPh sb="41" eb="43">
      <t>ノウリョク</t>
    </rPh>
    <rPh sb="43" eb="45">
      <t>カイハツ</t>
    </rPh>
    <rPh sb="45" eb="47">
      <t>シセツ</t>
    </rPh>
    <rPh sb="47" eb="48">
      <t>トウ</t>
    </rPh>
    <rPh sb="49" eb="51">
      <t>ニュウガク</t>
    </rPh>
    <phoneticPr fontId="1"/>
  </si>
  <si>
    <t>注1　「大学等進学者」とは，大学(学部･別科)，短期大学(本科･別科)，大学・短期大学の通信教育部，</t>
    <rPh sb="0" eb="1">
      <t>チュウ</t>
    </rPh>
    <rPh sb="4" eb="6">
      <t>ダイガク</t>
    </rPh>
    <rPh sb="6" eb="7">
      <t>トウ</t>
    </rPh>
    <rPh sb="7" eb="10">
      <t>シンガクシャ</t>
    </rPh>
    <rPh sb="14" eb="16">
      <t>ダイガク</t>
    </rPh>
    <rPh sb="17" eb="19">
      <t>ガクブ</t>
    </rPh>
    <rPh sb="20" eb="22">
      <t>ベッカ</t>
    </rPh>
    <rPh sb="24" eb="26">
      <t>タンキ</t>
    </rPh>
    <rPh sb="26" eb="28">
      <t>ダイガク</t>
    </rPh>
    <rPh sb="29" eb="31">
      <t>ホンカ</t>
    </rPh>
    <rPh sb="32" eb="34">
      <t>ベッカ</t>
    </rPh>
    <rPh sb="36" eb="38">
      <t>ダイガク</t>
    </rPh>
    <rPh sb="39" eb="41">
      <t>タンキ</t>
    </rPh>
    <rPh sb="41" eb="43">
      <t>ダイガク</t>
    </rPh>
    <rPh sb="44" eb="46">
      <t>ツウシン</t>
    </rPh>
    <rPh sb="46" eb="49">
      <t>キョウイクブ</t>
    </rPh>
    <phoneticPr fontId="1"/>
  </si>
  <si>
    <t>平成27年(2015)</t>
    <rPh sb="0" eb="2">
      <t>ヘイセイ</t>
    </rPh>
    <rPh sb="4" eb="5">
      <t>ネン</t>
    </rPh>
    <phoneticPr fontId="1"/>
  </si>
  <si>
    <t>注1　「高等学校等進学者」とは，高等学校，高等専門学校，特別支援学校（高等部）へ進学した者</t>
    <rPh sb="0" eb="1">
      <t>チュウ</t>
    </rPh>
    <rPh sb="4" eb="6">
      <t>コウトウ</t>
    </rPh>
    <rPh sb="6" eb="8">
      <t>ガッコウ</t>
    </rPh>
    <rPh sb="8" eb="9">
      <t>トウ</t>
    </rPh>
    <rPh sb="9" eb="12">
      <t>シンガクシャ</t>
    </rPh>
    <rPh sb="16" eb="18">
      <t>コウトウ</t>
    </rPh>
    <rPh sb="18" eb="20">
      <t>ガッコウ</t>
    </rPh>
    <rPh sb="21" eb="23">
      <t>コウトウ</t>
    </rPh>
    <rPh sb="23" eb="25">
      <t>センモン</t>
    </rPh>
    <rPh sb="25" eb="27">
      <t>ガッコウ</t>
    </rPh>
    <rPh sb="28" eb="30">
      <t>トクベツ</t>
    </rPh>
    <rPh sb="30" eb="32">
      <t>シエン</t>
    </rPh>
    <rPh sb="32" eb="34">
      <t>ガッコウ</t>
    </rPh>
    <rPh sb="35" eb="38">
      <t>コウトウブ</t>
    </rPh>
    <rPh sb="40" eb="42">
      <t>シンガク</t>
    </rPh>
    <rPh sb="44" eb="45">
      <t>モノ</t>
    </rPh>
    <phoneticPr fontId="1"/>
  </si>
  <si>
    <t>　　　高等学校専攻科，特別支援学校（高等部専攻科）へ進学した者である（就職進学者を含む。）。</t>
    <rPh sb="11" eb="13">
      <t>トクベツ</t>
    </rPh>
    <rPh sb="13" eb="15">
      <t>シエン</t>
    </rPh>
    <rPh sb="15" eb="17">
      <t>ガッコウ</t>
    </rPh>
    <rPh sb="18" eb="21">
      <t>コウトウブ</t>
    </rPh>
    <rPh sb="21" eb="23">
      <t>センコウ</t>
    </rPh>
    <rPh sb="23" eb="24">
      <t>カ</t>
    </rPh>
    <rPh sb="26" eb="28">
      <t>シンガク</t>
    </rPh>
    <rPh sb="30" eb="31">
      <t>モノ</t>
    </rPh>
    <rPh sb="35" eb="37">
      <t>シュウショク</t>
    </rPh>
    <rPh sb="37" eb="40">
      <t>シンガクシャ</t>
    </rPh>
    <rPh sb="41" eb="42">
      <t>フク</t>
    </rPh>
    <phoneticPr fontId="1"/>
  </si>
  <si>
    <t>89  卒業後の状況</t>
    <rPh sb="4" eb="5">
      <t>ソツ</t>
    </rPh>
    <rPh sb="5" eb="6">
      <t>ギョウ</t>
    </rPh>
    <rPh sb="6" eb="7">
      <t>アト</t>
    </rPh>
    <rPh sb="8" eb="9">
      <t>ジョウ</t>
    </rPh>
    <rPh sb="9" eb="10">
      <t>イワン</t>
    </rPh>
    <phoneticPr fontId="1"/>
  </si>
  <si>
    <t>平成28年(2016)</t>
    <rPh sb="0" eb="2">
      <t>ヘイセイ</t>
    </rPh>
    <rPh sb="4" eb="5">
      <t>ネン</t>
    </rPh>
    <phoneticPr fontId="1"/>
  </si>
  <si>
    <t>平成29年(2017)</t>
    <rPh sb="0" eb="2">
      <t>ヘイセイ</t>
    </rPh>
    <rPh sb="4" eb="5">
      <t>ネン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</si>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</sst>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.0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horizontal="right" vertical="center"/>
    </xf>
    <xf numFmtId="177" fontId="8" fillId="0" borderId="0" xfId="0" applyNumberFormat="1" applyFont="1" applyFill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6" fillId="0" borderId="7" xfId="0" applyFont="1" applyFill="1" applyBorder="1" applyAlignment="1">
      <alignment horizontal="distributed" vertical="center" wrapText="1"/>
    </xf>
    <xf numFmtId="0" fontId="6" fillId="0" borderId="8" xfId="0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right" vertical="center"/>
    </xf>
    <xf numFmtId="3" fontId="6" fillId="0" borderId="9" xfId="0" applyNumberFormat="1" applyFont="1" applyFill="1" applyBorder="1" applyAlignment="1">
      <alignment horizontal="right" vertical="center"/>
    </xf>
    <xf numFmtId="177" fontId="6" fillId="0" borderId="9" xfId="0" applyNumberFormat="1" applyFont="1" applyFill="1" applyBorder="1" applyAlignment="1">
      <alignment horizontal="right" vertical="center"/>
    </xf>
    <xf numFmtId="3" fontId="8" fillId="0" borderId="9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176" fontId="4" fillId="0" borderId="0" xfId="0" applyNumberFormat="1" applyFont="1" applyFill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177" fontId="8" fillId="0" borderId="0" xfId="0" applyNumberFormat="1" applyFont="1" applyFill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distributed" vertical="center" wrapText="1"/>
    </xf>
    <xf numFmtId="0" fontId="6" fillId="0" borderId="5" xfId="0" applyFont="1" applyFill="1" applyBorder="1" applyAlignment="1">
      <alignment horizontal="distributed" vertical="center" wrapText="1"/>
    </xf>
    <xf numFmtId="3" fontId="8" fillId="0" borderId="0" xfId="0" applyNumberFormat="1" applyFont="1" applyFill="1" applyAlignment="1">
      <alignment horizontal="right" vertical="center"/>
    </xf>
    <xf numFmtId="177" fontId="8" fillId="0" borderId="9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distributed" vertical="center" wrapText="1"/>
    </xf>
    <xf numFmtId="0" fontId="6" fillId="0" borderId="5" xfId="0" applyFont="1" applyFill="1" applyBorder="1" applyAlignment="1">
      <alignment horizontal="distributed" vertical="center" wrapText="1"/>
    </xf>
    <xf numFmtId="0" fontId="0" fillId="0" borderId="7" xfId="0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3"/>
  <sheetViews>
    <sheetView showGridLines="0" tabSelected="1" view="pageBreakPreview" zoomScaleNormal="100" zoomScaleSheetLayoutView="100" workbookViewId="0">
      <selection activeCell="O53" sqref="O53"/>
    </sheetView>
  </sheetViews>
  <sheetFormatPr defaultRowHeight="13.5" customHeight="1"/>
  <cols>
    <col min="1" max="1" width="1.625" style="5" customWidth="1"/>
    <col min="2" max="2" width="9" style="5"/>
    <col min="3" max="3" width="6.375" style="5" bestFit="1" customWidth="1"/>
    <col min="4" max="13" width="7.125" style="5" customWidth="1"/>
    <col min="14" max="14" width="1.625" style="5" customWidth="1"/>
    <col min="15" max="16384" width="9" style="5"/>
  </cols>
  <sheetData>
    <row r="1" spans="2:17" s="4" customFormat="1" ht="18" customHeight="1">
      <c r="B1" s="46" t="s">
        <v>33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2:17" ht="13.7" customHeight="1">
      <c r="B2" s="6"/>
      <c r="C2" s="6"/>
      <c r="D2" s="6"/>
      <c r="E2" s="6"/>
      <c r="F2" s="6"/>
      <c r="G2" s="6"/>
      <c r="H2" s="6"/>
      <c r="I2" s="6"/>
    </row>
    <row r="3" spans="2:17" ht="13.7" customHeight="1">
      <c r="B3" s="50" t="s">
        <v>19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2:17" ht="13.7" customHeight="1" thickBot="1">
      <c r="B4" s="5" t="s">
        <v>0</v>
      </c>
      <c r="K4" s="7"/>
      <c r="M4" s="7" t="s">
        <v>13</v>
      </c>
    </row>
    <row r="5" spans="2:17" ht="15" customHeight="1" thickTop="1">
      <c r="B5" s="47" t="s">
        <v>1</v>
      </c>
      <c r="C5" s="42" t="s">
        <v>2</v>
      </c>
      <c r="D5" s="44" t="s">
        <v>25</v>
      </c>
      <c r="E5" s="45"/>
      <c r="F5" s="44" t="s">
        <v>26</v>
      </c>
      <c r="G5" s="45"/>
      <c r="H5" s="42" t="s">
        <v>30</v>
      </c>
      <c r="I5" s="43"/>
      <c r="J5" s="42" t="s">
        <v>34</v>
      </c>
      <c r="K5" s="43"/>
      <c r="L5" s="51" t="s">
        <v>35</v>
      </c>
      <c r="M5" s="52"/>
    </row>
    <row r="6" spans="2:17" ht="13.7" customHeight="1">
      <c r="B6" s="48"/>
      <c r="C6" s="49"/>
      <c r="D6" s="8" t="s">
        <v>10</v>
      </c>
      <c r="E6" s="9" t="s">
        <v>11</v>
      </c>
      <c r="F6" s="8" t="s">
        <v>10</v>
      </c>
      <c r="G6" s="9" t="s">
        <v>11</v>
      </c>
      <c r="H6" s="8" t="s">
        <v>10</v>
      </c>
      <c r="I6" s="9" t="s">
        <v>11</v>
      </c>
      <c r="J6" s="8" t="s">
        <v>10</v>
      </c>
      <c r="K6" s="9" t="s">
        <v>11</v>
      </c>
      <c r="L6" s="10" t="s">
        <v>10</v>
      </c>
      <c r="M6" s="11" t="s">
        <v>11</v>
      </c>
    </row>
    <row r="7" spans="2:17" ht="13.7" customHeight="1">
      <c r="B7" s="35" t="s">
        <v>3</v>
      </c>
      <c r="C7" s="12" t="s">
        <v>4</v>
      </c>
      <c r="D7" s="13">
        <f>SUM(D10,D13,D16,D19,D22)</f>
        <v>2899</v>
      </c>
      <c r="E7" s="14">
        <v>100</v>
      </c>
      <c r="F7" s="13">
        <f>SUM(F10,F13,F16,F19,F22)</f>
        <v>3003</v>
      </c>
      <c r="G7" s="14">
        <v>100</v>
      </c>
      <c r="H7" s="13">
        <f>SUM(H10,H13,H16,H19,H22)</f>
        <v>2878</v>
      </c>
      <c r="I7" s="14">
        <v>100</v>
      </c>
      <c r="J7" s="13">
        <f>SUM(J10,J13,J16,J19,J22)</f>
        <v>2865</v>
      </c>
      <c r="K7" s="14">
        <v>100</v>
      </c>
      <c r="L7" s="32">
        <f>SUM(L10,L13,L16,L19,L22)</f>
        <v>2986</v>
      </c>
      <c r="M7" s="15">
        <v>100</v>
      </c>
    </row>
    <row r="8" spans="2:17" ht="13.7" customHeight="1">
      <c r="B8" s="36"/>
      <c r="C8" s="16" t="s">
        <v>5</v>
      </c>
      <c r="D8" s="13">
        <f>SUM(D11,D14,D17,D20,D23)</f>
        <v>1482</v>
      </c>
      <c r="E8" s="14">
        <v>100</v>
      </c>
      <c r="F8" s="13">
        <f>SUM(F11,F14,F17,F20,F23)</f>
        <v>1486</v>
      </c>
      <c r="G8" s="14">
        <v>100</v>
      </c>
      <c r="H8" s="13">
        <f>SUM(H11,H14,H17,H20,H23)</f>
        <v>1502</v>
      </c>
      <c r="I8" s="14">
        <v>100</v>
      </c>
      <c r="J8" s="13">
        <f>SUM(J11,J14,J17,J20,J23)</f>
        <v>1471</v>
      </c>
      <c r="K8" s="14">
        <v>100</v>
      </c>
      <c r="L8" s="32">
        <f>SUM(L11,L14,L17,L20,L23)</f>
        <v>1533</v>
      </c>
      <c r="M8" s="15">
        <v>100</v>
      </c>
    </row>
    <row r="9" spans="2:17" ht="13.7" customHeight="1">
      <c r="B9" s="36"/>
      <c r="C9" s="16" t="s">
        <v>6</v>
      </c>
      <c r="D9" s="13">
        <f>SUM(D12,D15,D18,D21,D24)</f>
        <v>1417</v>
      </c>
      <c r="E9" s="14">
        <v>100</v>
      </c>
      <c r="F9" s="13">
        <f>SUM(F12,F15,F18,F21,F24)</f>
        <v>1517</v>
      </c>
      <c r="G9" s="14">
        <v>100</v>
      </c>
      <c r="H9" s="13">
        <f>SUM(H12,H15,H18,H21,H24)</f>
        <v>1376</v>
      </c>
      <c r="I9" s="14">
        <v>100</v>
      </c>
      <c r="J9" s="13">
        <f>SUM(J12,J15,J18,J21,J24)</f>
        <v>1394</v>
      </c>
      <c r="K9" s="14">
        <v>100</v>
      </c>
      <c r="L9" s="32">
        <f>SUM(L12,L15,L18,L21,L24)</f>
        <v>1453</v>
      </c>
      <c r="M9" s="15">
        <v>100</v>
      </c>
    </row>
    <row r="10" spans="2:17" ht="13.7" customHeight="1">
      <c r="B10" s="39" t="s">
        <v>14</v>
      </c>
      <c r="C10" s="12" t="s">
        <v>4</v>
      </c>
      <c r="D10" s="13">
        <f>SUM(D11:D12)</f>
        <v>2874</v>
      </c>
      <c r="E10" s="17">
        <f>ROUND(D10/D7*100,1)</f>
        <v>99.1</v>
      </c>
      <c r="F10" s="13">
        <f>SUM(F11:F12)</f>
        <v>2974</v>
      </c>
      <c r="G10" s="17">
        <f>ROUND(F10/F7*100,1)</f>
        <v>99</v>
      </c>
      <c r="H10" s="13">
        <f>SUM(H11:H12)</f>
        <v>2856</v>
      </c>
      <c r="I10" s="17">
        <f>ROUND(H10/H7*100,1)</f>
        <v>99.2</v>
      </c>
      <c r="J10" s="13">
        <f>SUM(J11:J12)</f>
        <v>2833</v>
      </c>
      <c r="K10" s="17">
        <f>ROUND(J10/J7*100,1)</f>
        <v>98.9</v>
      </c>
      <c r="L10" s="32">
        <f>SUM(L11:L12)</f>
        <v>2954</v>
      </c>
      <c r="M10" s="33">
        <f>ROUND(L10/L7*100,1)</f>
        <v>98.9</v>
      </c>
    </row>
    <row r="11" spans="2:17" ht="13.7" customHeight="1">
      <c r="B11" s="40"/>
      <c r="C11" s="16" t="s">
        <v>5</v>
      </c>
      <c r="D11" s="13">
        <v>1467</v>
      </c>
      <c r="E11" s="17">
        <f>ROUND(D11/D8*100,1)</f>
        <v>99</v>
      </c>
      <c r="F11" s="13">
        <v>1466</v>
      </c>
      <c r="G11" s="17">
        <f>ROUND(F11/F8*100,1)</f>
        <v>98.7</v>
      </c>
      <c r="H11" s="13">
        <v>1490</v>
      </c>
      <c r="I11" s="17">
        <f>ROUND(H11/H8*100,1)</f>
        <v>99.2</v>
      </c>
      <c r="J11" s="13">
        <v>1457</v>
      </c>
      <c r="K11" s="17">
        <f>ROUND(J11/J8*100,1)</f>
        <v>99</v>
      </c>
      <c r="L11" s="32">
        <v>1514</v>
      </c>
      <c r="M11" s="33">
        <f>ROUND(L11/L8*100,1)</f>
        <v>98.8</v>
      </c>
    </row>
    <row r="12" spans="2:17" ht="13.7" customHeight="1">
      <c r="B12" s="18"/>
      <c r="C12" s="19" t="s">
        <v>6</v>
      </c>
      <c r="D12" s="13">
        <v>1407</v>
      </c>
      <c r="E12" s="17">
        <f>ROUND(D12/D9*100,1)</f>
        <v>99.3</v>
      </c>
      <c r="F12" s="13">
        <v>1508</v>
      </c>
      <c r="G12" s="17">
        <f>ROUND(F12/F9*100,1)</f>
        <v>99.4</v>
      </c>
      <c r="H12" s="13">
        <v>1366</v>
      </c>
      <c r="I12" s="17">
        <f>ROUND(H12/H9*100,1)</f>
        <v>99.3</v>
      </c>
      <c r="J12" s="13">
        <v>1376</v>
      </c>
      <c r="K12" s="17">
        <f>ROUND(J12/J9*100,1)</f>
        <v>98.7</v>
      </c>
      <c r="L12" s="32">
        <v>1440</v>
      </c>
      <c r="M12" s="33">
        <f>ROUND(L12/L9*100,1)</f>
        <v>99.1</v>
      </c>
    </row>
    <row r="13" spans="2:17" ht="13.7" customHeight="1">
      <c r="B13" s="40" t="s">
        <v>15</v>
      </c>
      <c r="C13" s="16" t="s">
        <v>4</v>
      </c>
      <c r="D13" s="13">
        <f>SUM(D14:D15)</f>
        <v>2</v>
      </c>
      <c r="E13" s="17">
        <f>ROUND(D13/D7*100,1)</f>
        <v>0.1</v>
      </c>
      <c r="F13" s="13">
        <f>SUM(F14:F15)</f>
        <v>4</v>
      </c>
      <c r="G13" s="17">
        <f>ROUND(F13/F7*100,1)</f>
        <v>0.1</v>
      </c>
      <c r="H13" s="13">
        <f>SUM(H14:H15)</f>
        <v>3</v>
      </c>
      <c r="I13" s="17">
        <f>ROUND(H13/H7*100,1)</f>
        <v>0.1</v>
      </c>
      <c r="J13" s="13">
        <f>SUM(J14:J15)</f>
        <v>4</v>
      </c>
      <c r="K13" s="17">
        <f>ROUND(J13/J7*100,1)</f>
        <v>0.1</v>
      </c>
      <c r="L13" s="32">
        <f>SUM(L14:L15)</f>
        <v>8</v>
      </c>
      <c r="M13" s="33">
        <f>ROUND(L13/L7*100,1)</f>
        <v>0.3</v>
      </c>
    </row>
    <row r="14" spans="2:17" ht="13.7" customHeight="1">
      <c r="B14" s="40"/>
      <c r="C14" s="16" t="s">
        <v>5</v>
      </c>
      <c r="D14" s="20" t="s">
        <v>17</v>
      </c>
      <c r="E14" s="14" t="s">
        <v>36</v>
      </c>
      <c r="F14" s="20">
        <v>2</v>
      </c>
      <c r="G14" s="14">
        <f>ROUND(F14/F8*100,1)</f>
        <v>0.1</v>
      </c>
      <c r="H14" s="20">
        <v>1</v>
      </c>
      <c r="I14" s="14">
        <f>ROUND(H14/H8*100,1)</f>
        <v>0.1</v>
      </c>
      <c r="J14" s="20">
        <v>2</v>
      </c>
      <c r="K14" s="14">
        <f>ROUND(J14/J8*100,1)</f>
        <v>0.1</v>
      </c>
      <c r="L14" s="37">
        <v>4</v>
      </c>
      <c r="M14" s="15">
        <f>ROUND(L14/L8*100,1)</f>
        <v>0.3</v>
      </c>
      <c r="Q14" s="3"/>
    </row>
    <row r="15" spans="2:17" ht="13.7" customHeight="1">
      <c r="B15" s="36"/>
      <c r="C15" s="16" t="s">
        <v>6</v>
      </c>
      <c r="D15" s="20">
        <v>2</v>
      </c>
      <c r="E15" s="14">
        <f>ROUND(D15/D9*100,1)</f>
        <v>0.1</v>
      </c>
      <c r="F15" s="20">
        <v>2</v>
      </c>
      <c r="G15" s="14">
        <f>ROUND(F15/F9*100,1)</f>
        <v>0.1</v>
      </c>
      <c r="H15" s="20">
        <v>2</v>
      </c>
      <c r="I15" s="14">
        <f>ROUND(H15/H9*100,1)</f>
        <v>0.1</v>
      </c>
      <c r="J15" s="2">
        <v>2</v>
      </c>
      <c r="K15" s="14">
        <f>ROUND(J15/J9*100,1)</f>
        <v>0.1</v>
      </c>
      <c r="L15" s="3">
        <v>4</v>
      </c>
      <c r="M15" s="15">
        <f>ROUND(L15/L9*100,1)</f>
        <v>0.3</v>
      </c>
    </row>
    <row r="16" spans="2:17" ht="13.7" customHeight="1">
      <c r="B16" s="35" t="s">
        <v>7</v>
      </c>
      <c r="C16" s="12" t="s">
        <v>4</v>
      </c>
      <c r="D16" s="13">
        <f>SUM(D17:D18)</f>
        <v>6</v>
      </c>
      <c r="E16" s="17">
        <f>ROUND(D16/D7*100,1)</f>
        <v>0.2</v>
      </c>
      <c r="F16" s="13">
        <f>SUM(F17:F18)</f>
        <v>4</v>
      </c>
      <c r="G16" s="17">
        <f>ROUND(F16/F7*100,1)</f>
        <v>0.1</v>
      </c>
      <c r="H16" s="13">
        <f>SUM(H17:H18)</f>
        <v>3</v>
      </c>
      <c r="I16" s="17">
        <f>ROUND(H16/H7*100,1)</f>
        <v>0.1</v>
      </c>
      <c r="J16" s="2">
        <f>SUM(J17:J18)</f>
        <v>6</v>
      </c>
      <c r="K16" s="17">
        <f>ROUND(J16/J7*100,1)</f>
        <v>0.2</v>
      </c>
      <c r="L16" s="3">
        <f>SUM(L17:L18)</f>
        <v>5</v>
      </c>
      <c r="M16" s="33">
        <f>ROUND(L16/L7*100,1)</f>
        <v>0.2</v>
      </c>
    </row>
    <row r="17" spans="2:14" ht="13.7" customHeight="1">
      <c r="B17" s="36"/>
      <c r="C17" s="16" t="s">
        <v>5</v>
      </c>
      <c r="D17" s="13">
        <v>6</v>
      </c>
      <c r="E17" s="17">
        <f>ROUND(D17/D8*100,1)</f>
        <v>0.4</v>
      </c>
      <c r="F17" s="13">
        <v>4</v>
      </c>
      <c r="G17" s="17">
        <f>ROUND(F17/F8*100,1)</f>
        <v>0.3</v>
      </c>
      <c r="H17" s="13">
        <v>2</v>
      </c>
      <c r="I17" s="17">
        <f>ROUND(H17/H8*100,1)</f>
        <v>0.1</v>
      </c>
      <c r="J17" s="2">
        <v>6</v>
      </c>
      <c r="K17" s="17">
        <f>ROUND(J17/J8*100,1)</f>
        <v>0.4</v>
      </c>
      <c r="L17" s="3">
        <v>5</v>
      </c>
      <c r="M17" s="33">
        <f>ROUND(L17/L8*100,1)</f>
        <v>0.3</v>
      </c>
    </row>
    <row r="18" spans="2:14" ht="13.7" customHeight="1">
      <c r="B18" s="18"/>
      <c r="C18" s="19" t="s">
        <v>6</v>
      </c>
      <c r="D18" s="2" t="s">
        <v>17</v>
      </c>
      <c r="E18" s="28" t="s">
        <v>36</v>
      </c>
      <c r="F18" s="2" t="s">
        <v>17</v>
      </c>
      <c r="G18" s="14" t="s">
        <v>36</v>
      </c>
      <c r="H18" s="2">
        <v>1</v>
      </c>
      <c r="I18" s="14">
        <f>ROUND(H18/H9*100,1)</f>
        <v>0.1</v>
      </c>
      <c r="J18" s="2" t="s">
        <v>17</v>
      </c>
      <c r="K18" s="2" t="s">
        <v>36</v>
      </c>
      <c r="L18" s="3" t="s">
        <v>17</v>
      </c>
      <c r="M18" s="15" t="s">
        <v>17</v>
      </c>
      <c r="N18" s="3"/>
    </row>
    <row r="19" spans="2:14" ht="13.7" customHeight="1">
      <c r="B19" s="40" t="s">
        <v>18</v>
      </c>
      <c r="C19" s="16" t="s">
        <v>4</v>
      </c>
      <c r="D19" s="13">
        <f>SUM(D20:D21)</f>
        <v>17</v>
      </c>
      <c r="E19" s="17">
        <f>ROUND(D19/D7*100,1)</f>
        <v>0.6</v>
      </c>
      <c r="F19" s="13">
        <f>SUM(F20:F21)</f>
        <v>20</v>
      </c>
      <c r="G19" s="17">
        <f>ROUND(F19/F7*100,1)</f>
        <v>0.7</v>
      </c>
      <c r="H19" s="13">
        <f>SUM(H20:H21)</f>
        <v>16</v>
      </c>
      <c r="I19" s="17">
        <f>ROUND(H19/H7*100,1)</f>
        <v>0.6</v>
      </c>
      <c r="J19" s="13">
        <f>SUM(J20:J21)</f>
        <v>22</v>
      </c>
      <c r="K19" s="17">
        <f>ROUND(J19/J7*100,1)</f>
        <v>0.8</v>
      </c>
      <c r="L19" s="32">
        <f>SUM(L20:L21)</f>
        <v>19</v>
      </c>
      <c r="M19" s="33">
        <f>ROUND(L19/L7*100,1)</f>
        <v>0.6</v>
      </c>
    </row>
    <row r="20" spans="2:14" ht="13.7" customHeight="1">
      <c r="B20" s="40"/>
      <c r="C20" s="16" t="s">
        <v>5</v>
      </c>
      <c r="D20" s="13">
        <v>9</v>
      </c>
      <c r="E20" s="17">
        <f>ROUND(D20/D8*100,1)</f>
        <v>0.6</v>
      </c>
      <c r="F20" s="13">
        <v>13</v>
      </c>
      <c r="G20" s="17">
        <f>ROUND(F20/F8*100,1)</f>
        <v>0.9</v>
      </c>
      <c r="H20" s="13">
        <v>9</v>
      </c>
      <c r="I20" s="17">
        <f>ROUND(H20/H8*100,1)</f>
        <v>0.6</v>
      </c>
      <c r="J20" s="13">
        <v>6</v>
      </c>
      <c r="K20" s="17">
        <f>ROUND(J20/J8*100,1)</f>
        <v>0.4</v>
      </c>
      <c r="L20" s="32">
        <v>10</v>
      </c>
      <c r="M20" s="33">
        <f>ROUND(L20/L8*100,1)</f>
        <v>0.7</v>
      </c>
    </row>
    <row r="21" spans="2:14" ht="13.7" customHeight="1">
      <c r="B21" s="36"/>
      <c r="C21" s="16" t="s">
        <v>6</v>
      </c>
      <c r="D21" s="13">
        <v>8</v>
      </c>
      <c r="E21" s="17">
        <f>ROUND(D21/D9*100,1)</f>
        <v>0.6</v>
      </c>
      <c r="F21" s="13">
        <v>7</v>
      </c>
      <c r="G21" s="17">
        <f>ROUND(F21/F9*100,1)</f>
        <v>0.5</v>
      </c>
      <c r="H21" s="13">
        <v>7</v>
      </c>
      <c r="I21" s="17">
        <f>ROUND(H21/H9*100,1)</f>
        <v>0.5</v>
      </c>
      <c r="J21" s="13">
        <v>16</v>
      </c>
      <c r="K21" s="17">
        <f>ROUND(J21/J9*100,1)</f>
        <v>1.1000000000000001</v>
      </c>
      <c r="L21" s="32">
        <v>9</v>
      </c>
      <c r="M21" s="33">
        <f>ROUND(L21/L9*100,1)</f>
        <v>0.6</v>
      </c>
    </row>
    <row r="22" spans="2:14" ht="13.7" customHeight="1">
      <c r="B22" s="35" t="s">
        <v>12</v>
      </c>
      <c r="C22" s="12" t="s">
        <v>4</v>
      </c>
      <c r="D22" s="2" t="s">
        <v>17</v>
      </c>
      <c r="E22" s="28" t="s">
        <v>36</v>
      </c>
      <c r="F22" s="2">
        <v>1</v>
      </c>
      <c r="G22" s="28">
        <f>ROUND(F22/F7*100,1)</f>
        <v>0</v>
      </c>
      <c r="H22" s="2" t="s">
        <v>17</v>
      </c>
      <c r="I22" s="28" t="s">
        <v>38</v>
      </c>
      <c r="J22" s="2" t="s">
        <v>17</v>
      </c>
      <c r="K22" s="2" t="s">
        <v>36</v>
      </c>
      <c r="L22" s="37" t="s">
        <v>17</v>
      </c>
      <c r="M22" s="3" t="s">
        <v>17</v>
      </c>
    </row>
    <row r="23" spans="2:14" ht="13.7" customHeight="1">
      <c r="B23" s="36"/>
      <c r="C23" s="16" t="s">
        <v>5</v>
      </c>
      <c r="D23" s="2" t="s">
        <v>17</v>
      </c>
      <c r="E23" s="28" t="s">
        <v>36</v>
      </c>
      <c r="F23" s="2">
        <v>1</v>
      </c>
      <c r="G23" s="28">
        <f>ROUND(F23/F8*100,1)</f>
        <v>0.1</v>
      </c>
      <c r="H23" s="2" t="s">
        <v>17</v>
      </c>
      <c r="I23" s="28" t="s">
        <v>36</v>
      </c>
      <c r="J23" s="2" t="s">
        <v>17</v>
      </c>
      <c r="K23" s="2" t="s">
        <v>36</v>
      </c>
      <c r="L23" s="3" t="s">
        <v>17</v>
      </c>
      <c r="M23" s="3" t="s">
        <v>17</v>
      </c>
    </row>
    <row r="24" spans="2:14" ht="13.7" customHeight="1">
      <c r="B24" s="18"/>
      <c r="C24" s="19" t="s">
        <v>6</v>
      </c>
      <c r="D24" s="21" t="s">
        <v>17</v>
      </c>
      <c r="E24" s="21" t="s">
        <v>37</v>
      </c>
      <c r="F24" s="21" t="s">
        <v>17</v>
      </c>
      <c r="G24" s="21" t="s">
        <v>36</v>
      </c>
      <c r="H24" s="21" t="s">
        <v>17</v>
      </c>
      <c r="I24" s="22" t="s">
        <v>36</v>
      </c>
      <c r="J24" s="21" t="s">
        <v>17</v>
      </c>
      <c r="K24" s="21" t="s">
        <v>36</v>
      </c>
      <c r="L24" s="23" t="s">
        <v>17</v>
      </c>
      <c r="M24" s="23" t="s">
        <v>17</v>
      </c>
    </row>
    <row r="25" spans="2:14" ht="13.7" customHeight="1">
      <c r="B25" s="29" t="s">
        <v>31</v>
      </c>
      <c r="C25" s="24"/>
      <c r="D25" s="24"/>
      <c r="E25" s="25"/>
      <c r="F25" s="24"/>
      <c r="G25" s="25"/>
      <c r="H25" s="24"/>
      <c r="I25" s="25"/>
      <c r="J25" s="24"/>
      <c r="K25" s="30"/>
      <c r="L25" s="24"/>
      <c r="M25" s="30" t="s">
        <v>8</v>
      </c>
    </row>
    <row r="26" spans="2:14" ht="13.7" customHeight="1">
      <c r="B26" s="29" t="s">
        <v>21</v>
      </c>
      <c r="C26" s="24"/>
      <c r="D26" s="24"/>
      <c r="E26" s="24"/>
      <c r="F26" s="24"/>
      <c r="G26" s="25"/>
      <c r="H26" s="24"/>
      <c r="I26" s="25"/>
      <c r="J26" s="24"/>
      <c r="K26" s="24"/>
      <c r="L26" s="24"/>
      <c r="M26" s="24"/>
    </row>
    <row r="27" spans="2:14" ht="13.7" customHeight="1">
      <c r="B27" s="29" t="s">
        <v>27</v>
      </c>
      <c r="C27" s="24"/>
      <c r="D27" s="24"/>
      <c r="E27" s="24"/>
      <c r="F27" s="24"/>
      <c r="G27" s="25"/>
      <c r="H27" s="24"/>
      <c r="I27" s="25"/>
      <c r="J27" s="24"/>
      <c r="L27" s="24"/>
    </row>
    <row r="28" spans="2:14" ht="13.7" customHeight="1">
      <c r="B28" s="29" t="s">
        <v>22</v>
      </c>
      <c r="C28" s="24"/>
      <c r="D28" s="24"/>
      <c r="E28" s="24"/>
      <c r="F28" s="24"/>
      <c r="G28" s="25"/>
      <c r="H28" s="24"/>
      <c r="I28" s="24"/>
      <c r="J28" s="24"/>
      <c r="L28" s="24"/>
    </row>
    <row r="29" spans="2:14" ht="13.7" customHeight="1">
      <c r="C29" s="24"/>
      <c r="D29" s="24"/>
      <c r="E29" s="24"/>
      <c r="F29" s="24"/>
      <c r="G29" s="25"/>
      <c r="H29" s="24"/>
      <c r="I29" s="24"/>
      <c r="J29" s="24"/>
      <c r="K29" s="26"/>
      <c r="L29" s="24"/>
      <c r="M29" s="26"/>
    </row>
    <row r="30" spans="2:14" ht="13.7" customHeight="1">
      <c r="G30" s="27"/>
      <c r="K30" s="7"/>
      <c r="M30" s="7"/>
    </row>
    <row r="31" spans="2:14" ht="13.7" customHeight="1">
      <c r="G31" s="27"/>
    </row>
    <row r="32" spans="2:14" ht="13.7" customHeight="1">
      <c r="G32" s="27"/>
    </row>
    <row r="33" spans="2:15" ht="13.7" customHeight="1">
      <c r="B33" s="50" t="s">
        <v>20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2:15" ht="13.7" customHeight="1" thickBot="1">
      <c r="B34" s="5" t="s">
        <v>0</v>
      </c>
      <c r="K34" s="7"/>
      <c r="M34" s="7" t="s">
        <v>13</v>
      </c>
    </row>
    <row r="35" spans="2:15" ht="15" customHeight="1" thickTop="1">
      <c r="B35" s="47" t="s">
        <v>1</v>
      </c>
      <c r="C35" s="42" t="s">
        <v>2</v>
      </c>
      <c r="D35" s="44" t="s">
        <v>25</v>
      </c>
      <c r="E35" s="45"/>
      <c r="F35" s="44" t="s">
        <v>26</v>
      </c>
      <c r="G35" s="45"/>
      <c r="H35" s="42" t="s">
        <v>30</v>
      </c>
      <c r="I35" s="43"/>
      <c r="J35" s="42" t="s">
        <v>34</v>
      </c>
      <c r="K35" s="43"/>
      <c r="L35" s="51" t="s">
        <v>35</v>
      </c>
      <c r="M35" s="52"/>
    </row>
    <row r="36" spans="2:15" ht="13.7" customHeight="1">
      <c r="B36" s="48"/>
      <c r="C36" s="49"/>
      <c r="D36" s="8" t="s">
        <v>10</v>
      </c>
      <c r="E36" s="9" t="s">
        <v>11</v>
      </c>
      <c r="F36" s="8" t="s">
        <v>10</v>
      </c>
      <c r="G36" s="9" t="s">
        <v>11</v>
      </c>
      <c r="H36" s="8" t="s">
        <v>10</v>
      </c>
      <c r="I36" s="9" t="s">
        <v>11</v>
      </c>
      <c r="J36" s="8" t="s">
        <v>10</v>
      </c>
      <c r="K36" s="9" t="s">
        <v>11</v>
      </c>
      <c r="L36" s="10" t="s">
        <v>10</v>
      </c>
      <c r="M36" s="11" t="s">
        <v>11</v>
      </c>
    </row>
    <row r="37" spans="2:15" ht="13.7" customHeight="1">
      <c r="B37" s="35" t="s">
        <v>3</v>
      </c>
      <c r="C37" s="12" t="s">
        <v>4</v>
      </c>
      <c r="D37" s="13">
        <f>SUM(D40,D43,D46,D49,D52)</f>
        <v>3043</v>
      </c>
      <c r="E37" s="14">
        <v>100</v>
      </c>
      <c r="F37" s="13">
        <f>SUM(F40,F43,F46,F49,F52)</f>
        <v>3037</v>
      </c>
      <c r="G37" s="14">
        <v>100</v>
      </c>
      <c r="H37" s="13">
        <f>SUM(H40,H43,H46,H49,H52)</f>
        <v>3025</v>
      </c>
      <c r="I37" s="14">
        <v>100</v>
      </c>
      <c r="J37" s="13">
        <f>SUM(J40,J43,J46,J49,J52)</f>
        <v>2980</v>
      </c>
      <c r="K37" s="14">
        <v>100</v>
      </c>
      <c r="L37" s="32">
        <f>SUM(L40,L43,L46,L49,L52)</f>
        <v>3022</v>
      </c>
      <c r="M37" s="15">
        <v>100</v>
      </c>
    </row>
    <row r="38" spans="2:15" ht="13.7" customHeight="1">
      <c r="B38" s="36"/>
      <c r="C38" s="16" t="s">
        <v>5</v>
      </c>
      <c r="D38" s="13">
        <f>SUM(D41,D44,D47,D50,D53)</f>
        <v>1551</v>
      </c>
      <c r="E38" s="14">
        <v>100</v>
      </c>
      <c r="F38" s="13">
        <f>SUM(F41,F44,F47,F50,F53)</f>
        <v>1573</v>
      </c>
      <c r="G38" s="14">
        <v>100</v>
      </c>
      <c r="H38" s="13">
        <f>SUM(H41,H44,H47,H50,H53)</f>
        <v>1579</v>
      </c>
      <c r="I38" s="14">
        <v>100</v>
      </c>
      <c r="J38" s="13">
        <f>SUM(J41,J44,J47,J50,J53)</f>
        <v>1489</v>
      </c>
      <c r="K38" s="14">
        <v>100</v>
      </c>
      <c r="L38" s="32">
        <f>SUM(L41,L44,L47,L50,L53)</f>
        <v>1502</v>
      </c>
      <c r="M38" s="15">
        <v>100</v>
      </c>
    </row>
    <row r="39" spans="2:15" ht="13.7" customHeight="1">
      <c r="B39" s="36"/>
      <c r="C39" s="16" t="s">
        <v>6</v>
      </c>
      <c r="D39" s="13">
        <f>SUM(D42,D45,D48,D51,D54)</f>
        <v>1492</v>
      </c>
      <c r="E39" s="14">
        <v>100</v>
      </c>
      <c r="F39" s="13">
        <f>SUM(F42,F45,F48,F51,F54)</f>
        <v>1464</v>
      </c>
      <c r="G39" s="14">
        <v>100</v>
      </c>
      <c r="H39" s="13">
        <f>SUM(H42,H45,H48,H51,H54)</f>
        <v>1446</v>
      </c>
      <c r="I39" s="14">
        <v>100</v>
      </c>
      <c r="J39" s="13">
        <f>SUM(J42,J45,J48,J51,J54)</f>
        <v>1491</v>
      </c>
      <c r="K39" s="14">
        <v>100</v>
      </c>
      <c r="L39" s="32">
        <f>SUM(L42,L45,L48,L51,L54)</f>
        <v>1520</v>
      </c>
      <c r="M39" s="15">
        <v>100</v>
      </c>
    </row>
    <row r="40" spans="2:15" ht="13.7" customHeight="1">
      <c r="B40" s="39" t="s">
        <v>16</v>
      </c>
      <c r="C40" s="12" t="s">
        <v>4</v>
      </c>
      <c r="D40" s="13">
        <f>SUM(D41:D42)</f>
        <v>1196</v>
      </c>
      <c r="E40" s="17">
        <f>ROUND(D40/D37*100,1)</f>
        <v>39.299999999999997</v>
      </c>
      <c r="F40" s="13">
        <f>SUM(F41:F42)</f>
        <v>1240</v>
      </c>
      <c r="G40" s="14">
        <f>ROUND(F40/F37*100,1)</f>
        <v>40.799999999999997</v>
      </c>
      <c r="H40" s="13">
        <f>SUM(H41:H42)</f>
        <v>1332</v>
      </c>
      <c r="I40" s="14">
        <f>ROUND(H40/H37*100,1)</f>
        <v>44</v>
      </c>
      <c r="J40" s="13">
        <f>SUM(J41:J42)</f>
        <v>1288</v>
      </c>
      <c r="K40" s="17">
        <f>ROUND(J40/J37*100,1)</f>
        <v>43.2</v>
      </c>
      <c r="L40" s="32">
        <f>SUM(L41:L42)</f>
        <v>1376</v>
      </c>
      <c r="M40" s="33">
        <f>ROUND(L40/L37*100,1)</f>
        <v>45.5</v>
      </c>
      <c r="O40" s="31"/>
    </row>
    <row r="41" spans="2:15" ht="13.7" customHeight="1">
      <c r="B41" s="40"/>
      <c r="C41" s="16" t="s">
        <v>5</v>
      </c>
      <c r="D41" s="1">
        <v>606</v>
      </c>
      <c r="E41" s="17">
        <f>ROUND(D41/D38*100,1)</f>
        <v>39.1</v>
      </c>
      <c r="F41" s="1">
        <v>614</v>
      </c>
      <c r="G41" s="14">
        <f>ROUND(F41/F38*100,1)</f>
        <v>39</v>
      </c>
      <c r="H41" s="1">
        <v>683</v>
      </c>
      <c r="I41" s="14">
        <f>ROUND(H41/H38*100,1)</f>
        <v>43.3</v>
      </c>
      <c r="J41" s="1">
        <v>621</v>
      </c>
      <c r="K41" s="17">
        <f>ROUND(J41/J38*100,1)</f>
        <v>41.7</v>
      </c>
      <c r="L41" s="34">
        <v>680</v>
      </c>
      <c r="M41" s="33">
        <f>ROUND(L41/L38*100,1)</f>
        <v>45.3</v>
      </c>
    </row>
    <row r="42" spans="2:15" ht="13.7" customHeight="1">
      <c r="B42" s="18"/>
      <c r="C42" s="19" t="s">
        <v>6</v>
      </c>
      <c r="D42" s="1">
        <v>590</v>
      </c>
      <c r="E42" s="17">
        <f>ROUND(D42/D39*100,1)</f>
        <v>39.5</v>
      </c>
      <c r="F42" s="1">
        <v>626</v>
      </c>
      <c r="G42" s="14">
        <f>ROUND(F42/F39*100,1)</f>
        <v>42.8</v>
      </c>
      <c r="H42" s="1">
        <v>649</v>
      </c>
      <c r="I42" s="14">
        <f>ROUND(H42/H39*100,1)</f>
        <v>44.9</v>
      </c>
      <c r="J42" s="1">
        <v>667</v>
      </c>
      <c r="K42" s="17">
        <f>ROUND(J42/J39*100,1)</f>
        <v>44.7</v>
      </c>
      <c r="L42" s="34">
        <v>696</v>
      </c>
      <c r="M42" s="33">
        <f>ROUND(L42/L39*100,1)</f>
        <v>45.8</v>
      </c>
    </row>
    <row r="43" spans="2:15" ht="13.7" customHeight="1">
      <c r="B43" s="40" t="s">
        <v>15</v>
      </c>
      <c r="C43" s="16" t="s">
        <v>4</v>
      </c>
      <c r="D43" s="1">
        <f>SUM(D44:D45)</f>
        <v>790</v>
      </c>
      <c r="E43" s="17">
        <f>ROUND(D43/D37*100,1)</f>
        <v>26</v>
      </c>
      <c r="F43" s="1">
        <f>SUM(F44:F45)</f>
        <v>842</v>
      </c>
      <c r="G43" s="14">
        <f>ROUND(F43/F37*100,1)</f>
        <v>27.7</v>
      </c>
      <c r="H43" s="1">
        <f>SUM(H44:H45)</f>
        <v>614</v>
      </c>
      <c r="I43" s="14">
        <f>ROUND(H43/H37*100,1)</f>
        <v>20.3</v>
      </c>
      <c r="J43" s="1">
        <f>SUM(J44:J45)</f>
        <v>659</v>
      </c>
      <c r="K43" s="17">
        <f>ROUND(J43/J37*100,1)</f>
        <v>22.1</v>
      </c>
      <c r="L43" s="34">
        <f>SUM(L44:L45)</f>
        <v>667</v>
      </c>
      <c r="M43" s="33">
        <f>ROUND(L43/L37*100,1)</f>
        <v>22.1</v>
      </c>
    </row>
    <row r="44" spans="2:15" ht="13.7" customHeight="1">
      <c r="B44" s="40"/>
      <c r="C44" s="16" t="s">
        <v>5</v>
      </c>
      <c r="D44" s="1">
        <v>339</v>
      </c>
      <c r="E44" s="17">
        <f>ROUND(D44/D38*100,1)</f>
        <v>21.9</v>
      </c>
      <c r="F44" s="1">
        <v>368</v>
      </c>
      <c r="G44" s="14">
        <f>ROUND(F44/F38*100,1)</f>
        <v>23.4</v>
      </c>
      <c r="H44" s="1">
        <v>234</v>
      </c>
      <c r="I44" s="14">
        <f>ROUND(H44/H38*100,1)</f>
        <v>14.8</v>
      </c>
      <c r="J44" s="1">
        <v>262</v>
      </c>
      <c r="K44" s="17">
        <f>ROUND(J44/J38*100,1)</f>
        <v>17.600000000000001</v>
      </c>
      <c r="L44" s="34">
        <v>266</v>
      </c>
      <c r="M44" s="33">
        <f>ROUND(L44/L38*100,1)</f>
        <v>17.7</v>
      </c>
    </row>
    <row r="45" spans="2:15" ht="13.7" customHeight="1">
      <c r="B45" s="36"/>
      <c r="C45" s="16" t="s">
        <v>6</v>
      </c>
      <c r="D45" s="1">
        <v>451</v>
      </c>
      <c r="E45" s="17">
        <f>ROUND(D45/D39*100,1)</f>
        <v>30.2</v>
      </c>
      <c r="F45" s="1">
        <v>474</v>
      </c>
      <c r="G45" s="14">
        <f>ROUND(F45/F39*100,1)</f>
        <v>32.4</v>
      </c>
      <c r="H45" s="1">
        <v>380</v>
      </c>
      <c r="I45" s="14">
        <f>ROUND(H45/H39*100,1)</f>
        <v>26.3</v>
      </c>
      <c r="J45" s="1">
        <v>397</v>
      </c>
      <c r="K45" s="17">
        <f>ROUND(J45/J39*100,1)</f>
        <v>26.6</v>
      </c>
      <c r="L45" s="34">
        <v>401</v>
      </c>
      <c r="M45" s="33">
        <f>ROUND(L45/L39*100,1)</f>
        <v>26.4</v>
      </c>
    </row>
    <row r="46" spans="2:15" ht="13.7" customHeight="1">
      <c r="B46" s="35" t="s">
        <v>7</v>
      </c>
      <c r="C46" s="12" t="s">
        <v>4</v>
      </c>
      <c r="D46" s="1">
        <f>SUM(D47:D48)</f>
        <v>733</v>
      </c>
      <c r="E46" s="17">
        <f>ROUND(D46/D37*100,1)</f>
        <v>24.1</v>
      </c>
      <c r="F46" s="1">
        <f>SUM(F47:F48)</f>
        <v>778</v>
      </c>
      <c r="G46" s="17">
        <f>ROUND(F46/F37*100,1)</f>
        <v>25.6</v>
      </c>
      <c r="H46" s="1">
        <f>SUM(H47:H48)</f>
        <v>818</v>
      </c>
      <c r="I46" s="17">
        <f>ROUND(H46/H37*100,1)</f>
        <v>27</v>
      </c>
      <c r="J46" s="1">
        <f>SUM(J47:J48)</f>
        <v>803</v>
      </c>
      <c r="K46" s="17">
        <f>ROUND(J46/J37*100,1)</f>
        <v>26.9</v>
      </c>
      <c r="L46" s="34">
        <f>SUM(L47:L48)</f>
        <v>807</v>
      </c>
      <c r="M46" s="33">
        <f>ROUND(L46/L37*100,1)</f>
        <v>26.7</v>
      </c>
    </row>
    <row r="47" spans="2:15" ht="13.7" customHeight="1">
      <c r="B47" s="36"/>
      <c r="C47" s="16" t="s">
        <v>5</v>
      </c>
      <c r="D47" s="1">
        <v>425</v>
      </c>
      <c r="E47" s="17">
        <f>ROUND(D47/D38*100,1)</f>
        <v>27.4</v>
      </c>
      <c r="F47" s="1">
        <v>489</v>
      </c>
      <c r="G47" s="17">
        <f>ROUND(F47/F38*100,1)</f>
        <v>31.1</v>
      </c>
      <c r="H47" s="1">
        <v>510</v>
      </c>
      <c r="I47" s="17">
        <f>ROUND(H47/H38*100,1)</f>
        <v>32.299999999999997</v>
      </c>
      <c r="J47" s="1">
        <v>478</v>
      </c>
      <c r="K47" s="17">
        <f>ROUND(J47/J38*100,1)</f>
        <v>32.1</v>
      </c>
      <c r="L47" s="34">
        <v>455</v>
      </c>
      <c r="M47" s="33">
        <f>ROUND(L47/L38*100,1)</f>
        <v>30.3</v>
      </c>
    </row>
    <row r="48" spans="2:15" ht="13.7" customHeight="1">
      <c r="B48" s="18"/>
      <c r="C48" s="19" t="s">
        <v>6</v>
      </c>
      <c r="D48" s="1">
        <v>308</v>
      </c>
      <c r="E48" s="17">
        <f>ROUND(D48/D39*100,1)</f>
        <v>20.6</v>
      </c>
      <c r="F48" s="1">
        <v>289</v>
      </c>
      <c r="G48" s="17">
        <f>ROUND(F48/F39*100,1)</f>
        <v>19.7</v>
      </c>
      <c r="H48" s="1">
        <v>308</v>
      </c>
      <c r="I48" s="17">
        <f>ROUND(H48/H39*100,1)</f>
        <v>21.3</v>
      </c>
      <c r="J48" s="1">
        <v>325</v>
      </c>
      <c r="K48" s="17">
        <f>ROUND(J48/J39*100,1)</f>
        <v>21.8</v>
      </c>
      <c r="L48" s="34">
        <v>352</v>
      </c>
      <c r="M48" s="33">
        <f>ROUND(L48/L39*100,1)</f>
        <v>23.2</v>
      </c>
    </row>
    <row r="49" spans="2:14" ht="13.7" customHeight="1">
      <c r="B49" s="39" t="s">
        <v>24</v>
      </c>
      <c r="C49" s="12" t="s">
        <v>4</v>
      </c>
      <c r="D49" s="1">
        <f>SUM(D50:D51)</f>
        <v>42</v>
      </c>
      <c r="E49" s="17">
        <f>ROUND(D49/D37*100,1)</f>
        <v>1.4</v>
      </c>
      <c r="F49" s="1">
        <f>SUM(F50:F51)</f>
        <v>31</v>
      </c>
      <c r="G49" s="17">
        <f>ROUND(F49/F37*100,1)</f>
        <v>1</v>
      </c>
      <c r="H49" s="1">
        <f>SUM(H50:H51)</f>
        <v>17</v>
      </c>
      <c r="I49" s="17">
        <f>ROUND(H49/H37*100,1)</f>
        <v>0.6</v>
      </c>
      <c r="J49" s="1">
        <f>SUM(J50:J51)</f>
        <v>16</v>
      </c>
      <c r="K49" s="17">
        <f>ROUND(J49/J37*100,1)</f>
        <v>0.5</v>
      </c>
      <c r="L49" s="34">
        <f>SUM(L50:L51)</f>
        <v>8</v>
      </c>
      <c r="M49" s="33">
        <f>ROUND(L49/L37*100,1)</f>
        <v>0.3</v>
      </c>
    </row>
    <row r="50" spans="2:14" ht="13.7" customHeight="1">
      <c r="B50" s="40"/>
      <c r="C50" s="16" t="s">
        <v>5</v>
      </c>
      <c r="D50" s="1">
        <v>14</v>
      </c>
      <c r="E50" s="17">
        <f>ROUND(D50/D38*100,1)</f>
        <v>0.9</v>
      </c>
      <c r="F50" s="1">
        <v>15</v>
      </c>
      <c r="G50" s="17">
        <f>ROUND(F50/F38*100,1)</f>
        <v>1</v>
      </c>
      <c r="H50" s="1">
        <v>6</v>
      </c>
      <c r="I50" s="17">
        <f>ROUND(H50/H38*100,1)</f>
        <v>0.4</v>
      </c>
      <c r="J50" s="1">
        <v>7</v>
      </c>
      <c r="K50" s="17">
        <f>ROUND(J50/J38*100,1)</f>
        <v>0.5</v>
      </c>
      <c r="L50" s="34">
        <v>4</v>
      </c>
      <c r="M50" s="33">
        <f>ROUND(L50/L38*100,1)</f>
        <v>0.3</v>
      </c>
    </row>
    <row r="51" spans="2:14" ht="13.7" customHeight="1">
      <c r="B51" s="41"/>
      <c r="C51" s="19" t="s">
        <v>6</v>
      </c>
      <c r="D51" s="1">
        <v>28</v>
      </c>
      <c r="E51" s="17">
        <f>ROUND(D51/D39*100,1)</f>
        <v>1.9</v>
      </c>
      <c r="F51" s="1">
        <v>16</v>
      </c>
      <c r="G51" s="17">
        <f>ROUND(F51/F39*100,1)</f>
        <v>1.1000000000000001</v>
      </c>
      <c r="H51" s="1">
        <v>11</v>
      </c>
      <c r="I51" s="17">
        <f>ROUND(H51/H39*100,1)</f>
        <v>0.8</v>
      </c>
      <c r="J51" s="1">
        <v>9</v>
      </c>
      <c r="K51" s="17">
        <f>ROUND(J51/J39*100,1)</f>
        <v>0.6</v>
      </c>
      <c r="L51" s="34">
        <v>4</v>
      </c>
      <c r="M51" s="33">
        <f>ROUND(L51/L39*100,1)</f>
        <v>0.3</v>
      </c>
    </row>
    <row r="52" spans="2:14" ht="13.7" customHeight="1">
      <c r="B52" s="40" t="s">
        <v>18</v>
      </c>
      <c r="C52" s="16" t="s">
        <v>4</v>
      </c>
      <c r="D52" s="1">
        <f>SUM(D53:D54)</f>
        <v>282</v>
      </c>
      <c r="E52" s="17">
        <f>ROUND(D52/D37*100,1)</f>
        <v>9.3000000000000007</v>
      </c>
      <c r="F52" s="1">
        <f>SUM(F53:F54)</f>
        <v>146</v>
      </c>
      <c r="G52" s="17">
        <f>ROUND(F52/F37*100,1)</f>
        <v>4.8</v>
      </c>
      <c r="H52" s="1">
        <f>SUM(H53:H54)</f>
        <v>244</v>
      </c>
      <c r="I52" s="17">
        <f>ROUND(H52/H37*100,1)</f>
        <v>8.1</v>
      </c>
      <c r="J52" s="1">
        <f>SUM(J53:J54)</f>
        <v>214</v>
      </c>
      <c r="K52" s="17">
        <f>ROUND(J52/J37*100,1)</f>
        <v>7.2</v>
      </c>
      <c r="L52" s="34">
        <f>SUM(L53:L54)</f>
        <v>164</v>
      </c>
      <c r="M52" s="33">
        <f>ROUND(L52/L37*100,1)</f>
        <v>5.4</v>
      </c>
    </row>
    <row r="53" spans="2:14" ht="13.7" customHeight="1">
      <c r="B53" s="40"/>
      <c r="C53" s="16" t="s">
        <v>5</v>
      </c>
      <c r="D53" s="1">
        <v>167</v>
      </c>
      <c r="E53" s="17">
        <f>ROUND(D53/D38*100,1)</f>
        <v>10.8</v>
      </c>
      <c r="F53" s="1">
        <v>87</v>
      </c>
      <c r="G53" s="17">
        <f>ROUND(F53/F38*100,1)</f>
        <v>5.5</v>
      </c>
      <c r="H53" s="1">
        <v>146</v>
      </c>
      <c r="I53" s="17">
        <f>ROUND(H53/H38*100,1)</f>
        <v>9.1999999999999993</v>
      </c>
      <c r="J53" s="1">
        <v>121</v>
      </c>
      <c r="K53" s="17">
        <f>ROUND(J53/J38*100,1)</f>
        <v>8.1</v>
      </c>
      <c r="L53" s="34">
        <v>97</v>
      </c>
      <c r="M53" s="33">
        <f>ROUND(L53/L38*100,1)</f>
        <v>6.5</v>
      </c>
    </row>
    <row r="54" spans="2:14" ht="13.7" customHeight="1">
      <c r="B54" s="36"/>
      <c r="C54" s="16" t="s">
        <v>6</v>
      </c>
      <c r="D54" s="1">
        <v>115</v>
      </c>
      <c r="E54" s="17">
        <f>ROUND(D54/D39*100,1)</f>
        <v>7.7</v>
      </c>
      <c r="F54" s="1">
        <v>59</v>
      </c>
      <c r="G54" s="17">
        <f>ROUND(F54/F39*100,1)</f>
        <v>4</v>
      </c>
      <c r="H54" s="1">
        <v>98</v>
      </c>
      <c r="I54" s="17">
        <f>ROUND(H54/H39*100,1)</f>
        <v>6.8</v>
      </c>
      <c r="J54" s="1">
        <v>93</v>
      </c>
      <c r="K54" s="17">
        <f>ROUND(J54/J39*100,1)</f>
        <v>6.2</v>
      </c>
      <c r="L54" s="34">
        <v>67</v>
      </c>
      <c r="M54" s="33">
        <f>ROUND(L54/L39*100,1)</f>
        <v>4.4000000000000004</v>
      </c>
    </row>
    <row r="55" spans="2:14" ht="13.7" customHeight="1">
      <c r="B55" s="35" t="s">
        <v>12</v>
      </c>
      <c r="C55" s="12" t="s">
        <v>4</v>
      </c>
      <c r="D55" s="20" t="s">
        <v>36</v>
      </c>
      <c r="E55" s="20" t="s">
        <v>36</v>
      </c>
      <c r="F55" s="20" t="s">
        <v>36</v>
      </c>
      <c r="G55" s="20" t="s">
        <v>39</v>
      </c>
      <c r="H55" s="20" t="s">
        <v>36</v>
      </c>
      <c r="I55" s="20" t="s">
        <v>36</v>
      </c>
      <c r="J55" s="20" t="s">
        <v>36</v>
      </c>
      <c r="K55" s="14" t="s">
        <v>38</v>
      </c>
      <c r="L55" s="3" t="s">
        <v>36</v>
      </c>
      <c r="M55" s="15" t="s">
        <v>40</v>
      </c>
    </row>
    <row r="56" spans="2:14" ht="13.7" customHeight="1">
      <c r="B56" s="36"/>
      <c r="C56" s="16" t="s">
        <v>5</v>
      </c>
      <c r="D56" s="2" t="s">
        <v>17</v>
      </c>
      <c r="E56" s="2" t="s">
        <v>36</v>
      </c>
      <c r="F56" s="2" t="s">
        <v>17</v>
      </c>
      <c r="G56" s="2" t="s">
        <v>36</v>
      </c>
      <c r="H56" s="2" t="s">
        <v>17</v>
      </c>
      <c r="I56" s="2" t="s">
        <v>40</v>
      </c>
      <c r="J56" s="2" t="s">
        <v>17</v>
      </c>
      <c r="K56" s="14" t="s">
        <v>36</v>
      </c>
      <c r="L56" s="3" t="s">
        <v>17</v>
      </c>
      <c r="M56" s="15" t="s">
        <v>38</v>
      </c>
    </row>
    <row r="57" spans="2:14" ht="13.7" customHeight="1">
      <c r="B57" s="18"/>
      <c r="C57" s="19" t="s">
        <v>6</v>
      </c>
      <c r="D57" s="21" t="s">
        <v>17</v>
      </c>
      <c r="E57" s="21" t="s">
        <v>36</v>
      </c>
      <c r="F57" s="21" t="s">
        <v>17</v>
      </c>
      <c r="G57" s="21" t="s">
        <v>36</v>
      </c>
      <c r="H57" s="21" t="s">
        <v>17</v>
      </c>
      <c r="I57" s="21" t="s">
        <v>36</v>
      </c>
      <c r="J57" s="21" t="s">
        <v>17</v>
      </c>
      <c r="K57" s="21" t="s">
        <v>37</v>
      </c>
      <c r="L57" s="23" t="s">
        <v>17</v>
      </c>
      <c r="M57" s="38" t="s">
        <v>41</v>
      </c>
    </row>
    <row r="58" spans="2:14" ht="13.7" customHeight="1">
      <c r="B58" s="29" t="s">
        <v>29</v>
      </c>
      <c r="C58" s="24"/>
      <c r="D58" s="24"/>
      <c r="E58" s="24"/>
      <c r="F58" s="24"/>
      <c r="G58" s="25"/>
      <c r="H58" s="24"/>
      <c r="I58" s="25"/>
      <c r="J58" s="24"/>
      <c r="K58" s="30"/>
      <c r="L58" s="24"/>
      <c r="M58" s="30" t="s">
        <v>9</v>
      </c>
      <c r="N58" s="24"/>
    </row>
    <row r="59" spans="2:14" ht="13.7" customHeight="1">
      <c r="B59" s="29" t="s">
        <v>32</v>
      </c>
      <c r="C59" s="24"/>
      <c r="D59" s="24"/>
      <c r="E59" s="24"/>
      <c r="F59" s="24"/>
      <c r="G59" s="25"/>
      <c r="H59" s="24"/>
      <c r="I59" s="25"/>
      <c r="J59" s="24"/>
      <c r="K59" s="25"/>
      <c r="L59" s="24"/>
      <c r="M59" s="25"/>
      <c r="N59" s="24"/>
    </row>
    <row r="60" spans="2:14" ht="13.7" customHeight="1">
      <c r="B60" s="29" t="s">
        <v>28</v>
      </c>
      <c r="C60" s="24"/>
      <c r="D60" s="24"/>
      <c r="E60" s="24"/>
      <c r="F60" s="24"/>
      <c r="G60" s="24"/>
      <c r="H60" s="24"/>
      <c r="I60" s="25"/>
      <c r="J60" s="24"/>
      <c r="K60" s="25"/>
      <c r="L60" s="24"/>
      <c r="M60" s="25"/>
      <c r="N60" s="24"/>
    </row>
    <row r="61" spans="2:14" ht="13.7" customHeight="1">
      <c r="B61" s="29" t="s">
        <v>23</v>
      </c>
      <c r="C61" s="24"/>
      <c r="D61" s="24"/>
      <c r="E61" s="24"/>
      <c r="F61" s="24"/>
      <c r="G61" s="24"/>
      <c r="H61" s="24"/>
      <c r="I61" s="25"/>
      <c r="J61" s="24"/>
      <c r="L61" s="24"/>
      <c r="N61" s="24"/>
    </row>
    <row r="62" spans="2:14" ht="13.5" customHeight="1">
      <c r="I62" s="27"/>
    </row>
    <row r="63" spans="2:14" ht="13.5" customHeight="1">
      <c r="I63" s="27"/>
    </row>
  </sheetData>
  <mergeCells count="24">
    <mergeCell ref="J5:K5"/>
    <mergeCell ref="J35:K35"/>
    <mergeCell ref="B52:B53"/>
    <mergeCell ref="B1:M1"/>
    <mergeCell ref="B35:B36"/>
    <mergeCell ref="C35:C36"/>
    <mergeCell ref="B3:M3"/>
    <mergeCell ref="B33:M33"/>
    <mergeCell ref="D5:E5"/>
    <mergeCell ref="B5:B6"/>
    <mergeCell ref="L5:M5"/>
    <mergeCell ref="L35:M35"/>
    <mergeCell ref="H5:I5"/>
    <mergeCell ref="F5:G5"/>
    <mergeCell ref="F35:G35"/>
    <mergeCell ref="C5:C6"/>
    <mergeCell ref="B10:B11"/>
    <mergeCell ref="B49:B51"/>
    <mergeCell ref="H35:I35"/>
    <mergeCell ref="B40:B41"/>
    <mergeCell ref="B43:B44"/>
    <mergeCell ref="B13:B14"/>
    <mergeCell ref="B19:B20"/>
    <mergeCell ref="D35:E35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9" orientation="portrait" horizontalDpi="4294967295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89</vt:lpstr>
      <vt:lpstr>'89'!Print_Area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2017-02-20T04:30:38Z</cp:lastPrinted>
  <dcterms:created xsi:type="dcterms:W3CDTF">1999-03-30T05:38:41Z</dcterms:created>
  <dcterms:modified xsi:type="dcterms:W3CDTF">2018-02-28T08:08:13Z</dcterms:modified>
</cp:coreProperties>
</file>