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10305" yWindow="-15" windowWidth="10200" windowHeight="8100" firstSheet="1" activeTab="1"/>
  </bookViews>
  <sheets>
    <sheet name="000000" sheetId="4" state="veryHidden" r:id="rId1"/>
    <sheet name="50" sheetId="1" r:id="rId2"/>
  </sheets>
  <definedNames>
    <definedName name="_xlnm.Print_Area" localSheetId="1">'50'!$A$1:$BE$23</definedName>
  </definedNames>
  <calcPr calcId="152511"/>
  <customWorkbookViews>
    <customWorkbookView name="統計係 - 個人用ビュー" guid="{C5CEE261-A1FF-11D5-AAAB-004026B60185}" mergeInterval="0" personalView="1" maximized="1" windowWidth="1020" windowHeight="584" activeSheetId="1" showComments="commIndAndComment"/>
    <customWorkbookView name="あああ - 個人用ﾋﾞｭｰ" guid="{204BB4B6-DC5C-11D2-B2EE-DF51EDA6BC4B}" mergeInterval="0" personalView="1" maximized="1" windowWidth="796" windowHeight="443" activeSheetId="1"/>
    <customWorkbookView name="旭川市 - 個人用ﾋﾞｭｰ" guid="{4FA9054A-4A5C-11D3-AA22-00004CF57B4B}" mergeInterval="0" personalView="1" maximized="1" windowWidth="796" windowHeight="441" activeSheetId="1" showComments="commNone"/>
  </customWorkbookViews>
</workbook>
</file>

<file path=xl/calcChain.xml><?xml version="1.0" encoding="utf-8"?>
<calcChain xmlns="http://schemas.openxmlformats.org/spreadsheetml/2006/main">
  <c r="W12" i="1" l="1"/>
  <c r="N12" i="1" s="1"/>
  <c r="W13" i="1"/>
  <c r="N13" i="1" s="1"/>
  <c r="W14" i="1"/>
  <c r="N14" i="1" s="1"/>
  <c r="W15" i="1"/>
  <c r="N15" i="1" s="1"/>
  <c r="W16" i="1"/>
  <c r="N16" i="1" s="1"/>
  <c r="W17" i="1"/>
  <c r="N17" i="1" s="1"/>
  <c r="W18" i="1"/>
  <c r="N18" i="1" s="1"/>
  <c r="W19" i="1"/>
  <c r="N19" i="1" s="1"/>
  <c r="W20" i="1"/>
  <c r="N20" i="1"/>
  <c r="W21" i="1"/>
  <c r="N21" i="1" s="1"/>
  <c r="W22" i="1"/>
  <c r="N22" i="1" s="1"/>
  <c r="W11" i="1"/>
  <c r="AW9" i="1"/>
  <c r="AO9" i="1"/>
  <c r="AF9" i="1"/>
  <c r="N11" i="1"/>
  <c r="W9" i="1" l="1"/>
  <c r="N9" i="1"/>
</calcChain>
</file>

<file path=xl/sharedStrings.xml><?xml version="1.0" encoding="utf-8"?>
<sst xmlns="http://schemas.openxmlformats.org/spreadsheetml/2006/main" count="34" uniqueCount="33">
  <si>
    <t>総　　数</t>
    <rPh sb="0" eb="4">
      <t>ソウスウ</t>
    </rPh>
    <phoneticPr fontId="5"/>
  </si>
  <si>
    <t>小　　計</t>
    <rPh sb="0" eb="4">
      <t>ショウケイ</t>
    </rPh>
    <phoneticPr fontId="5"/>
  </si>
  <si>
    <t>単位  千本</t>
    <rPh sb="0" eb="2">
      <t>タンイ</t>
    </rPh>
    <rPh sb="4" eb="5">
      <t>セン</t>
    </rPh>
    <rPh sb="5" eb="6">
      <t>ホン</t>
    </rPh>
    <phoneticPr fontId="5"/>
  </si>
  <si>
    <t>国   産 　た 　ば 　こ</t>
    <rPh sb="0" eb="1">
      <t>クニ</t>
    </rPh>
    <rPh sb="4" eb="5">
      <t>サン</t>
    </rPh>
    <phoneticPr fontId="5"/>
  </si>
  <si>
    <t>旧 3 級 品</t>
    <rPh sb="0" eb="1">
      <t>キュウ</t>
    </rPh>
    <rPh sb="4" eb="5">
      <t>キュウ</t>
    </rPh>
    <rPh sb="6" eb="7">
      <t>ヒン</t>
    </rPh>
    <phoneticPr fontId="5"/>
  </si>
  <si>
    <t>注</t>
    <rPh sb="0" eb="1">
      <t>チュウ</t>
    </rPh>
    <phoneticPr fontId="5"/>
  </si>
  <si>
    <t>数値は，卸売店から小売店へ売り渡した本数である。</t>
    <rPh sb="0" eb="2">
      <t>スウチ</t>
    </rPh>
    <rPh sb="4" eb="7">
      <t>オロシウリテン</t>
    </rPh>
    <rPh sb="9" eb="12">
      <t>コウリテン</t>
    </rPh>
    <rPh sb="13" eb="16">
      <t>ウリワタ</t>
    </rPh>
    <rPh sb="18" eb="20">
      <t>ホンスウ</t>
    </rPh>
    <phoneticPr fontId="5"/>
  </si>
  <si>
    <t>年</t>
    <phoneticPr fontId="5"/>
  </si>
  <si>
    <t>月</t>
    <phoneticPr fontId="5"/>
  </si>
  <si>
    <t xml:space="preserve"> 4</t>
    <phoneticPr fontId="5"/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</si>
  <si>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</si>
  <si>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</si>
  <si>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</si>
  <si>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</si>
  <si>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</si>
  <si>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</si>
  <si>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</si>
  <si>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</si>
  <si>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>月</t>
    <rPh sb="0" eb="1">
      <t>ツキ</t>
    </rPh>
    <phoneticPr fontId="5"/>
  </si>
  <si>
    <t>外 国 た ば こ</t>
    <rPh sb="0" eb="1">
      <t>ソト</t>
    </rPh>
    <rPh sb="2" eb="3">
      <t>クニ</t>
    </rPh>
    <phoneticPr fontId="5"/>
  </si>
  <si>
    <t>旧 3 級 品 以 外</t>
    <rPh sb="0" eb="1">
      <t>キュウ</t>
    </rPh>
    <rPh sb="4" eb="5">
      <t>キュウ</t>
    </rPh>
    <rPh sb="6" eb="7">
      <t>ヒン</t>
    </rPh>
    <rPh sb="8" eb="9">
      <t>イ</t>
    </rPh>
    <rPh sb="10" eb="11">
      <t>ソト</t>
    </rPh>
    <phoneticPr fontId="5"/>
  </si>
  <si>
    <t>年度</t>
    <phoneticPr fontId="5"/>
  </si>
  <si>
    <t>資料　税務部</t>
    <rPh sb="0" eb="2">
      <t>シリョウ</t>
    </rPh>
    <rPh sb="3" eb="5">
      <t>ゼイム</t>
    </rPh>
    <rPh sb="5" eb="6">
      <t>ブ</t>
    </rPh>
    <phoneticPr fontId="5"/>
  </si>
  <si>
    <t>50  たばこの消費量</t>
    <rPh sb="8" eb="9">
      <t>ケ</t>
    </rPh>
    <rPh sb="9" eb="10">
      <t>ヒ</t>
    </rPh>
    <rPh sb="10" eb="11">
      <t>リョウ</t>
    </rPh>
    <phoneticPr fontId="5"/>
  </si>
  <si>
    <t>(2013)</t>
  </si>
  <si>
    <t>平成 28</t>
    <rPh sb="0" eb="2">
      <t>ヘイセイ</t>
    </rPh>
    <phoneticPr fontId="5"/>
  </si>
  <si>
    <t>平成 24</t>
    <phoneticPr fontId="5"/>
  </si>
  <si>
    <t>平成 29</t>
    <rPh sb="0" eb="2">
      <t>ヘイセイ</t>
    </rPh>
    <phoneticPr fontId="5"/>
  </si>
  <si>
    <t>(2012)</t>
    <phoneticPr fontId="5"/>
  </si>
  <si>
    <t>(2014)</t>
  </si>
  <si>
    <t>(2015)</t>
  </si>
  <si>
    <t>(2016)</t>
  </si>
  <si>
    <t>年 度 及 び 月 次</t>
    <rPh sb="0" eb="1">
      <t>トシ</t>
    </rPh>
    <rPh sb="2" eb="3">
      <t>タビ</t>
    </rPh>
    <rPh sb="4" eb="5">
      <t>オヨ</t>
    </rPh>
    <rPh sb="8" eb="9">
      <t>ツキ</t>
    </rPh>
    <rPh sb="10" eb="11">
      <t>ツギ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</si>
</sst>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¥&quot;\!\-#,##0;&quot;-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0" applyFont="1" applyFill="1" applyAlignment="1">
      <alignment vertical="center"/>
    </xf>
    <xf numFmtId="38" fontId="7" fillId="0" borderId="0" xfId="5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0" xfId="5" applyFont="1" applyFill="1" applyAlignment="1">
      <alignment vertical="center"/>
    </xf>
    <xf numFmtId="38" fontId="7" fillId="0" borderId="0" xfId="5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5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38" fontId="7" fillId="0" borderId="0" xfId="5" applyFont="1" applyFill="1" applyBorder="1" applyAlignment="1">
      <alignment horizontal="left" vertical="center"/>
    </xf>
    <xf numFmtId="49" fontId="7" fillId="0" borderId="0" xfId="5" applyNumberFormat="1" applyFont="1" applyFill="1" applyBorder="1" applyAlignment="1">
      <alignment horizontal="right" vertical="center"/>
    </xf>
    <xf numFmtId="49" fontId="7" fillId="0" borderId="0" xfId="5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38" fontId="7" fillId="0" borderId="4" xfId="5" applyFont="1" applyFill="1" applyBorder="1" applyAlignment="1">
      <alignment horizontal="right" vertical="center"/>
    </xf>
    <xf numFmtId="49" fontId="7" fillId="0" borderId="4" xfId="5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38" fontId="7" fillId="0" borderId="0" xfId="5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38" fontId="7" fillId="0" borderId="0" xfId="5" applyFont="1" applyFill="1" applyBorder="1" applyAlignment="1">
      <alignment horizontal="right" vertical="center"/>
    </xf>
    <xf numFmtId="38" fontId="6" fillId="0" borderId="0" xfId="5" applyFont="1" applyFill="1" applyBorder="1" applyAlignment="1">
      <alignment horizontal="right" vertical="center"/>
    </xf>
    <xf numFmtId="38" fontId="6" fillId="0" borderId="13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38" fontId="7" fillId="0" borderId="0" xfId="0" applyNumberFormat="1" applyFont="1" applyFill="1" applyAlignment="1">
      <alignment vertical="center"/>
    </xf>
    <xf numFmtId="38" fontId="6" fillId="0" borderId="0" xfId="5" applyFont="1" applyFill="1" applyBorder="1" applyAlignment="1">
      <alignment horizontal="right" vertical="center"/>
    </xf>
    <xf numFmtId="38" fontId="7" fillId="0" borderId="14" xfId="5" applyFont="1" applyFill="1" applyBorder="1" applyAlignment="1">
      <alignment horizontal="right" vertical="center"/>
    </xf>
    <xf numFmtId="38" fontId="7" fillId="0" borderId="15" xfId="5" applyFont="1" applyFill="1" applyBorder="1" applyAlignment="1">
      <alignment horizontal="right" vertical="center"/>
    </xf>
    <xf numFmtId="38" fontId="6" fillId="0" borderId="13" xfId="5" applyFont="1" applyFill="1" applyBorder="1" applyAlignment="1">
      <alignment horizontal="right" vertical="center"/>
    </xf>
    <xf numFmtId="38" fontId="7" fillId="0" borderId="9" xfId="5" applyFont="1" applyFill="1" applyBorder="1" applyAlignment="1">
      <alignment horizontal="center" vertical="center"/>
    </xf>
    <xf numFmtId="38" fontId="7" fillId="0" borderId="6" xfId="5" applyFont="1" applyFill="1" applyBorder="1" applyAlignment="1">
      <alignment horizontal="right" vertical="center"/>
    </xf>
    <xf numFmtId="38" fontId="8" fillId="0" borderId="0" xfId="5" applyFont="1" applyFill="1" applyAlignment="1">
      <alignment horizontal="center" vertical="center"/>
    </xf>
    <xf numFmtId="38" fontId="7" fillId="0" borderId="7" xfId="5" applyFont="1" applyFill="1" applyBorder="1" applyAlignment="1">
      <alignment horizontal="center" vertical="center"/>
    </xf>
    <xf numFmtId="38" fontId="7" fillId="0" borderId="8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38" fontId="7" fillId="0" borderId="11" xfId="5" applyFont="1" applyFill="1" applyBorder="1" applyAlignment="1">
      <alignment horizontal="center" vertical="center"/>
    </xf>
    <xf numFmtId="38" fontId="7" fillId="0" borderId="12" xfId="5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" zoomScaleSheetLayoutView="4" workbookViewId="0"/>
  </sheetViews>
  <sheetFormatPr defaultRowHeight="13.5"/>
  <sheetData/>
  <customSheetViews>
    <customSheetView guid="{C5CEE261-A1FF-11D5-AAAB-004026B60185}" showGridLines="0" showRowCol="0" outlineSymbols="0" zeroValues="0" state="veryHidden" showRuler="0" topLeftCell="B1">
      <pageMargins left="0.75" right="0.75" top="1" bottom="1" header="0.51200000000000001" footer="0.51200000000000001"/>
      <headerFooter alignWithMargins="0"/>
    </customSheetView>
    <customSheetView guid="{204BB4B6-DC5C-11D2-B2EE-DF51EDA6BC4B}" scale="0" colorId="0" showGridLines="0" showRowCol="0" outlineSymbols="0" zeroValues="0" state="veryHidden" showRuler="0" topLeftCell="A12472">
      <pageMargins left="0.75" right="0.75" top="1" bottom="1" header="0.51200000000000001" footer="0.51200000000000001"/>
      <headerFooter alignWithMargins="0"/>
    </customSheetView>
    <customSheetView guid="{4FA9054A-4A5C-11D3-AA22-00004CF57B4B}" scale="0" colorId="0" showGridLines="0" showRowCol="0" outlineSymbols="0" zeroValues="0" state="veryHidden" showRuler="0" topLeftCell="A12472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4"/>
  <sheetViews>
    <sheetView showGridLines="0" tabSelected="1" view="pageBreakPreview" zoomScaleNormal="100" workbookViewId="0">
      <selection activeCell="B2" sqref="B2:BD23"/>
    </sheetView>
  </sheetViews>
  <sheetFormatPr defaultColWidth="1.625" defaultRowHeight="20.100000000000001" customHeight="1"/>
  <cols>
    <col min="1" max="16384" width="1.625" style="4"/>
  </cols>
  <sheetData>
    <row r="1" spans="2:56" s="3" customFormat="1" ht="21" customHeight="1">
      <c r="B1" s="38" t="s">
        <v>23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</row>
    <row r="2" spans="2:56" ht="15.75" customHeight="1" thickBot="1">
      <c r="B2" s="5" t="s">
        <v>2</v>
      </c>
      <c r="C2" s="5"/>
      <c r="D2" s="5"/>
      <c r="E2" s="5"/>
      <c r="F2" s="5"/>
      <c r="G2" s="5"/>
    </row>
    <row r="3" spans="2:56" ht="15.75" customHeight="1" thickTop="1">
      <c r="B3" s="42" t="s">
        <v>32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 t="s">
        <v>0</v>
      </c>
      <c r="N3" s="39"/>
      <c r="O3" s="39"/>
      <c r="P3" s="39"/>
      <c r="Q3" s="39"/>
      <c r="R3" s="39"/>
      <c r="S3" s="39"/>
      <c r="T3" s="39"/>
      <c r="U3" s="39"/>
      <c r="V3" s="39" t="s">
        <v>3</v>
      </c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 t="s">
        <v>19</v>
      </c>
      <c r="AW3" s="39"/>
      <c r="AX3" s="39"/>
      <c r="AY3" s="39"/>
      <c r="AZ3" s="39"/>
      <c r="BA3" s="39"/>
      <c r="BB3" s="39"/>
      <c r="BC3" s="39"/>
      <c r="BD3" s="40"/>
    </row>
    <row r="4" spans="2:56" ht="15.75" customHeight="1">
      <c r="B4" s="43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 t="s">
        <v>1</v>
      </c>
      <c r="W4" s="36"/>
      <c r="X4" s="36"/>
      <c r="Y4" s="36"/>
      <c r="Z4" s="36"/>
      <c r="AA4" s="36"/>
      <c r="AB4" s="36"/>
      <c r="AC4" s="36"/>
      <c r="AD4" s="36"/>
      <c r="AE4" s="36" t="s">
        <v>20</v>
      </c>
      <c r="AF4" s="36"/>
      <c r="AG4" s="36"/>
      <c r="AH4" s="36"/>
      <c r="AI4" s="36"/>
      <c r="AJ4" s="36"/>
      <c r="AK4" s="36"/>
      <c r="AL4" s="36"/>
      <c r="AM4" s="36"/>
      <c r="AN4" s="36" t="s">
        <v>4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41"/>
    </row>
    <row r="5" spans="2:56" ht="15.75" customHeight="1">
      <c r="B5" s="37" t="s">
        <v>26</v>
      </c>
      <c r="C5" s="37"/>
      <c r="D5" s="37"/>
      <c r="E5" s="37"/>
      <c r="F5" s="6" t="s">
        <v>21</v>
      </c>
      <c r="G5" s="7"/>
      <c r="H5" s="7"/>
      <c r="I5" s="8" t="s">
        <v>28</v>
      </c>
      <c r="J5" s="6"/>
      <c r="K5" s="7"/>
      <c r="L5" s="7"/>
      <c r="M5" s="10"/>
      <c r="N5" s="30">
        <v>653165</v>
      </c>
      <c r="O5" s="30"/>
      <c r="P5" s="30"/>
      <c r="Q5" s="30"/>
      <c r="R5" s="30"/>
      <c r="S5" s="30"/>
      <c r="T5" s="7"/>
      <c r="U5" s="7"/>
      <c r="V5" s="7"/>
      <c r="W5" s="30">
        <v>346298</v>
      </c>
      <c r="X5" s="30"/>
      <c r="Y5" s="30"/>
      <c r="Z5" s="30"/>
      <c r="AA5" s="30"/>
      <c r="AB5" s="30"/>
      <c r="AC5" s="7"/>
      <c r="AD5" s="7"/>
      <c r="AE5" s="7"/>
      <c r="AF5" s="30">
        <v>303042</v>
      </c>
      <c r="AG5" s="30"/>
      <c r="AH5" s="30"/>
      <c r="AI5" s="30"/>
      <c r="AJ5" s="30"/>
      <c r="AK5" s="30"/>
      <c r="AL5" s="7"/>
      <c r="AM5" s="7"/>
      <c r="AN5" s="7"/>
      <c r="AO5" s="30">
        <v>43256</v>
      </c>
      <c r="AP5" s="30"/>
      <c r="AQ5" s="30"/>
      <c r="AR5" s="30"/>
      <c r="AS5" s="30"/>
      <c r="AT5" s="7"/>
      <c r="AU5" s="7"/>
      <c r="AV5" s="7"/>
      <c r="AW5" s="30">
        <v>306867</v>
      </c>
      <c r="AX5" s="30"/>
      <c r="AY5" s="30"/>
      <c r="AZ5" s="30"/>
      <c r="BA5" s="30"/>
      <c r="BB5" s="30"/>
      <c r="BC5" s="7"/>
      <c r="BD5" s="7"/>
    </row>
    <row r="6" spans="2:56" ht="15.75" customHeight="1">
      <c r="B6" s="6"/>
      <c r="C6" s="6"/>
      <c r="D6" s="30">
        <v>25</v>
      </c>
      <c r="E6" s="30"/>
      <c r="F6" s="6"/>
      <c r="G6" s="7"/>
      <c r="H6" s="7"/>
      <c r="I6" s="8" t="s">
        <v>24</v>
      </c>
      <c r="J6" s="6"/>
      <c r="K6" s="7"/>
      <c r="L6" s="7"/>
      <c r="M6" s="10"/>
      <c r="N6" s="30">
        <v>647799</v>
      </c>
      <c r="O6" s="30"/>
      <c r="P6" s="30"/>
      <c r="Q6" s="30"/>
      <c r="R6" s="30"/>
      <c r="S6" s="30"/>
      <c r="T6" s="7"/>
      <c r="U6" s="7"/>
      <c r="V6" s="7"/>
      <c r="W6" s="30">
        <v>351267</v>
      </c>
      <c r="X6" s="30"/>
      <c r="Y6" s="30"/>
      <c r="Z6" s="30"/>
      <c r="AA6" s="30"/>
      <c r="AB6" s="30"/>
      <c r="AC6" s="7"/>
      <c r="AD6" s="7"/>
      <c r="AE6" s="7"/>
      <c r="AF6" s="30">
        <v>305162</v>
      </c>
      <c r="AG6" s="30"/>
      <c r="AH6" s="30"/>
      <c r="AI6" s="30"/>
      <c r="AJ6" s="30"/>
      <c r="AK6" s="30"/>
      <c r="AL6" s="7"/>
      <c r="AM6" s="7"/>
      <c r="AN6" s="7"/>
      <c r="AO6" s="30">
        <v>46105</v>
      </c>
      <c r="AP6" s="30"/>
      <c r="AQ6" s="30"/>
      <c r="AR6" s="30"/>
      <c r="AS6" s="30"/>
      <c r="AT6" s="7"/>
      <c r="AU6" s="7"/>
      <c r="AV6" s="7"/>
      <c r="AW6" s="30">
        <v>296532</v>
      </c>
      <c r="AX6" s="30"/>
      <c r="AY6" s="30"/>
      <c r="AZ6" s="30"/>
      <c r="BA6" s="30"/>
      <c r="BB6" s="30"/>
      <c r="BC6" s="7"/>
      <c r="BD6" s="7"/>
    </row>
    <row r="7" spans="2:56" s="11" customFormat="1" ht="15.75" customHeight="1">
      <c r="B7" s="9"/>
      <c r="C7" s="9"/>
      <c r="D7" s="30">
        <v>26</v>
      </c>
      <c r="E7" s="30"/>
      <c r="F7" s="12"/>
      <c r="G7" s="9"/>
      <c r="H7" s="9"/>
      <c r="I7" s="8" t="s">
        <v>29</v>
      </c>
      <c r="J7" s="12"/>
      <c r="K7" s="9"/>
      <c r="L7" s="9"/>
      <c r="M7" s="13"/>
      <c r="N7" s="31">
        <v>622198</v>
      </c>
      <c r="O7" s="31"/>
      <c r="P7" s="31"/>
      <c r="Q7" s="31"/>
      <c r="R7" s="31"/>
      <c r="S7" s="31"/>
      <c r="T7" s="7"/>
      <c r="U7" s="7"/>
      <c r="V7" s="7"/>
      <c r="W7" s="31">
        <v>330474</v>
      </c>
      <c r="X7" s="31"/>
      <c r="Y7" s="31"/>
      <c r="Z7" s="31"/>
      <c r="AA7" s="31"/>
      <c r="AB7" s="31"/>
      <c r="AC7" s="7"/>
      <c r="AD7" s="7"/>
      <c r="AE7" s="7"/>
      <c r="AF7" s="31">
        <v>284172</v>
      </c>
      <c r="AG7" s="31"/>
      <c r="AH7" s="31"/>
      <c r="AI7" s="31"/>
      <c r="AJ7" s="31"/>
      <c r="AK7" s="31"/>
      <c r="AL7" s="7"/>
      <c r="AM7" s="7"/>
      <c r="AN7" s="7"/>
      <c r="AO7" s="31">
        <v>46302</v>
      </c>
      <c r="AP7" s="31"/>
      <c r="AQ7" s="31"/>
      <c r="AR7" s="31"/>
      <c r="AS7" s="31"/>
      <c r="AT7" s="7"/>
      <c r="AU7" s="7"/>
      <c r="AV7" s="7"/>
      <c r="AW7" s="31">
        <v>291724</v>
      </c>
      <c r="AX7" s="31"/>
      <c r="AY7" s="31"/>
      <c r="AZ7" s="31"/>
      <c r="BA7" s="31"/>
      <c r="BB7" s="31"/>
      <c r="BC7" s="9"/>
      <c r="BD7" s="9"/>
    </row>
    <row r="8" spans="2:56" s="11" customFormat="1" ht="15.75" customHeight="1">
      <c r="B8" s="7"/>
      <c r="C8" s="7"/>
      <c r="D8" s="30">
        <v>27</v>
      </c>
      <c r="E8" s="30"/>
      <c r="F8" s="6"/>
      <c r="G8" s="7"/>
      <c r="H8" s="7"/>
      <c r="I8" s="8" t="s">
        <v>30</v>
      </c>
      <c r="J8" s="6"/>
      <c r="K8" s="7"/>
      <c r="L8" s="7"/>
      <c r="M8" s="10"/>
      <c r="N8" s="30">
        <v>609814</v>
      </c>
      <c r="O8" s="30"/>
      <c r="P8" s="30"/>
      <c r="Q8" s="30"/>
      <c r="R8" s="30"/>
      <c r="S8" s="30"/>
      <c r="T8" s="7"/>
      <c r="U8" s="7"/>
      <c r="V8" s="7"/>
      <c r="W8" s="30">
        <v>321328</v>
      </c>
      <c r="X8" s="30"/>
      <c r="Y8" s="30"/>
      <c r="Z8" s="30"/>
      <c r="AA8" s="30"/>
      <c r="AB8" s="30"/>
      <c r="AC8" s="7"/>
      <c r="AD8" s="7"/>
      <c r="AE8" s="7"/>
      <c r="AF8" s="30">
        <v>275141</v>
      </c>
      <c r="AG8" s="30"/>
      <c r="AH8" s="30"/>
      <c r="AI8" s="30"/>
      <c r="AJ8" s="30"/>
      <c r="AK8" s="30"/>
      <c r="AL8" s="7"/>
      <c r="AM8" s="7"/>
      <c r="AN8" s="7"/>
      <c r="AO8" s="30">
        <v>46187</v>
      </c>
      <c r="AP8" s="30"/>
      <c r="AQ8" s="30"/>
      <c r="AR8" s="30"/>
      <c r="AS8" s="30"/>
      <c r="AT8" s="7"/>
      <c r="AU8" s="7"/>
      <c r="AV8" s="7"/>
      <c r="AW8" s="30">
        <v>288486</v>
      </c>
      <c r="AX8" s="30"/>
      <c r="AY8" s="30"/>
      <c r="AZ8" s="30"/>
      <c r="BA8" s="30"/>
      <c r="BB8" s="30"/>
      <c r="BC8" s="9"/>
      <c r="BD8" s="9"/>
    </row>
    <row r="9" spans="2:56" s="11" customFormat="1" ht="15.75" customHeight="1">
      <c r="B9" s="9"/>
      <c r="C9" s="9"/>
      <c r="D9" s="32">
        <v>28</v>
      </c>
      <c r="E9" s="32"/>
      <c r="F9" s="12"/>
      <c r="G9" s="9"/>
      <c r="H9" s="9"/>
      <c r="I9" s="22" t="s">
        <v>31</v>
      </c>
      <c r="J9" s="12"/>
      <c r="K9" s="9"/>
      <c r="L9" s="9"/>
      <c r="M9" s="13"/>
      <c r="N9" s="35">
        <f>SUM(N11:S22)</f>
        <v>585510</v>
      </c>
      <c r="O9" s="35"/>
      <c r="P9" s="35"/>
      <c r="Q9" s="35"/>
      <c r="R9" s="35"/>
      <c r="S9" s="35"/>
      <c r="T9" s="23"/>
      <c r="U9" s="23"/>
      <c r="V9" s="23"/>
      <c r="W9" s="35">
        <f>SUM(W11:AB22)</f>
        <v>296879</v>
      </c>
      <c r="X9" s="35"/>
      <c r="Y9" s="35"/>
      <c r="Z9" s="35"/>
      <c r="AA9" s="35"/>
      <c r="AB9" s="35"/>
      <c r="AC9" s="23"/>
      <c r="AD9" s="23"/>
      <c r="AE9" s="23"/>
      <c r="AF9" s="35">
        <f>SUM(AF11:AK22)</f>
        <v>253381</v>
      </c>
      <c r="AG9" s="35"/>
      <c r="AH9" s="35"/>
      <c r="AI9" s="35"/>
      <c r="AJ9" s="35"/>
      <c r="AK9" s="35"/>
      <c r="AL9" s="23"/>
      <c r="AM9" s="23"/>
      <c r="AN9" s="23"/>
      <c r="AO9" s="35">
        <f>SUM(AO11:AT22)</f>
        <v>43498</v>
      </c>
      <c r="AP9" s="35"/>
      <c r="AQ9" s="35"/>
      <c r="AR9" s="35"/>
      <c r="AS9" s="35"/>
      <c r="AT9" s="23"/>
      <c r="AU9" s="23"/>
      <c r="AV9" s="23"/>
      <c r="AW9" s="35">
        <f>SUM(AW11:BB22)</f>
        <v>288631</v>
      </c>
      <c r="AX9" s="35"/>
      <c r="AY9" s="35"/>
      <c r="AZ9" s="35"/>
      <c r="BA9" s="35"/>
      <c r="BB9" s="35"/>
      <c r="BC9" s="9"/>
      <c r="BD9" s="9"/>
    </row>
    <row r="10" spans="2:56" s="11" customFormat="1" ht="10.5" customHeight="1">
      <c r="B10" s="9"/>
      <c r="C10" s="9"/>
      <c r="D10" s="28"/>
      <c r="E10" s="28"/>
      <c r="F10" s="12"/>
      <c r="G10" s="9"/>
      <c r="H10" s="9"/>
      <c r="I10" s="22"/>
      <c r="J10" s="12"/>
      <c r="K10" s="9"/>
      <c r="L10" s="9"/>
      <c r="M10" s="13"/>
      <c r="N10" s="29"/>
      <c r="O10" s="29"/>
      <c r="P10" s="29"/>
      <c r="Q10" s="29"/>
      <c r="R10" s="29"/>
      <c r="S10" s="29"/>
      <c r="T10" s="23"/>
      <c r="U10" s="23"/>
      <c r="V10" s="23"/>
      <c r="W10" s="29"/>
      <c r="X10" s="29"/>
      <c r="Y10" s="29"/>
      <c r="Z10" s="29"/>
      <c r="AA10" s="29"/>
      <c r="AB10" s="29"/>
      <c r="AC10" s="23"/>
      <c r="AD10" s="23"/>
      <c r="AE10" s="23"/>
      <c r="AF10" s="29"/>
      <c r="AG10" s="29"/>
      <c r="AH10" s="29"/>
      <c r="AI10" s="29"/>
      <c r="AJ10" s="29"/>
      <c r="AK10" s="29"/>
      <c r="AL10" s="23"/>
      <c r="AM10" s="23"/>
      <c r="AN10" s="23"/>
      <c r="AO10" s="29"/>
      <c r="AP10" s="29"/>
      <c r="AQ10" s="29"/>
      <c r="AR10" s="29"/>
      <c r="AS10" s="29"/>
      <c r="AT10" s="23"/>
      <c r="AU10" s="23"/>
      <c r="AV10" s="23"/>
      <c r="AW10" s="29"/>
      <c r="AX10" s="29"/>
      <c r="AY10" s="29"/>
      <c r="AZ10" s="29"/>
      <c r="BA10" s="29"/>
      <c r="BB10" s="29"/>
      <c r="BC10" s="9"/>
      <c r="BD10" s="9"/>
    </row>
    <row r="11" spans="2:56" ht="15.75" customHeight="1">
      <c r="B11" s="30" t="s">
        <v>25</v>
      </c>
      <c r="C11" s="30"/>
      <c r="D11" s="30"/>
      <c r="E11" s="30"/>
      <c r="F11" s="14" t="s">
        <v>7</v>
      </c>
      <c r="G11" s="7"/>
      <c r="H11" s="15" t="s">
        <v>9</v>
      </c>
      <c r="I11" s="16" t="s">
        <v>8</v>
      </c>
      <c r="J11" s="7"/>
      <c r="K11" s="7"/>
      <c r="L11" s="7"/>
      <c r="M11" s="10"/>
      <c r="N11" s="33">
        <f>SUM(W11,AW11)</f>
        <v>54307</v>
      </c>
      <c r="O11" s="33"/>
      <c r="P11" s="33"/>
      <c r="Q11" s="33"/>
      <c r="R11" s="33"/>
      <c r="S11" s="33"/>
      <c r="T11" s="24"/>
      <c r="U11" s="24"/>
      <c r="V11" s="24"/>
      <c r="W11" s="33">
        <f>SUM(AF11,AO11)</f>
        <v>30200</v>
      </c>
      <c r="X11" s="33"/>
      <c r="Y11" s="33"/>
      <c r="Z11" s="33"/>
      <c r="AA11" s="33"/>
      <c r="AB11" s="33"/>
      <c r="AC11" s="25"/>
      <c r="AD11" s="25"/>
      <c r="AE11" s="25"/>
      <c r="AF11" s="33">
        <v>24770</v>
      </c>
      <c r="AG11" s="33"/>
      <c r="AH11" s="33"/>
      <c r="AI11" s="33"/>
      <c r="AJ11" s="33"/>
      <c r="AK11" s="33"/>
      <c r="AL11" s="25"/>
      <c r="AM11" s="25"/>
      <c r="AN11" s="25"/>
      <c r="AO11" s="33">
        <v>5430</v>
      </c>
      <c r="AP11" s="33"/>
      <c r="AQ11" s="33"/>
      <c r="AR11" s="33"/>
      <c r="AS11" s="33"/>
      <c r="AT11" s="25"/>
      <c r="AU11" s="25"/>
      <c r="AV11" s="25"/>
      <c r="AW11" s="33">
        <v>24107</v>
      </c>
      <c r="AX11" s="33"/>
      <c r="AY11" s="33"/>
      <c r="AZ11" s="33"/>
      <c r="BA11" s="33"/>
      <c r="BB11" s="33"/>
      <c r="BC11" s="7"/>
      <c r="BD11" s="7"/>
    </row>
    <row r="12" spans="2:56" ht="15.75" customHeight="1">
      <c r="F12" s="7"/>
      <c r="G12" s="7"/>
      <c r="H12" s="15" t="s">
        <v>10</v>
      </c>
      <c r="I12" s="16"/>
      <c r="J12" s="7"/>
      <c r="K12" s="7"/>
      <c r="L12" s="7"/>
      <c r="M12" s="10"/>
      <c r="N12" s="33">
        <f t="shared" ref="N12:N22" si="0">SUM(W12,AW12)</f>
        <v>46119</v>
      </c>
      <c r="O12" s="33"/>
      <c r="P12" s="33"/>
      <c r="Q12" s="33"/>
      <c r="R12" s="33"/>
      <c r="S12" s="33"/>
      <c r="T12" s="24"/>
      <c r="U12" s="24"/>
      <c r="V12" s="24"/>
      <c r="W12" s="33">
        <f t="shared" ref="W12:W22" si="1">SUM(AF12,AO12)</f>
        <v>22431</v>
      </c>
      <c r="X12" s="33"/>
      <c r="Y12" s="33"/>
      <c r="Z12" s="33"/>
      <c r="AA12" s="33"/>
      <c r="AB12" s="33"/>
      <c r="AC12" s="25"/>
      <c r="AD12" s="25"/>
      <c r="AE12" s="25"/>
      <c r="AF12" s="33">
        <v>19849</v>
      </c>
      <c r="AG12" s="33"/>
      <c r="AH12" s="33"/>
      <c r="AI12" s="33"/>
      <c r="AJ12" s="33"/>
      <c r="AK12" s="33"/>
      <c r="AL12" s="25"/>
      <c r="AM12" s="25"/>
      <c r="AN12" s="25"/>
      <c r="AO12" s="33">
        <v>2582</v>
      </c>
      <c r="AP12" s="33"/>
      <c r="AQ12" s="33"/>
      <c r="AR12" s="33"/>
      <c r="AS12" s="33"/>
      <c r="AT12" s="25"/>
      <c r="AU12" s="25"/>
      <c r="AV12" s="25"/>
      <c r="AW12" s="33">
        <v>23688</v>
      </c>
      <c r="AX12" s="33"/>
      <c r="AY12" s="33"/>
      <c r="AZ12" s="33"/>
      <c r="BA12" s="33"/>
      <c r="BB12" s="33"/>
      <c r="BC12" s="7"/>
      <c r="BD12" s="7"/>
    </row>
    <row r="13" spans="2:56" ht="15.75" customHeight="1">
      <c r="B13" s="7"/>
      <c r="C13" s="7"/>
      <c r="D13" s="7"/>
      <c r="E13" s="7"/>
      <c r="F13" s="7"/>
      <c r="G13" s="7"/>
      <c r="H13" s="15" t="s">
        <v>11</v>
      </c>
      <c r="I13" s="16"/>
      <c r="J13" s="7"/>
      <c r="K13" s="7"/>
      <c r="L13" s="7"/>
      <c r="M13" s="10"/>
      <c r="N13" s="33">
        <f t="shared" si="0"/>
        <v>48339</v>
      </c>
      <c r="O13" s="33"/>
      <c r="P13" s="33"/>
      <c r="Q13" s="33"/>
      <c r="R13" s="33"/>
      <c r="S13" s="33"/>
      <c r="T13" s="24"/>
      <c r="U13" s="24"/>
      <c r="V13" s="24"/>
      <c r="W13" s="33">
        <f t="shared" si="1"/>
        <v>24576</v>
      </c>
      <c r="X13" s="33"/>
      <c r="Y13" s="33"/>
      <c r="Z13" s="33"/>
      <c r="AA13" s="33"/>
      <c r="AB13" s="33"/>
      <c r="AC13" s="25"/>
      <c r="AD13" s="25"/>
      <c r="AE13" s="25"/>
      <c r="AF13" s="33">
        <v>21228</v>
      </c>
      <c r="AG13" s="33"/>
      <c r="AH13" s="33"/>
      <c r="AI13" s="33"/>
      <c r="AJ13" s="33"/>
      <c r="AK13" s="33"/>
      <c r="AL13" s="25"/>
      <c r="AM13" s="25"/>
      <c r="AN13" s="25"/>
      <c r="AO13" s="33">
        <v>3348</v>
      </c>
      <c r="AP13" s="33"/>
      <c r="AQ13" s="33"/>
      <c r="AR13" s="33"/>
      <c r="AS13" s="33"/>
      <c r="AT13" s="25"/>
      <c r="AU13" s="25"/>
      <c r="AV13" s="25"/>
      <c r="AW13" s="33">
        <v>23763</v>
      </c>
      <c r="AX13" s="33"/>
      <c r="AY13" s="33"/>
      <c r="AZ13" s="33"/>
      <c r="BA13" s="33"/>
      <c r="BB13" s="33"/>
      <c r="BC13" s="7"/>
      <c r="BD13" s="7"/>
    </row>
    <row r="14" spans="2:56" ht="15.75" customHeight="1">
      <c r="B14" s="7"/>
      <c r="C14" s="7"/>
      <c r="D14" s="7"/>
      <c r="E14" s="7"/>
      <c r="F14" s="7"/>
      <c r="G14" s="7"/>
      <c r="H14" s="15" t="s">
        <v>12</v>
      </c>
      <c r="I14" s="16"/>
      <c r="J14" s="7"/>
      <c r="K14" s="7"/>
      <c r="L14" s="7"/>
      <c r="M14" s="10"/>
      <c r="N14" s="33">
        <f t="shared" si="0"/>
        <v>49680</v>
      </c>
      <c r="O14" s="33"/>
      <c r="P14" s="33"/>
      <c r="Q14" s="33"/>
      <c r="R14" s="33"/>
      <c r="S14" s="33"/>
      <c r="T14" s="24"/>
      <c r="U14" s="24"/>
      <c r="V14" s="24"/>
      <c r="W14" s="33">
        <f t="shared" si="1"/>
        <v>25045</v>
      </c>
      <c r="X14" s="33"/>
      <c r="Y14" s="33"/>
      <c r="Z14" s="33"/>
      <c r="AA14" s="33"/>
      <c r="AB14" s="33"/>
      <c r="AC14" s="25"/>
      <c r="AD14" s="25"/>
      <c r="AE14" s="25"/>
      <c r="AF14" s="33">
        <v>21355</v>
      </c>
      <c r="AG14" s="33"/>
      <c r="AH14" s="33"/>
      <c r="AI14" s="33"/>
      <c r="AJ14" s="33"/>
      <c r="AK14" s="33"/>
      <c r="AL14" s="25"/>
      <c r="AM14" s="25"/>
      <c r="AN14" s="25"/>
      <c r="AO14" s="33">
        <v>3690</v>
      </c>
      <c r="AP14" s="33"/>
      <c r="AQ14" s="33"/>
      <c r="AR14" s="33"/>
      <c r="AS14" s="33"/>
      <c r="AT14" s="25"/>
      <c r="AU14" s="25"/>
      <c r="AV14" s="25"/>
      <c r="AW14" s="33">
        <v>24635</v>
      </c>
      <c r="AX14" s="33"/>
      <c r="AY14" s="33"/>
      <c r="AZ14" s="33"/>
      <c r="BA14" s="33"/>
      <c r="BB14" s="33"/>
      <c r="BC14" s="7"/>
      <c r="BD14" s="7"/>
    </row>
    <row r="15" spans="2:56" ht="15.75" customHeight="1">
      <c r="B15" s="7"/>
      <c r="C15" s="7"/>
      <c r="D15" s="7"/>
      <c r="E15" s="7"/>
      <c r="F15" s="7"/>
      <c r="G15" s="7"/>
      <c r="H15" s="15" t="s">
        <v>13</v>
      </c>
      <c r="I15" s="16"/>
      <c r="J15" s="7"/>
      <c r="K15" s="7"/>
      <c r="L15" s="7"/>
      <c r="M15" s="10"/>
      <c r="N15" s="33">
        <f t="shared" si="0"/>
        <v>50029</v>
      </c>
      <c r="O15" s="33"/>
      <c r="P15" s="33"/>
      <c r="Q15" s="33"/>
      <c r="R15" s="33"/>
      <c r="S15" s="33"/>
      <c r="T15" s="24"/>
      <c r="U15" s="24"/>
      <c r="V15" s="24"/>
      <c r="W15" s="33">
        <f t="shared" si="1"/>
        <v>25249</v>
      </c>
      <c r="X15" s="33"/>
      <c r="Y15" s="33"/>
      <c r="Z15" s="33"/>
      <c r="AA15" s="33"/>
      <c r="AB15" s="33"/>
      <c r="AC15" s="25"/>
      <c r="AD15" s="25"/>
      <c r="AE15" s="25"/>
      <c r="AF15" s="33">
        <v>21654</v>
      </c>
      <c r="AG15" s="33"/>
      <c r="AH15" s="33"/>
      <c r="AI15" s="33"/>
      <c r="AJ15" s="33"/>
      <c r="AK15" s="33"/>
      <c r="AL15" s="25"/>
      <c r="AM15" s="25"/>
      <c r="AN15" s="25"/>
      <c r="AO15" s="33">
        <v>3595</v>
      </c>
      <c r="AP15" s="33"/>
      <c r="AQ15" s="33"/>
      <c r="AR15" s="33"/>
      <c r="AS15" s="33"/>
      <c r="AT15" s="25"/>
      <c r="AU15" s="25"/>
      <c r="AV15" s="25"/>
      <c r="AW15" s="33">
        <v>24780</v>
      </c>
      <c r="AX15" s="33"/>
      <c r="AY15" s="33"/>
      <c r="AZ15" s="33"/>
      <c r="BA15" s="33"/>
      <c r="BB15" s="33"/>
      <c r="BC15" s="7"/>
      <c r="BD15" s="7"/>
    </row>
    <row r="16" spans="2:56" ht="15.75" customHeight="1">
      <c r="B16" s="7"/>
      <c r="C16" s="7"/>
      <c r="D16" s="7"/>
      <c r="E16" s="7"/>
      <c r="F16" s="7"/>
      <c r="G16" s="7"/>
      <c r="H16" s="15" t="s">
        <v>14</v>
      </c>
      <c r="I16" s="16"/>
      <c r="J16" s="7"/>
      <c r="K16" s="7"/>
      <c r="L16" s="7"/>
      <c r="M16" s="10"/>
      <c r="N16" s="33">
        <f t="shared" si="0"/>
        <v>52657</v>
      </c>
      <c r="O16" s="33"/>
      <c r="P16" s="33"/>
      <c r="Q16" s="33"/>
      <c r="R16" s="33"/>
      <c r="S16" s="33"/>
      <c r="T16" s="24"/>
      <c r="U16" s="24"/>
      <c r="V16" s="24"/>
      <c r="W16" s="33">
        <f t="shared" si="1"/>
        <v>26834</v>
      </c>
      <c r="X16" s="33"/>
      <c r="Y16" s="33"/>
      <c r="Z16" s="33"/>
      <c r="AA16" s="33"/>
      <c r="AB16" s="33"/>
      <c r="AC16" s="25"/>
      <c r="AD16" s="25"/>
      <c r="AE16" s="25"/>
      <c r="AF16" s="33">
        <v>22985</v>
      </c>
      <c r="AG16" s="33"/>
      <c r="AH16" s="33"/>
      <c r="AI16" s="33"/>
      <c r="AJ16" s="33"/>
      <c r="AK16" s="33"/>
      <c r="AL16" s="25"/>
      <c r="AM16" s="25"/>
      <c r="AN16" s="25"/>
      <c r="AO16" s="33">
        <v>3849</v>
      </c>
      <c r="AP16" s="33"/>
      <c r="AQ16" s="33"/>
      <c r="AR16" s="33"/>
      <c r="AS16" s="33"/>
      <c r="AT16" s="25"/>
      <c r="AU16" s="25"/>
      <c r="AV16" s="25"/>
      <c r="AW16" s="33">
        <v>25823</v>
      </c>
      <c r="AX16" s="33"/>
      <c r="AY16" s="33"/>
      <c r="AZ16" s="33"/>
      <c r="BA16" s="33"/>
      <c r="BB16" s="33"/>
      <c r="BC16" s="7"/>
      <c r="BD16" s="7"/>
    </row>
    <row r="17" spans="2:56" ht="15.75" customHeight="1">
      <c r="B17" s="7"/>
      <c r="C17" s="7"/>
      <c r="D17" s="7"/>
      <c r="E17" s="7"/>
      <c r="F17" s="7"/>
      <c r="G17" s="7"/>
      <c r="H17" s="15" t="s">
        <v>15</v>
      </c>
      <c r="I17" s="16"/>
      <c r="J17" s="7"/>
      <c r="K17" s="7"/>
      <c r="L17" s="7"/>
      <c r="M17" s="10"/>
      <c r="N17" s="33">
        <f t="shared" si="0"/>
        <v>49313</v>
      </c>
      <c r="O17" s="33"/>
      <c r="P17" s="33"/>
      <c r="Q17" s="33"/>
      <c r="R17" s="33"/>
      <c r="S17" s="33"/>
      <c r="T17" s="24"/>
      <c r="U17" s="24"/>
      <c r="V17" s="24"/>
      <c r="W17" s="33">
        <f t="shared" si="1"/>
        <v>24597</v>
      </c>
      <c r="X17" s="33"/>
      <c r="Y17" s="33"/>
      <c r="Z17" s="33"/>
      <c r="AA17" s="33"/>
      <c r="AB17" s="33"/>
      <c r="AC17" s="25"/>
      <c r="AD17" s="25"/>
      <c r="AE17" s="25"/>
      <c r="AF17" s="33">
        <v>20975</v>
      </c>
      <c r="AG17" s="33"/>
      <c r="AH17" s="33"/>
      <c r="AI17" s="33"/>
      <c r="AJ17" s="33"/>
      <c r="AK17" s="33"/>
      <c r="AL17" s="25"/>
      <c r="AM17" s="25"/>
      <c r="AN17" s="25"/>
      <c r="AO17" s="33">
        <v>3622</v>
      </c>
      <c r="AP17" s="33"/>
      <c r="AQ17" s="33"/>
      <c r="AR17" s="33"/>
      <c r="AS17" s="33"/>
      <c r="AT17" s="25"/>
      <c r="AU17" s="25"/>
      <c r="AV17" s="25"/>
      <c r="AW17" s="33">
        <v>24716</v>
      </c>
      <c r="AX17" s="33"/>
      <c r="AY17" s="33"/>
      <c r="AZ17" s="33"/>
      <c r="BA17" s="33"/>
      <c r="BB17" s="33"/>
      <c r="BC17" s="7"/>
      <c r="BD17" s="7"/>
    </row>
    <row r="18" spans="2:56" ht="15.75" customHeight="1">
      <c r="B18" s="7"/>
      <c r="C18" s="7"/>
      <c r="D18" s="7"/>
      <c r="E18" s="7"/>
      <c r="F18" s="7"/>
      <c r="G18" s="7"/>
      <c r="H18" s="15" t="s">
        <v>16</v>
      </c>
      <c r="I18" s="16"/>
      <c r="J18" s="7"/>
      <c r="K18" s="7"/>
      <c r="L18" s="7"/>
      <c r="M18" s="10"/>
      <c r="N18" s="33">
        <f t="shared" si="0"/>
        <v>48567</v>
      </c>
      <c r="O18" s="33"/>
      <c r="P18" s="33"/>
      <c r="Q18" s="33"/>
      <c r="R18" s="33"/>
      <c r="S18" s="33"/>
      <c r="T18" s="24"/>
      <c r="U18" s="24"/>
      <c r="V18" s="24"/>
      <c r="W18" s="33">
        <f t="shared" si="1"/>
        <v>24459</v>
      </c>
      <c r="X18" s="33"/>
      <c r="Y18" s="33"/>
      <c r="Z18" s="33"/>
      <c r="AA18" s="33"/>
      <c r="AB18" s="33"/>
      <c r="AC18" s="25"/>
      <c r="AD18" s="25"/>
      <c r="AE18" s="25"/>
      <c r="AF18" s="33">
        <v>20802</v>
      </c>
      <c r="AG18" s="33"/>
      <c r="AH18" s="33"/>
      <c r="AI18" s="33"/>
      <c r="AJ18" s="33"/>
      <c r="AK18" s="33"/>
      <c r="AL18" s="25"/>
      <c r="AM18" s="25"/>
      <c r="AN18" s="25"/>
      <c r="AO18" s="33">
        <v>3657</v>
      </c>
      <c r="AP18" s="33"/>
      <c r="AQ18" s="33"/>
      <c r="AR18" s="33"/>
      <c r="AS18" s="33"/>
      <c r="AT18" s="25"/>
      <c r="AU18" s="25"/>
      <c r="AV18" s="25"/>
      <c r="AW18" s="33">
        <v>24108</v>
      </c>
      <c r="AX18" s="33"/>
      <c r="AY18" s="33"/>
      <c r="AZ18" s="33"/>
      <c r="BA18" s="33"/>
      <c r="BB18" s="33"/>
      <c r="BC18" s="7"/>
      <c r="BD18" s="7"/>
    </row>
    <row r="19" spans="2:56" ht="15.75" customHeight="1">
      <c r="B19" s="7"/>
      <c r="C19" s="7"/>
      <c r="D19" s="7"/>
      <c r="E19" s="7"/>
      <c r="F19" s="7"/>
      <c r="G19" s="7"/>
      <c r="H19" s="15" t="s">
        <v>17</v>
      </c>
      <c r="I19" s="16"/>
      <c r="J19" s="7"/>
      <c r="K19" s="7"/>
      <c r="L19" s="7"/>
      <c r="M19" s="10"/>
      <c r="N19" s="33">
        <f t="shared" si="0"/>
        <v>46624</v>
      </c>
      <c r="O19" s="33"/>
      <c r="P19" s="33"/>
      <c r="Q19" s="33"/>
      <c r="R19" s="33"/>
      <c r="S19" s="33"/>
      <c r="T19" s="24"/>
      <c r="U19" s="24"/>
      <c r="V19" s="24"/>
      <c r="W19" s="33">
        <f t="shared" si="1"/>
        <v>23472</v>
      </c>
      <c r="X19" s="33"/>
      <c r="Y19" s="33"/>
      <c r="Z19" s="33"/>
      <c r="AA19" s="33"/>
      <c r="AB19" s="33"/>
      <c r="AC19" s="25"/>
      <c r="AD19" s="25"/>
      <c r="AE19" s="25"/>
      <c r="AF19" s="33">
        <v>20007</v>
      </c>
      <c r="AG19" s="33"/>
      <c r="AH19" s="33"/>
      <c r="AI19" s="33"/>
      <c r="AJ19" s="33"/>
      <c r="AK19" s="33"/>
      <c r="AL19" s="25"/>
      <c r="AM19" s="25"/>
      <c r="AN19" s="25"/>
      <c r="AO19" s="33">
        <v>3465</v>
      </c>
      <c r="AP19" s="33"/>
      <c r="AQ19" s="33"/>
      <c r="AR19" s="33"/>
      <c r="AS19" s="33"/>
      <c r="AT19" s="25"/>
      <c r="AU19" s="25"/>
      <c r="AV19" s="25"/>
      <c r="AW19" s="33">
        <v>23152</v>
      </c>
      <c r="AX19" s="33"/>
      <c r="AY19" s="33"/>
      <c r="AZ19" s="33"/>
      <c r="BA19" s="33"/>
      <c r="BB19" s="33"/>
      <c r="BC19" s="7"/>
      <c r="BD19" s="7"/>
    </row>
    <row r="20" spans="2:56" ht="15.75" customHeight="1">
      <c r="B20" s="30" t="s">
        <v>27</v>
      </c>
      <c r="C20" s="30"/>
      <c r="D20" s="30"/>
      <c r="E20" s="30"/>
      <c r="F20" s="14" t="s">
        <v>7</v>
      </c>
      <c r="G20" s="7"/>
      <c r="H20" s="27">
        <v>1</v>
      </c>
      <c r="I20" s="16" t="s">
        <v>18</v>
      </c>
      <c r="J20" s="7"/>
      <c r="K20" s="7"/>
      <c r="L20" s="7"/>
      <c r="M20" s="10"/>
      <c r="N20" s="33">
        <f t="shared" si="0"/>
        <v>56001</v>
      </c>
      <c r="O20" s="33"/>
      <c r="P20" s="33"/>
      <c r="Q20" s="33"/>
      <c r="R20" s="33"/>
      <c r="S20" s="33"/>
      <c r="T20" s="24"/>
      <c r="U20" s="24"/>
      <c r="V20" s="24"/>
      <c r="W20" s="33">
        <f t="shared" si="1"/>
        <v>29099</v>
      </c>
      <c r="X20" s="33"/>
      <c r="Y20" s="33"/>
      <c r="Z20" s="33"/>
      <c r="AA20" s="33"/>
      <c r="AB20" s="33"/>
      <c r="AC20" s="25"/>
      <c r="AD20" s="25"/>
      <c r="AE20" s="25"/>
      <c r="AF20" s="33">
        <v>24861</v>
      </c>
      <c r="AG20" s="33"/>
      <c r="AH20" s="33"/>
      <c r="AI20" s="33"/>
      <c r="AJ20" s="33"/>
      <c r="AK20" s="33"/>
      <c r="AL20" s="25"/>
      <c r="AM20" s="25"/>
      <c r="AN20" s="25"/>
      <c r="AO20" s="33">
        <v>4238</v>
      </c>
      <c r="AP20" s="33"/>
      <c r="AQ20" s="33"/>
      <c r="AR20" s="33"/>
      <c r="AS20" s="33"/>
      <c r="AT20" s="25"/>
      <c r="AU20" s="25"/>
      <c r="AV20" s="25"/>
      <c r="AW20" s="33">
        <v>26902</v>
      </c>
      <c r="AX20" s="33"/>
      <c r="AY20" s="33"/>
      <c r="AZ20" s="33"/>
      <c r="BA20" s="33"/>
      <c r="BB20" s="33"/>
      <c r="BC20" s="7"/>
      <c r="BD20" s="7"/>
    </row>
    <row r="21" spans="2:56" ht="15.75" customHeight="1">
      <c r="F21" s="7"/>
      <c r="G21" s="7"/>
      <c r="H21" s="27">
        <v>2</v>
      </c>
      <c r="I21" s="16"/>
      <c r="J21" s="7"/>
      <c r="K21" s="7"/>
      <c r="L21" s="7"/>
      <c r="M21" s="10"/>
      <c r="N21" s="33">
        <f t="shared" si="0"/>
        <v>41008</v>
      </c>
      <c r="O21" s="33"/>
      <c r="P21" s="33"/>
      <c r="Q21" s="33"/>
      <c r="R21" s="33"/>
      <c r="S21" s="33"/>
      <c r="T21" s="24"/>
      <c r="U21" s="24"/>
      <c r="V21" s="24"/>
      <c r="W21" s="33">
        <f t="shared" si="1"/>
        <v>19508</v>
      </c>
      <c r="X21" s="33"/>
      <c r="Y21" s="33"/>
      <c r="Z21" s="33"/>
      <c r="AA21" s="33"/>
      <c r="AB21" s="33"/>
      <c r="AC21" s="25"/>
      <c r="AD21" s="25"/>
      <c r="AE21" s="25"/>
      <c r="AF21" s="33">
        <v>16701</v>
      </c>
      <c r="AG21" s="33"/>
      <c r="AH21" s="33"/>
      <c r="AI21" s="33"/>
      <c r="AJ21" s="33"/>
      <c r="AK21" s="33"/>
      <c r="AL21" s="25"/>
      <c r="AM21" s="25"/>
      <c r="AN21" s="25"/>
      <c r="AO21" s="33">
        <v>2807</v>
      </c>
      <c r="AP21" s="33"/>
      <c r="AQ21" s="33"/>
      <c r="AR21" s="33"/>
      <c r="AS21" s="33"/>
      <c r="AT21" s="25"/>
      <c r="AU21" s="25"/>
      <c r="AV21" s="25"/>
      <c r="AW21" s="33">
        <v>21500</v>
      </c>
      <c r="AX21" s="33"/>
      <c r="AY21" s="33"/>
      <c r="AZ21" s="33"/>
      <c r="BA21" s="33"/>
      <c r="BB21" s="33"/>
      <c r="BC21" s="7"/>
      <c r="BD21" s="7"/>
    </row>
    <row r="22" spans="2:56" ht="15.75" customHeight="1">
      <c r="B22" s="17"/>
      <c r="C22" s="17"/>
      <c r="D22" s="17"/>
      <c r="E22" s="17"/>
      <c r="F22" s="17"/>
      <c r="G22" s="17"/>
      <c r="H22" s="18">
        <v>3</v>
      </c>
      <c r="I22" s="19"/>
      <c r="J22" s="17"/>
      <c r="K22" s="17"/>
      <c r="L22" s="17"/>
      <c r="M22" s="20"/>
      <c r="N22" s="34">
        <f t="shared" si="0"/>
        <v>42866</v>
      </c>
      <c r="O22" s="34"/>
      <c r="P22" s="34"/>
      <c r="Q22" s="34"/>
      <c r="R22" s="34"/>
      <c r="S22" s="34"/>
      <c r="T22" s="26"/>
      <c r="U22" s="26"/>
      <c r="V22" s="26"/>
      <c r="W22" s="34">
        <f t="shared" si="1"/>
        <v>21409</v>
      </c>
      <c r="X22" s="34"/>
      <c r="Y22" s="34"/>
      <c r="Z22" s="34"/>
      <c r="AA22" s="34"/>
      <c r="AB22" s="34"/>
      <c r="AC22" s="26"/>
      <c r="AD22" s="26"/>
      <c r="AE22" s="26"/>
      <c r="AF22" s="34">
        <v>18194</v>
      </c>
      <c r="AG22" s="34"/>
      <c r="AH22" s="34"/>
      <c r="AI22" s="34"/>
      <c r="AJ22" s="34"/>
      <c r="AK22" s="34"/>
      <c r="AL22" s="26"/>
      <c r="AM22" s="26"/>
      <c r="AN22" s="26"/>
      <c r="AO22" s="34">
        <v>3215</v>
      </c>
      <c r="AP22" s="34"/>
      <c r="AQ22" s="34"/>
      <c r="AR22" s="34"/>
      <c r="AS22" s="34"/>
      <c r="AT22" s="26"/>
      <c r="AU22" s="26"/>
      <c r="AV22" s="26"/>
      <c r="AW22" s="34">
        <v>21457</v>
      </c>
      <c r="AX22" s="34"/>
      <c r="AY22" s="34"/>
      <c r="AZ22" s="34"/>
      <c r="BA22" s="34"/>
      <c r="BB22" s="34"/>
      <c r="BC22" s="17"/>
      <c r="BD22" s="17"/>
    </row>
    <row r="23" spans="2:56" ht="15.75" customHeight="1">
      <c r="B23" s="4" t="s">
        <v>5</v>
      </c>
      <c r="C23" s="5"/>
      <c r="D23" s="21" t="s">
        <v>6</v>
      </c>
      <c r="E23" s="5"/>
      <c r="F23" s="5"/>
      <c r="G23" s="5"/>
      <c r="AY23" s="1"/>
      <c r="AZ23" s="1"/>
      <c r="BA23" s="1"/>
      <c r="BB23" s="1"/>
      <c r="BC23" s="1"/>
      <c r="BD23" s="2" t="s">
        <v>22</v>
      </c>
    </row>
    <row r="24" spans="2:56" ht="20.100000000000001" customHeight="1">
      <c r="C24" s="5"/>
      <c r="D24" s="5"/>
      <c r="E24" s="5"/>
      <c r="F24" s="5"/>
    </row>
  </sheetData>
  <customSheetViews>
    <customSheetView guid="{C5CEE261-A1FF-11D5-AAAB-004026B60185}" showRuler="0">
      <selection activeCell="D1" sqref="D1"/>
      <pageMargins left="0.75" right="0.75" top="1" bottom="1" header="0.51200000000000001" footer="0.51200000000000001"/>
      <pageSetup paperSize="9" orientation="landscape" horizontalDpi="400" verticalDpi="400" r:id="rId1"/>
      <headerFooter alignWithMargins="0"/>
    </customSheetView>
    <customSheetView guid="{204BB4B6-DC5C-11D2-B2EE-DF51EDA6BC4B}" scale="75" showRuler="0">
      <selection activeCell="B10" sqref="B10"/>
      <pageMargins left="0.75" right="0.75" top="1" bottom="1" header="0.51200000000000001" footer="0.51200000000000001"/>
      <pageSetup paperSize="9" orientation="portrait" horizontalDpi="400" verticalDpi="400" r:id="rId2"/>
      <headerFooter alignWithMargins="0"/>
    </customSheetView>
    <customSheetView guid="{4FA9054A-4A5C-11D3-AA22-00004CF57B4B}" showPageBreaks="1" showRuler="0" topLeftCell="D1">
      <selection activeCell="F9" sqref="F9"/>
      <pageMargins left="0.75" right="0.75" top="1" bottom="1" header="0.51200000000000001" footer="0.51200000000000001"/>
      <pageSetup paperSize="9" orientation="landscape" horizontalDpi="400" verticalDpi="400" r:id="rId3"/>
      <headerFooter alignWithMargins="0"/>
    </customSheetView>
  </customSheetViews>
  <mergeCells count="100">
    <mergeCell ref="B5:E5"/>
    <mergeCell ref="D8:E8"/>
    <mergeCell ref="B1:BD1"/>
    <mergeCell ref="AV3:BD4"/>
    <mergeCell ref="M3:U4"/>
    <mergeCell ref="D6:E6"/>
    <mergeCell ref="N6:S6"/>
    <mergeCell ref="D7:E7"/>
    <mergeCell ref="B3:L4"/>
    <mergeCell ref="AF5:AK5"/>
    <mergeCell ref="V3:AU3"/>
    <mergeCell ref="AN4:AU4"/>
    <mergeCell ref="N8:S8"/>
    <mergeCell ref="AE4:AM4"/>
    <mergeCell ref="AF6:AK6"/>
    <mergeCell ref="AF8:AK8"/>
    <mergeCell ref="N22:S22"/>
    <mergeCell ref="N14:S14"/>
    <mergeCell ref="N15:S15"/>
    <mergeCell ref="N16:S16"/>
    <mergeCell ref="N17:S17"/>
    <mergeCell ref="N18:S18"/>
    <mergeCell ref="N21:S21"/>
    <mergeCell ref="N19:S19"/>
    <mergeCell ref="N20:S20"/>
    <mergeCell ref="V4:AD4"/>
    <mergeCell ref="N5:S5"/>
    <mergeCell ref="N12:S12"/>
    <mergeCell ref="W11:AB11"/>
    <mergeCell ref="W12:AB12"/>
    <mergeCell ref="W8:AB8"/>
    <mergeCell ref="W9:AB9"/>
    <mergeCell ref="N9:S9"/>
    <mergeCell ref="W5:AB5"/>
    <mergeCell ref="W6:AB6"/>
    <mergeCell ref="AW18:BB18"/>
    <mergeCell ref="AF20:AK20"/>
    <mergeCell ref="AW8:BB8"/>
    <mergeCell ref="AW11:BB11"/>
    <mergeCell ref="AW12:BB12"/>
    <mergeCell ref="AW13:BB13"/>
    <mergeCell ref="AW9:BB9"/>
    <mergeCell ref="AW16:BB16"/>
    <mergeCell ref="AF11:AK11"/>
    <mergeCell ref="AO12:AS12"/>
    <mergeCell ref="AO13:AS13"/>
    <mergeCell ref="AF13:AK13"/>
    <mergeCell ref="AF18:AK18"/>
    <mergeCell ref="AF19:AK19"/>
    <mergeCell ref="AW22:BB22"/>
    <mergeCell ref="AF21:AK21"/>
    <mergeCell ref="AW6:BB6"/>
    <mergeCell ref="AF22:AK22"/>
    <mergeCell ref="AW14:BB14"/>
    <mergeCell ref="AW15:BB15"/>
    <mergeCell ref="AW17:BB17"/>
    <mergeCell ref="AO9:AS9"/>
    <mergeCell ref="AW21:BB21"/>
    <mergeCell ref="AO8:AS8"/>
    <mergeCell ref="AW19:BB19"/>
    <mergeCell ref="AW20:BB20"/>
    <mergeCell ref="AO22:AS22"/>
    <mergeCell ref="W16:AB16"/>
    <mergeCell ref="W17:AB17"/>
    <mergeCell ref="AF14:AK14"/>
    <mergeCell ref="AF15:AK15"/>
    <mergeCell ref="AF16:AK16"/>
    <mergeCell ref="AF17:AK17"/>
    <mergeCell ref="W14:AB14"/>
    <mergeCell ref="W21:AB21"/>
    <mergeCell ref="AO21:AS21"/>
    <mergeCell ref="AO20:AS20"/>
    <mergeCell ref="W22:AB22"/>
    <mergeCell ref="W18:AB18"/>
    <mergeCell ref="W19:AB19"/>
    <mergeCell ref="W20:AB20"/>
    <mergeCell ref="AO5:AS5"/>
    <mergeCell ref="AO11:AS11"/>
    <mergeCell ref="AO18:AS18"/>
    <mergeCell ref="AO19:AS19"/>
    <mergeCell ref="AW5:BB5"/>
    <mergeCell ref="AO14:AS14"/>
    <mergeCell ref="AO15:AS15"/>
    <mergeCell ref="AO6:AS6"/>
    <mergeCell ref="AW7:BB7"/>
    <mergeCell ref="B20:E20"/>
    <mergeCell ref="N7:S7"/>
    <mergeCell ref="W7:AB7"/>
    <mergeCell ref="AF7:AK7"/>
    <mergeCell ref="AO7:AS7"/>
    <mergeCell ref="B11:E11"/>
    <mergeCell ref="D9:E9"/>
    <mergeCell ref="AO16:AS16"/>
    <mergeCell ref="AO17:AS17"/>
    <mergeCell ref="W15:AB15"/>
    <mergeCell ref="AF12:AK12"/>
    <mergeCell ref="AF9:AK9"/>
    <mergeCell ref="W13:AB13"/>
    <mergeCell ref="N11:S11"/>
    <mergeCell ref="N13:S13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4"/>
  <headerFooter alignWithMargins="0"/>
  <ignoredErrors>
    <ignoredError sqref="H11:I19 J9 I5:I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2014-11-20T07:26:52Z</cp:lastPrinted>
  <dcterms:created xsi:type="dcterms:W3CDTF">1998-03-16T06:46:53Z</dcterms:created>
  <dcterms:modified xsi:type="dcterms:W3CDTF">2018-02-08T06:26:34Z</dcterms:modified>
</cp:coreProperties>
</file>