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h01\総務部\総務課\統計係\1 旭川市統計書\H29統計書\07 H29統計書　作成済データ\"/>
    </mc:Choice>
  </mc:AlternateContent>
  <bookViews>
    <workbookView xWindow="-15" yWindow="4530" windowWidth="20520" windowHeight="4575" firstSheet="1" activeTab="1"/>
  </bookViews>
  <sheets>
    <sheet name="000000" sheetId="4" state="veryHidden" r:id="rId1"/>
    <sheet name="12" sheetId="5" r:id="rId2"/>
  </sheets>
  <definedNames>
    <definedName name="_xlnm.Print_Area" localSheetId="1">'12'!$A$1:$BD$50</definedName>
  </definedNames>
  <calcPr calcId="152511"/>
  <customWorkbookViews>
    <customWorkbookView name="tawara - 個人用ビュー" guid="{7C62128B-EC52-464E-AAA2-BDD61279217F}" mergeInterval="0" personalView="1" maximized="1" windowWidth="1020" windowHeight="660" activeSheetId="1"/>
    <customWorkbookView name="あああ - 個人用ﾋﾞｭｰ" guid="{F1DC00C0-0EAB-11D3-B2EE-DF51EDA6BC4B}" mergeInterval="0" personalView="1" maximized="1" windowWidth="796" windowHeight="443" activeSheetId="1"/>
    <customWorkbookView name="旭川市 - 個人用ﾋﾞｭｰ" guid="{3C553102-8088-11D3-AA22-00004CF57B4B}" mergeInterval="0" personalView="1" maximized="1" windowWidth="796" windowHeight="469" activeSheetId="1" showComments="commNone"/>
  </customWorkbookViews>
</workbook>
</file>

<file path=xl/calcChain.xml><?xml version="1.0" encoding="utf-8"?>
<calcChain xmlns="http://schemas.openxmlformats.org/spreadsheetml/2006/main">
  <c r="AM24" i="5" l="1"/>
  <c r="AM8" i="5"/>
  <c r="S24" i="5"/>
  <c r="AM7" i="5" l="1"/>
  <c r="AW48" i="5" s="1"/>
  <c r="AW8" i="5"/>
  <c r="AW41" i="5"/>
  <c r="AW21" i="5"/>
  <c r="AW47" i="5"/>
  <c r="AW37" i="5"/>
  <c r="AW25" i="5"/>
  <c r="AW32" i="5"/>
  <c r="AW49" i="5"/>
  <c r="AW9" i="5"/>
  <c r="AW46" i="5"/>
  <c r="AW27" i="5"/>
  <c r="AW24" i="5"/>
  <c r="AW28" i="5"/>
  <c r="AW15" i="5"/>
  <c r="AW18" i="5"/>
  <c r="AW33" i="5"/>
  <c r="AW36" i="5"/>
  <c r="AW40" i="5"/>
  <c r="AW29" i="5"/>
  <c r="AW31" i="5"/>
  <c r="AW38" i="5"/>
  <c r="AW30" i="5"/>
  <c r="AW13" i="5"/>
  <c r="AW44" i="5"/>
  <c r="AW14" i="5"/>
  <c r="AW42" i="5"/>
  <c r="AW45" i="5"/>
  <c r="AW19" i="5"/>
  <c r="AW17" i="5"/>
  <c r="AW34" i="5"/>
  <c r="AW10" i="5"/>
  <c r="AW22" i="5" l="1"/>
  <c r="AW43" i="5"/>
  <c r="AW20" i="5"/>
  <c r="AW12" i="5"/>
  <c r="AW26" i="5"/>
  <c r="AW11" i="5"/>
  <c r="AW16" i="5"/>
  <c r="AW39" i="5"/>
  <c r="S8" i="5"/>
  <c r="S7" i="5" s="1"/>
  <c r="AC14" i="5" l="1"/>
  <c r="AC36" i="5"/>
  <c r="AC32" i="5"/>
  <c r="AC40" i="5"/>
  <c r="AC39" i="5"/>
  <c r="AC24" i="5"/>
  <c r="AC12" i="5"/>
  <c r="AC28" i="5"/>
  <c r="AC13" i="5"/>
  <c r="AC31" i="5"/>
  <c r="AC25" i="5"/>
  <c r="AC26" i="5"/>
  <c r="AC33" i="5"/>
  <c r="AC37" i="5"/>
  <c r="AC46" i="5"/>
  <c r="AC15" i="5"/>
  <c r="AC48" i="5"/>
  <c r="AC21" i="5"/>
  <c r="AC22" i="5"/>
  <c r="AC43" i="5"/>
  <c r="AC16" i="5"/>
  <c r="AC27" i="5"/>
  <c r="AC10" i="5"/>
  <c r="AC47" i="5"/>
  <c r="AC41" i="5"/>
  <c r="AC49" i="5"/>
  <c r="AC38" i="5"/>
  <c r="AC34" i="5"/>
  <c r="AC44" i="5"/>
  <c r="AC30" i="5"/>
  <c r="AC9" i="5"/>
  <c r="AC42" i="5"/>
  <c r="AC35" i="5"/>
  <c r="AC45" i="5"/>
  <c r="AC19" i="5"/>
  <c r="AC11" i="5"/>
  <c r="AC17" i="5"/>
  <c r="AC18" i="5"/>
  <c r="AC29" i="5"/>
  <c r="AC20" i="5"/>
  <c r="AC8" i="5"/>
</calcChain>
</file>

<file path=xl/sharedStrings.xml><?xml version="1.0" encoding="utf-8"?>
<sst xmlns="http://schemas.openxmlformats.org/spreadsheetml/2006/main" count="61" uniqueCount="57">
  <si>
    <t>単位　人・％</t>
    <rPh sb="0" eb="2">
      <t>タンイ</t>
    </rPh>
    <rPh sb="3" eb="4">
      <t>ヒト</t>
    </rPh>
    <phoneticPr fontId="5"/>
  </si>
  <si>
    <t>転 入 者 数</t>
    <rPh sb="0" eb="1">
      <t>テン</t>
    </rPh>
    <rPh sb="2" eb="3">
      <t>イリ</t>
    </rPh>
    <rPh sb="4" eb="5">
      <t>シャ</t>
    </rPh>
    <rPh sb="6" eb="7">
      <t>スウ</t>
    </rPh>
    <phoneticPr fontId="5"/>
  </si>
  <si>
    <t>構  成  比</t>
    <rPh sb="0" eb="1">
      <t>カマエ</t>
    </rPh>
    <rPh sb="3" eb="4">
      <t>シゲル</t>
    </rPh>
    <rPh sb="6" eb="7">
      <t>ヒ</t>
    </rPh>
    <phoneticPr fontId="5"/>
  </si>
  <si>
    <t>転 出 者 数</t>
    <rPh sb="0" eb="1">
      <t>テン</t>
    </rPh>
    <rPh sb="2" eb="3">
      <t>デ</t>
    </rPh>
    <rPh sb="4" eb="5">
      <t>シャ</t>
    </rPh>
    <rPh sb="6" eb="7">
      <t>スウ</t>
    </rPh>
    <phoneticPr fontId="5"/>
  </si>
  <si>
    <t>道　　　　　　　 　 　内</t>
    <rPh sb="0" eb="1">
      <t>ミチ</t>
    </rPh>
    <rPh sb="12" eb="13">
      <t>ナイ</t>
    </rPh>
    <phoneticPr fontId="5"/>
  </si>
  <si>
    <t>総                         数</t>
    <rPh sb="0" eb="1">
      <t>フサ</t>
    </rPh>
    <rPh sb="26" eb="27">
      <t>カズ</t>
    </rPh>
    <phoneticPr fontId="5"/>
  </si>
  <si>
    <t>道 　　　　　　   　　外</t>
    <rPh sb="0" eb="1">
      <t>ミチ</t>
    </rPh>
    <rPh sb="13" eb="14">
      <t>ガイ</t>
    </rPh>
    <phoneticPr fontId="5"/>
  </si>
  <si>
    <t>甲　　　 信　　　 越</t>
    <rPh sb="0" eb="1">
      <t>コウ</t>
    </rPh>
    <rPh sb="5" eb="6">
      <t>シン</t>
    </rPh>
    <rPh sb="10" eb="11">
      <t>コシ</t>
    </rPh>
    <phoneticPr fontId="5"/>
  </si>
  <si>
    <t>東　　　　　　　　 北</t>
    <rPh sb="0" eb="1">
      <t>ヒガシ</t>
    </rPh>
    <rPh sb="10" eb="11">
      <t>キタ</t>
    </rPh>
    <phoneticPr fontId="5"/>
  </si>
  <si>
    <t>関　　　　　　　 　東</t>
    <rPh sb="0" eb="1">
      <t>セキ</t>
    </rPh>
    <rPh sb="10" eb="11">
      <t>ヒガシ</t>
    </rPh>
    <phoneticPr fontId="5"/>
  </si>
  <si>
    <t>東　　　　　　　　 海</t>
    <rPh sb="0" eb="1">
      <t>ヒガシ</t>
    </rPh>
    <rPh sb="10" eb="11">
      <t>ウミ</t>
    </rPh>
    <phoneticPr fontId="5"/>
  </si>
  <si>
    <t>北　　　　　　　　 陸</t>
    <rPh sb="0" eb="1">
      <t>キタ</t>
    </rPh>
    <rPh sb="10" eb="11">
      <t>リク</t>
    </rPh>
    <phoneticPr fontId="5"/>
  </si>
  <si>
    <t>近　　　　　　　　 畿</t>
    <rPh sb="0" eb="1">
      <t>コン</t>
    </rPh>
    <rPh sb="10" eb="11">
      <t>キ</t>
    </rPh>
    <phoneticPr fontId="5"/>
  </si>
  <si>
    <t>中　　　　　　　　 国</t>
    <rPh sb="0" eb="1">
      <t>ナカ</t>
    </rPh>
    <rPh sb="10" eb="11">
      <t>コク</t>
    </rPh>
    <phoneticPr fontId="5"/>
  </si>
  <si>
    <t>四　　　　　　　　 国</t>
    <rPh sb="0" eb="1">
      <t>ヨン</t>
    </rPh>
    <rPh sb="10" eb="11">
      <t>コク</t>
    </rPh>
    <phoneticPr fontId="5"/>
  </si>
  <si>
    <t>国　　　　　　　　 外</t>
    <rPh sb="0" eb="1">
      <t>コク</t>
    </rPh>
    <rPh sb="10" eb="11">
      <t>ガイ</t>
    </rPh>
    <phoneticPr fontId="5"/>
  </si>
  <si>
    <t>そ　　　 の 　　　他</t>
    <rPh sb="10" eb="11">
      <t>ホカ</t>
    </rPh>
    <phoneticPr fontId="5"/>
  </si>
  <si>
    <t>札幌市</t>
    <rPh sb="0" eb="1">
      <t>サツ</t>
    </rPh>
    <rPh sb="1" eb="2">
      <t>ホロ</t>
    </rPh>
    <rPh sb="2" eb="3">
      <t>シ</t>
    </rPh>
    <phoneticPr fontId="5"/>
  </si>
  <si>
    <t>函館市</t>
    <rPh sb="0" eb="1">
      <t>ハコ</t>
    </rPh>
    <rPh sb="1" eb="2">
      <t>カン</t>
    </rPh>
    <rPh sb="2" eb="3">
      <t>シ</t>
    </rPh>
    <phoneticPr fontId="5"/>
  </si>
  <si>
    <t>小樽市</t>
    <rPh sb="0" eb="1">
      <t>ショウ</t>
    </rPh>
    <rPh sb="1" eb="2">
      <t>タル</t>
    </rPh>
    <rPh sb="2" eb="3">
      <t>シ</t>
    </rPh>
    <phoneticPr fontId="5"/>
  </si>
  <si>
    <t>室蘭市</t>
    <rPh sb="0" eb="1">
      <t>シツ</t>
    </rPh>
    <rPh sb="1" eb="2">
      <t>ラン</t>
    </rPh>
    <rPh sb="2" eb="3">
      <t>シ</t>
    </rPh>
    <phoneticPr fontId="5"/>
  </si>
  <si>
    <t>釧路市</t>
    <rPh sb="0" eb="1">
      <t>セン</t>
    </rPh>
    <rPh sb="1" eb="2">
      <t>ロ</t>
    </rPh>
    <rPh sb="2" eb="3">
      <t>シ</t>
    </rPh>
    <phoneticPr fontId="5"/>
  </si>
  <si>
    <t>帯広市</t>
    <rPh sb="0" eb="1">
      <t>オビ</t>
    </rPh>
    <rPh sb="1" eb="2">
      <t>ヒロ</t>
    </rPh>
    <rPh sb="2" eb="3">
      <t>シ</t>
    </rPh>
    <phoneticPr fontId="5"/>
  </si>
  <si>
    <t>北見市</t>
    <rPh sb="0" eb="1">
      <t>キタ</t>
    </rPh>
    <rPh sb="1" eb="2">
      <t>ミ</t>
    </rPh>
    <rPh sb="2" eb="3">
      <t>シ</t>
    </rPh>
    <phoneticPr fontId="5"/>
  </si>
  <si>
    <t>苫小牧市</t>
    <rPh sb="0" eb="1">
      <t>トマ</t>
    </rPh>
    <rPh sb="1" eb="2">
      <t>ショウ</t>
    </rPh>
    <rPh sb="2" eb="3">
      <t>マキ</t>
    </rPh>
    <rPh sb="3" eb="4">
      <t>シ</t>
    </rPh>
    <phoneticPr fontId="5"/>
  </si>
  <si>
    <t>稚内市</t>
    <rPh sb="0" eb="1">
      <t>オサナイ</t>
    </rPh>
    <rPh sb="1" eb="2">
      <t>ナイ</t>
    </rPh>
    <rPh sb="2" eb="3">
      <t>シ</t>
    </rPh>
    <phoneticPr fontId="5"/>
  </si>
  <si>
    <t>名寄市</t>
    <rPh sb="0" eb="1">
      <t>メイ</t>
    </rPh>
    <rPh sb="1" eb="2">
      <t>ヤドリキ</t>
    </rPh>
    <rPh sb="2" eb="3">
      <t>シ</t>
    </rPh>
    <phoneticPr fontId="5"/>
  </si>
  <si>
    <t>士別市</t>
    <rPh sb="0" eb="1">
      <t>シ</t>
    </rPh>
    <rPh sb="1" eb="2">
      <t>ベツ</t>
    </rPh>
    <rPh sb="2" eb="3">
      <t>シ</t>
    </rPh>
    <phoneticPr fontId="5"/>
  </si>
  <si>
    <t>富良野市</t>
    <rPh sb="0" eb="1">
      <t>トミ</t>
    </rPh>
    <rPh sb="1" eb="2">
      <t>リョウ</t>
    </rPh>
    <rPh sb="2" eb="3">
      <t>ノ</t>
    </rPh>
    <rPh sb="3" eb="4">
      <t>シ</t>
    </rPh>
    <phoneticPr fontId="5"/>
  </si>
  <si>
    <t>留萌市</t>
    <rPh sb="0" eb="1">
      <t>ドメ</t>
    </rPh>
    <rPh sb="1" eb="2">
      <t>モエ</t>
    </rPh>
    <rPh sb="2" eb="3">
      <t>シ</t>
    </rPh>
    <phoneticPr fontId="5"/>
  </si>
  <si>
    <t>深川市</t>
    <rPh sb="0" eb="1">
      <t>シン</t>
    </rPh>
    <rPh sb="1" eb="2">
      <t>カワ</t>
    </rPh>
    <rPh sb="2" eb="3">
      <t>シ</t>
    </rPh>
    <phoneticPr fontId="5"/>
  </si>
  <si>
    <t>転　　　　　　入</t>
    <rPh sb="0" eb="1">
      <t>テン</t>
    </rPh>
    <rPh sb="7" eb="8">
      <t>イリ</t>
    </rPh>
    <phoneticPr fontId="5"/>
  </si>
  <si>
    <t>転　　　　　　出</t>
    <rPh sb="0" eb="1">
      <t>テン</t>
    </rPh>
    <rPh sb="7" eb="8">
      <t>デ</t>
    </rPh>
    <phoneticPr fontId="5"/>
  </si>
  <si>
    <t>区　　　　　　　分</t>
    <rPh sb="0" eb="1">
      <t>ク</t>
    </rPh>
    <rPh sb="8" eb="9">
      <t>ブン</t>
    </rPh>
    <phoneticPr fontId="5"/>
  </si>
  <si>
    <t>道内主要
都市内訳
 （再掲）</t>
    <rPh sb="0" eb="2">
      <t>ドウナイ</t>
    </rPh>
    <rPh sb="2" eb="4">
      <t>シュヨウ</t>
    </rPh>
    <rPh sb="5" eb="7">
      <t>トシ</t>
    </rPh>
    <rPh sb="7" eb="8">
      <t>ウチ</t>
    </rPh>
    <rPh sb="8" eb="9">
      <t>ヤク</t>
    </rPh>
    <rPh sb="12" eb="14">
      <t>サイケイ</t>
    </rPh>
    <phoneticPr fontId="5"/>
  </si>
  <si>
    <t>12　地方別人口移動状況（住民基本台帳）</t>
    <rPh sb="3" eb="6">
      <t>チホウベツ</t>
    </rPh>
    <rPh sb="6" eb="8">
      <t>ジンコウ</t>
    </rPh>
    <rPh sb="8" eb="10">
      <t>イドウ</t>
    </rPh>
    <rPh sb="10" eb="12">
      <t>ジョウキョウ</t>
    </rPh>
    <rPh sb="13" eb="15">
      <t>ジュウミン</t>
    </rPh>
    <rPh sb="15" eb="17">
      <t>キホン</t>
    </rPh>
    <rPh sb="17" eb="19">
      <t>ダイチョウ</t>
    </rPh>
    <phoneticPr fontId="5"/>
  </si>
  <si>
    <t>-</t>
    <phoneticPr fontId="5"/>
  </si>
  <si>
    <t>資料　市民生活部</t>
    <rPh sb="0" eb="2">
      <t>シリョウ</t>
    </rPh>
    <rPh sb="3" eb="5">
      <t>シミン</t>
    </rPh>
    <rPh sb="5" eb="7">
      <t>セイカツ</t>
    </rPh>
    <rPh sb="7" eb="8">
      <t>ブ</t>
    </rPh>
    <phoneticPr fontId="5"/>
  </si>
  <si>
    <t>九　州　 ・　 沖　縄</t>
    <rPh sb="0" eb="1">
      <t>キュウ</t>
    </rPh>
    <rPh sb="2" eb="3">
      <t>シュウ</t>
    </rPh>
    <rPh sb="8" eb="9">
      <t>オキ</t>
    </rPh>
    <rPh sb="10" eb="11">
      <t>ナワ</t>
    </rPh>
    <phoneticPr fontId="5"/>
  </si>
  <si>
    <t>石　　　　　　　　狩</t>
    <rPh sb="0" eb="1">
      <t>イシ</t>
    </rPh>
    <rPh sb="9" eb="10">
      <t>カリ</t>
    </rPh>
    <phoneticPr fontId="5"/>
  </si>
  <si>
    <t>空　　　　　　　　知</t>
    <rPh sb="0" eb="1">
      <t>カラ</t>
    </rPh>
    <rPh sb="9" eb="10">
      <t>チ</t>
    </rPh>
    <phoneticPr fontId="5"/>
  </si>
  <si>
    <t>後　　　　　　　　志</t>
    <rPh sb="0" eb="1">
      <t>アト</t>
    </rPh>
    <rPh sb="9" eb="10">
      <t>ココロザシ</t>
    </rPh>
    <phoneticPr fontId="5"/>
  </si>
  <si>
    <t>胆　　　　　　　　振</t>
    <rPh sb="0" eb="1">
      <t>キモ</t>
    </rPh>
    <rPh sb="9" eb="10">
      <t>ブルイ</t>
    </rPh>
    <phoneticPr fontId="5"/>
  </si>
  <si>
    <t>渡　　　　　　　　島</t>
    <rPh sb="0" eb="1">
      <t>ワタリ</t>
    </rPh>
    <rPh sb="9" eb="10">
      <t>シマ</t>
    </rPh>
    <phoneticPr fontId="5"/>
  </si>
  <si>
    <t>檜　　　　　　　　山</t>
    <rPh sb="0" eb="1">
      <t>ヒノキ</t>
    </rPh>
    <rPh sb="9" eb="10">
      <t>ヤマ</t>
    </rPh>
    <phoneticPr fontId="5"/>
  </si>
  <si>
    <t>上　　　　　　　　川</t>
    <rPh sb="0" eb="1">
      <t>ジョウ</t>
    </rPh>
    <rPh sb="9" eb="10">
      <t>カワ</t>
    </rPh>
    <phoneticPr fontId="5"/>
  </si>
  <si>
    <t>留　　　　　　　　萌</t>
    <rPh sb="0" eb="1">
      <t>ドメ</t>
    </rPh>
    <rPh sb="9" eb="10">
      <t>モエ</t>
    </rPh>
    <phoneticPr fontId="5"/>
  </si>
  <si>
    <t>宗　　　　　　　　谷</t>
    <rPh sb="0" eb="1">
      <t>シュウ</t>
    </rPh>
    <rPh sb="9" eb="10">
      <t>タニ</t>
    </rPh>
    <phoneticPr fontId="5"/>
  </si>
  <si>
    <t>日　　　　　　　　高</t>
    <rPh sb="0" eb="1">
      <t>ヒ</t>
    </rPh>
    <rPh sb="9" eb="10">
      <t>タカ</t>
    </rPh>
    <phoneticPr fontId="5"/>
  </si>
  <si>
    <t>十　　　　　　　　勝</t>
    <rPh sb="0" eb="1">
      <t>ジュウ</t>
    </rPh>
    <rPh sb="9" eb="10">
      <t>カチ</t>
    </rPh>
    <phoneticPr fontId="5"/>
  </si>
  <si>
    <t>釧　　　　　　　　路</t>
    <rPh sb="0" eb="1">
      <t>ウデワ</t>
    </rPh>
    <rPh sb="9" eb="10">
      <t>ミチ</t>
    </rPh>
    <phoneticPr fontId="5"/>
  </si>
  <si>
    <t>根　　　　　　　　室</t>
    <rPh sb="0" eb="1">
      <t>ネ</t>
    </rPh>
    <rPh sb="9" eb="10">
      <t>シツ</t>
    </rPh>
    <phoneticPr fontId="5"/>
  </si>
  <si>
    <t xml:space="preserve"> オ　ホ　ー　ツ　ク</t>
    <phoneticPr fontId="5"/>
  </si>
  <si>
    <t>平　　成　　29　　年    (2017)</t>
    <rPh sb="0" eb="1">
      <t>ヒラ</t>
    </rPh>
    <rPh sb="3" eb="4">
      <t>シゲル</t>
    </rPh>
    <rPh sb="10" eb="11">
      <t>ネン</t>
    </rPh>
    <phoneticPr fontId="5"/>
  </si>
  <si>
    <t>-</t>
    <phoneticPr fontId="5"/>
  </si>
  <si>
    <t>-</t>
    <phoneticPr fontId="5"/>
  </si>
  <si>
    <t>注　11表の「その他」は，含まない。</t>
    <rPh sb="0" eb="1">
      <t>チュウ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</si>
</sst>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76" formatCode="#,##0;\-#,##0;&quot;-&quot;"/>
    <numFmt numFmtId="177" formatCode="0.00_ "/>
    <numFmt numFmtId="178" formatCode="#,##0_ "/>
    <numFmt numFmtId="179" formatCode="0.00_);[Red]\(0.00\)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176" fontId="2" fillId="0" borderId="0" applyFill="0" applyBorder="0" applyAlignment="0"/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3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</cellStyleXfs>
  <cellXfs count="62">
    <xf numFmtId="0" fontId="0" fillId="0" borderId="0" xfId="0"/>
    <xf numFmtId="0" fontId="8" fillId="0" borderId="3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7" fillId="0" borderId="5" xfId="0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horizontal="right" vertical="center"/>
    </xf>
    <xf numFmtId="179" fontId="7" fillId="0" borderId="0" xfId="0" applyNumberFormat="1" applyFont="1" applyFill="1" applyBorder="1" applyAlignment="1">
      <alignment horizontal="right" vertical="center"/>
    </xf>
    <xf numFmtId="178" fontId="7" fillId="0" borderId="4" xfId="0" applyNumberFormat="1" applyFont="1" applyFill="1" applyBorder="1" applyAlignment="1">
      <alignment vertical="center"/>
    </xf>
    <xf numFmtId="177" fontId="7" fillId="0" borderId="4" xfId="0" applyNumberFormat="1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right" vertical="center"/>
    </xf>
    <xf numFmtId="179" fontId="7" fillId="0" borderId="4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left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38" fontId="7" fillId="0" borderId="13" xfId="5" applyFont="1" applyFill="1" applyBorder="1" applyAlignment="1">
      <alignment horizontal="center" vertical="center"/>
    </xf>
    <xf numFmtId="38" fontId="7" fillId="0" borderId="0" xfId="5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177" fontId="7" fillId="0" borderId="13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 vertical="center"/>
    </xf>
    <xf numFmtId="38" fontId="7" fillId="0" borderId="0" xfId="5" applyFont="1" applyFill="1" applyBorder="1" applyAlignment="1">
      <alignment horizontal="right" vertical="center"/>
    </xf>
    <xf numFmtId="4" fontId="7" fillId="0" borderId="0" xfId="5" applyNumberFormat="1" applyFont="1" applyFill="1" applyBorder="1" applyAlignment="1">
      <alignment horizontal="right" vertical="center"/>
    </xf>
    <xf numFmtId="38" fontId="8" fillId="0" borderId="3" xfId="5" applyFont="1" applyFill="1" applyBorder="1" applyAlignment="1">
      <alignment horizontal="right" vertical="center"/>
    </xf>
    <xf numFmtId="38" fontId="8" fillId="0" borderId="0" xfId="5" applyFont="1" applyFill="1" applyBorder="1" applyAlignment="1">
      <alignment horizontal="right" vertical="center"/>
    </xf>
    <xf numFmtId="38" fontId="7" fillId="0" borderId="7" xfId="5" applyFont="1" applyFill="1" applyBorder="1" applyAlignment="1">
      <alignment horizontal="center" vertical="center"/>
    </xf>
    <xf numFmtId="38" fontId="7" fillId="0" borderId="8" xfId="5" applyFont="1" applyFill="1" applyBorder="1" applyAlignment="1">
      <alignment horizontal="center" vertical="center"/>
    </xf>
    <xf numFmtId="38" fontId="7" fillId="0" borderId="9" xfId="5" applyFont="1" applyFill="1" applyBorder="1" applyAlignment="1">
      <alignment horizontal="center" vertical="center"/>
    </xf>
    <xf numFmtId="38" fontId="7" fillId="0" borderId="10" xfId="5" applyFont="1" applyFill="1" applyBorder="1" applyAlignment="1">
      <alignment horizontal="center" vertical="center"/>
    </xf>
    <xf numFmtId="4" fontId="8" fillId="0" borderId="3" xfId="5" applyNumberFormat="1" applyFont="1" applyFill="1" applyBorder="1" applyAlignment="1">
      <alignment horizontal="right" vertical="center"/>
    </xf>
    <xf numFmtId="4" fontId="8" fillId="0" borderId="0" xfId="5" applyNumberFormat="1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distributed" vertical="center"/>
    </xf>
    <xf numFmtId="0" fontId="7" fillId="0" borderId="6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5" xfId="0" applyFont="1" applyFill="1" applyBorder="1" applyAlignment="1">
      <alignment horizontal="distributed" vertical="center"/>
    </xf>
    <xf numFmtId="41" fontId="7" fillId="0" borderId="0" xfId="5" applyNumberFormat="1" applyFont="1" applyFill="1" applyBorder="1" applyAlignment="1">
      <alignment horizontal="right" vertical="center"/>
    </xf>
    <xf numFmtId="38" fontId="7" fillId="0" borderId="4" xfId="5" applyFont="1" applyFill="1" applyBorder="1" applyAlignment="1">
      <alignment horizontal="right" vertical="center"/>
    </xf>
    <xf numFmtId="38" fontId="7" fillId="0" borderId="3" xfId="5" applyFont="1" applyFill="1" applyBorder="1" applyAlignment="1">
      <alignment horizontal="right" vertical="center"/>
    </xf>
    <xf numFmtId="41" fontId="0" fillId="0" borderId="0" xfId="0" applyNumberFormat="1" applyFill="1" applyAlignment="1">
      <alignment horizontal="right" vertical="center"/>
    </xf>
    <xf numFmtId="4" fontId="7" fillId="0" borderId="4" xfId="5" applyNumberFormat="1" applyFont="1" applyFill="1" applyBorder="1" applyAlignment="1">
      <alignment horizontal="right" vertical="center"/>
    </xf>
    <xf numFmtId="4" fontId="7" fillId="0" borderId="3" xfId="5" applyNumberFormat="1" applyFont="1" applyFill="1" applyBorder="1" applyAlignment="1">
      <alignment horizontal="right" vertical="center"/>
    </xf>
    <xf numFmtId="0" fontId="7" fillId="0" borderId="0" xfId="5" applyNumberFormat="1" applyFont="1" applyFill="1" applyBorder="1" applyAlignment="1">
      <alignment horizontal="right" vertical="center"/>
    </xf>
  </cellXfs>
  <cellStyles count="7">
    <cellStyle name="Calc Currency (0)" xfId="1"/>
    <cellStyle name="Header1" xfId="2"/>
    <cellStyle name="Header2" xfId="3"/>
    <cellStyle name="Normal_#18-Internet" xfId="4"/>
    <cellStyle name="桁区切り" xfId="5" builtinId="6"/>
    <cellStyle name="桁区切り 2" xf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showZeros="0" showOutlineSymbols="0" topLeftCell="B65286" zoomScaleNormal="2" zoomScaleSheetLayoutView="4" workbookViewId="0"/>
  </sheetViews>
  <sheetFormatPr defaultRowHeight="13.5"/>
  <sheetData/>
  <customSheetViews>
    <customSheetView guid="{7C62128B-EC52-464E-AAA2-BDD61279217F}" showGridLines="0" showRowCol="0" outlineSymbols="0" zeroValues="0" state="veryHidden" showRuler="0" topLeftCell="B65286">
      <pageMargins left="0.75" right="0.75" top="1" bottom="1" header="0.51200000000000001" footer="0.51200000000000001"/>
      <headerFooter alignWithMargins="0"/>
    </customSheetView>
    <customSheetView guid="{F1DC00C0-0EAB-11D3-B2EE-DF51EDA6BC4B}" scale="0" colorId="0" showGridLines="0" showRowCol="0" outlineSymbols="0" zeroValues="0" state="veryHidden" showRuler="0">
      <pageMargins left="0.75" right="0.75" top="1" bottom="1" header="0.51200000000000001" footer="0.51200000000000001"/>
      <headerFooter alignWithMargins="0"/>
    </customSheetView>
    <customSheetView guid="{3C553102-8088-11D3-AA22-00004CF57B4B}" scale="0" colorId="0" showGridLines="0" showRowCol="0" outlineSymbols="0" zeroValues="0" state="veryHidden" showRuler="0">
      <pageMargins left="0.75" right="0.75" top="1" bottom="1" header="0.51200000000000001" footer="0.51200000000000001"/>
      <headerFooter alignWithMargins="0"/>
    </customSheetView>
  </customSheetViews>
  <phoneticPr fontId="5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C50"/>
  <sheetViews>
    <sheetView showGridLines="0" tabSelected="1" view="pageBreakPreview" topLeftCell="B1" zoomScaleNormal="100" workbookViewId="0">
      <selection activeCell="Q59" sqref="Q59"/>
    </sheetView>
  </sheetViews>
  <sheetFormatPr defaultColWidth="1.625" defaultRowHeight="13.5" customHeight="1"/>
  <cols>
    <col min="1" max="16384" width="1.625" style="7"/>
  </cols>
  <sheetData>
    <row r="1" spans="2:55" s="6" customFormat="1" ht="18" customHeight="1">
      <c r="B1" s="26" t="s">
        <v>35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</row>
    <row r="2" spans="2:55" ht="13.5" customHeight="1">
      <c r="B2" s="9"/>
      <c r="C2" s="9"/>
      <c r="D2" s="9"/>
      <c r="E2" s="9"/>
      <c r="F2" s="9"/>
    </row>
    <row r="3" spans="2:55" ht="15" customHeight="1" thickBot="1">
      <c r="B3" s="7" t="s">
        <v>0</v>
      </c>
    </row>
    <row r="4" spans="2:55" ht="18" customHeight="1" thickTop="1">
      <c r="B4" s="20" t="s">
        <v>33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1"/>
      <c r="P4" s="41" t="s">
        <v>53</v>
      </c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</row>
    <row r="5" spans="2:55" ht="18" customHeight="1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3"/>
      <c r="P5" s="43" t="s">
        <v>31</v>
      </c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 t="s">
        <v>32</v>
      </c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4"/>
    </row>
    <row r="6" spans="2:55" ht="18" customHeight="1"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5"/>
      <c r="P6" s="32" t="s">
        <v>1</v>
      </c>
      <c r="Q6" s="32"/>
      <c r="R6" s="32"/>
      <c r="S6" s="32"/>
      <c r="T6" s="32"/>
      <c r="U6" s="32"/>
      <c r="V6" s="32"/>
      <c r="W6" s="32"/>
      <c r="X6" s="32"/>
      <c r="Y6" s="32"/>
      <c r="Z6" s="35" t="s">
        <v>2</v>
      </c>
      <c r="AA6" s="36"/>
      <c r="AB6" s="36"/>
      <c r="AC6" s="36"/>
      <c r="AD6" s="36"/>
      <c r="AE6" s="36"/>
      <c r="AF6" s="36"/>
      <c r="AG6" s="36"/>
      <c r="AH6" s="36"/>
      <c r="AI6" s="36"/>
      <c r="AJ6" s="31" t="s">
        <v>3</v>
      </c>
      <c r="AK6" s="32"/>
      <c r="AL6" s="32"/>
      <c r="AM6" s="32"/>
      <c r="AN6" s="32"/>
      <c r="AO6" s="32"/>
      <c r="AP6" s="32"/>
      <c r="AQ6" s="32"/>
      <c r="AR6" s="32"/>
      <c r="AS6" s="32"/>
      <c r="AT6" s="35" t="s">
        <v>2</v>
      </c>
      <c r="AU6" s="36"/>
      <c r="AV6" s="36"/>
      <c r="AW6" s="36"/>
      <c r="AX6" s="36"/>
      <c r="AY6" s="36"/>
      <c r="AZ6" s="36"/>
      <c r="BA6" s="36"/>
      <c r="BB6" s="36"/>
      <c r="BC6" s="36"/>
    </row>
    <row r="7" spans="2:55" s="8" customFormat="1" ht="15.6" customHeight="1">
      <c r="B7" s="27" t="s">
        <v>5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8"/>
      <c r="P7" s="1"/>
      <c r="Q7" s="1"/>
      <c r="R7" s="1"/>
      <c r="S7" s="39">
        <f>SUM(S24,S8)</f>
        <v>10939</v>
      </c>
      <c r="T7" s="39"/>
      <c r="U7" s="39"/>
      <c r="V7" s="39"/>
      <c r="W7" s="1"/>
      <c r="X7" s="1"/>
      <c r="Y7" s="1"/>
      <c r="Z7" s="1"/>
      <c r="AA7" s="1"/>
      <c r="AB7" s="1"/>
      <c r="AC7" s="45">
        <v>100</v>
      </c>
      <c r="AD7" s="45"/>
      <c r="AE7" s="45"/>
      <c r="AF7" s="45"/>
      <c r="AG7" s="1"/>
      <c r="AH7" s="1"/>
      <c r="AI7" s="1"/>
      <c r="AJ7" s="1"/>
      <c r="AK7" s="1"/>
      <c r="AL7" s="1"/>
      <c r="AM7" s="39">
        <f>SUM(AM24,AM8)</f>
        <v>11669</v>
      </c>
      <c r="AN7" s="39"/>
      <c r="AO7" s="39"/>
      <c r="AP7" s="39"/>
      <c r="AQ7" s="1"/>
      <c r="AR7" s="1"/>
      <c r="AS7" s="1"/>
      <c r="AT7" s="1"/>
      <c r="AU7" s="1"/>
      <c r="AV7" s="1"/>
      <c r="AW7" s="45">
        <v>100</v>
      </c>
      <c r="AX7" s="45"/>
      <c r="AY7" s="45"/>
      <c r="AZ7" s="45"/>
      <c r="BA7" s="1"/>
      <c r="BB7" s="1"/>
      <c r="BC7" s="1"/>
    </row>
    <row r="8" spans="2:55" s="8" customFormat="1" ht="15.6" customHeight="1">
      <c r="B8" s="2"/>
      <c r="C8" s="2"/>
      <c r="D8" s="2"/>
      <c r="E8" s="29" t="s">
        <v>4</v>
      </c>
      <c r="F8" s="29"/>
      <c r="G8" s="29"/>
      <c r="H8" s="29"/>
      <c r="I8" s="29"/>
      <c r="J8" s="29"/>
      <c r="K8" s="29"/>
      <c r="L8" s="29"/>
      <c r="M8" s="29"/>
      <c r="N8" s="29"/>
      <c r="O8" s="30"/>
      <c r="P8" s="2"/>
      <c r="Q8" s="2"/>
      <c r="R8" s="2"/>
      <c r="S8" s="40">
        <f>SUM(S9:V23)</f>
        <v>8107</v>
      </c>
      <c r="T8" s="40"/>
      <c r="U8" s="40"/>
      <c r="V8" s="40"/>
      <c r="W8" s="2"/>
      <c r="X8" s="2"/>
      <c r="Y8" s="2"/>
      <c r="Z8" s="2"/>
      <c r="AA8" s="2"/>
      <c r="AB8" s="2"/>
      <c r="AC8" s="46">
        <f>S8/$S$7*100</f>
        <v>74.110979065728131</v>
      </c>
      <c r="AD8" s="46"/>
      <c r="AE8" s="46"/>
      <c r="AF8" s="46"/>
      <c r="AG8" s="2"/>
      <c r="AH8" s="2"/>
      <c r="AI8" s="2"/>
      <c r="AJ8" s="2"/>
      <c r="AK8" s="2"/>
      <c r="AL8" s="2"/>
      <c r="AM8" s="40">
        <f>SUM(AM9:AP23)</f>
        <v>8472</v>
      </c>
      <c r="AN8" s="40"/>
      <c r="AO8" s="40"/>
      <c r="AP8" s="40"/>
      <c r="AQ8" s="2"/>
      <c r="AR8" s="2"/>
      <c r="AS8" s="2"/>
      <c r="AT8" s="2"/>
      <c r="AU8" s="2"/>
      <c r="AV8" s="2"/>
      <c r="AW8" s="46">
        <f>SUM(AM8/$AM$7*100)</f>
        <v>72.602622332676319</v>
      </c>
      <c r="AX8" s="46"/>
      <c r="AY8" s="46"/>
      <c r="AZ8" s="46"/>
      <c r="BA8" s="2"/>
      <c r="BB8" s="2"/>
      <c r="BC8" s="2"/>
    </row>
    <row r="9" spans="2:55" ht="15.6" customHeight="1">
      <c r="B9" s="3"/>
      <c r="C9" s="3"/>
      <c r="D9" s="3"/>
      <c r="E9" s="3"/>
      <c r="F9" s="3"/>
      <c r="G9" s="33" t="s">
        <v>39</v>
      </c>
      <c r="H9" s="33"/>
      <c r="I9" s="33"/>
      <c r="J9" s="33"/>
      <c r="K9" s="33"/>
      <c r="L9" s="33"/>
      <c r="M9" s="33"/>
      <c r="N9" s="33"/>
      <c r="O9" s="34"/>
      <c r="P9" s="3"/>
      <c r="Q9" s="3"/>
      <c r="R9" s="3"/>
      <c r="S9" s="37">
        <v>2899</v>
      </c>
      <c r="T9" s="37"/>
      <c r="U9" s="37"/>
      <c r="V9" s="37"/>
      <c r="W9" s="3"/>
      <c r="X9" s="3"/>
      <c r="Y9" s="3"/>
      <c r="Z9" s="3"/>
      <c r="AA9" s="3"/>
      <c r="AB9" s="3"/>
      <c r="AC9" s="38">
        <f>S9/$S$7*100</f>
        <v>26.501508364567144</v>
      </c>
      <c r="AD9" s="38"/>
      <c r="AE9" s="38"/>
      <c r="AF9" s="38"/>
      <c r="AG9" s="3"/>
      <c r="AH9" s="3"/>
      <c r="AI9" s="3"/>
      <c r="AJ9" s="3"/>
      <c r="AK9" s="3"/>
      <c r="AL9" s="3"/>
      <c r="AM9" s="37">
        <v>4114</v>
      </c>
      <c r="AN9" s="37"/>
      <c r="AO9" s="37"/>
      <c r="AP9" s="37"/>
      <c r="AQ9" s="3"/>
      <c r="AR9" s="3"/>
      <c r="AS9" s="3"/>
      <c r="AT9" s="3"/>
      <c r="AU9" s="3"/>
      <c r="AV9" s="3"/>
      <c r="AW9" s="38">
        <f t="shared" ref="AW9:AW22" si="0">SUM(AM9/$AM$7*100)</f>
        <v>35.255805981660806</v>
      </c>
      <c r="AX9" s="38"/>
      <c r="AY9" s="38"/>
      <c r="AZ9" s="38"/>
      <c r="BA9" s="3"/>
      <c r="BB9" s="3"/>
      <c r="BC9" s="3"/>
    </row>
    <row r="10" spans="2:55" ht="15.6" customHeight="1">
      <c r="B10" s="3"/>
      <c r="C10" s="3"/>
      <c r="D10" s="3"/>
      <c r="E10" s="3"/>
      <c r="F10" s="3"/>
      <c r="G10" s="33" t="s">
        <v>40</v>
      </c>
      <c r="H10" s="33"/>
      <c r="I10" s="33"/>
      <c r="J10" s="33"/>
      <c r="K10" s="33"/>
      <c r="L10" s="33"/>
      <c r="M10" s="33"/>
      <c r="N10" s="33"/>
      <c r="O10" s="34"/>
      <c r="P10" s="3"/>
      <c r="Q10" s="3"/>
      <c r="R10" s="3"/>
      <c r="S10" s="37">
        <v>612</v>
      </c>
      <c r="T10" s="37"/>
      <c r="U10" s="37"/>
      <c r="V10" s="37"/>
      <c r="W10" s="3"/>
      <c r="X10" s="3"/>
      <c r="Y10" s="3"/>
      <c r="Z10" s="3"/>
      <c r="AA10" s="3"/>
      <c r="AB10" s="3"/>
      <c r="AC10" s="38">
        <f t="shared" ref="AC10:AC22" si="1">S10/$S$7*100</f>
        <v>5.59466130359265</v>
      </c>
      <c r="AD10" s="38"/>
      <c r="AE10" s="38"/>
      <c r="AF10" s="38"/>
      <c r="AG10" s="3"/>
      <c r="AH10" s="3"/>
      <c r="AI10" s="3"/>
      <c r="AJ10" s="3"/>
      <c r="AK10" s="3"/>
      <c r="AL10" s="3"/>
      <c r="AM10" s="37">
        <v>521</v>
      </c>
      <c r="AN10" s="37"/>
      <c r="AO10" s="37"/>
      <c r="AP10" s="37"/>
      <c r="AQ10" s="3"/>
      <c r="AR10" s="3"/>
      <c r="AS10" s="3"/>
      <c r="AT10" s="3"/>
      <c r="AU10" s="3"/>
      <c r="AV10" s="3"/>
      <c r="AW10" s="38">
        <f t="shared" si="0"/>
        <v>4.4648213214499961</v>
      </c>
      <c r="AX10" s="38"/>
      <c r="AY10" s="38"/>
      <c r="AZ10" s="38"/>
      <c r="BA10" s="3"/>
      <c r="BB10" s="3"/>
      <c r="BC10" s="3"/>
    </row>
    <row r="11" spans="2:55" ht="15.6" customHeight="1">
      <c r="B11" s="3"/>
      <c r="C11" s="3"/>
      <c r="D11" s="3"/>
      <c r="E11" s="3"/>
      <c r="F11" s="3"/>
      <c r="G11" s="33" t="s">
        <v>41</v>
      </c>
      <c r="H11" s="33"/>
      <c r="I11" s="33"/>
      <c r="J11" s="33"/>
      <c r="K11" s="33"/>
      <c r="L11" s="33"/>
      <c r="M11" s="33"/>
      <c r="N11" s="33"/>
      <c r="O11" s="34"/>
      <c r="P11" s="3"/>
      <c r="Q11" s="3"/>
      <c r="R11" s="3"/>
      <c r="S11" s="37">
        <v>123</v>
      </c>
      <c r="T11" s="37"/>
      <c r="U11" s="37"/>
      <c r="V11" s="37"/>
      <c r="W11" s="3"/>
      <c r="X11" s="3"/>
      <c r="Y11" s="3"/>
      <c r="Z11" s="3"/>
      <c r="AA11" s="3"/>
      <c r="AB11" s="3"/>
      <c r="AC11" s="38">
        <f t="shared" si="1"/>
        <v>1.1244172227808757</v>
      </c>
      <c r="AD11" s="38"/>
      <c r="AE11" s="38"/>
      <c r="AF11" s="38"/>
      <c r="AG11" s="3"/>
      <c r="AH11" s="3"/>
      <c r="AI11" s="3"/>
      <c r="AJ11" s="3"/>
      <c r="AK11" s="3"/>
      <c r="AL11" s="3"/>
      <c r="AM11" s="37">
        <v>166</v>
      </c>
      <c r="AN11" s="37"/>
      <c r="AO11" s="37"/>
      <c r="AP11" s="37"/>
      <c r="AQ11" s="3"/>
      <c r="AR11" s="3"/>
      <c r="AS11" s="3"/>
      <c r="AT11" s="3"/>
      <c r="AU11" s="3"/>
      <c r="AV11" s="3"/>
      <c r="AW11" s="38">
        <f t="shared" si="0"/>
        <v>1.4225726283314766</v>
      </c>
      <c r="AX11" s="38"/>
      <c r="AY11" s="38"/>
      <c r="AZ11" s="38"/>
      <c r="BA11" s="3"/>
      <c r="BB11" s="3"/>
      <c r="BC11" s="3"/>
    </row>
    <row r="12" spans="2:55" ht="15.6" customHeight="1">
      <c r="B12" s="3"/>
      <c r="C12" s="3"/>
      <c r="D12" s="3"/>
      <c r="E12" s="3"/>
      <c r="F12" s="3"/>
      <c r="G12" s="33" t="s">
        <v>42</v>
      </c>
      <c r="H12" s="33"/>
      <c r="I12" s="33"/>
      <c r="J12" s="33"/>
      <c r="K12" s="33"/>
      <c r="L12" s="33"/>
      <c r="M12" s="33"/>
      <c r="N12" s="33"/>
      <c r="O12" s="34"/>
      <c r="P12" s="3"/>
      <c r="Q12" s="3"/>
      <c r="R12" s="3"/>
      <c r="S12" s="37">
        <v>283</v>
      </c>
      <c r="T12" s="37"/>
      <c r="U12" s="37"/>
      <c r="V12" s="37"/>
      <c r="W12" s="3"/>
      <c r="X12" s="3"/>
      <c r="Y12" s="3"/>
      <c r="Z12" s="3"/>
      <c r="AA12" s="3"/>
      <c r="AB12" s="3"/>
      <c r="AC12" s="38">
        <f t="shared" si="1"/>
        <v>2.5870737727397386</v>
      </c>
      <c r="AD12" s="38"/>
      <c r="AE12" s="38"/>
      <c r="AF12" s="38"/>
      <c r="AG12" s="3"/>
      <c r="AH12" s="3"/>
      <c r="AI12" s="3"/>
      <c r="AJ12" s="3"/>
      <c r="AK12" s="3"/>
      <c r="AL12" s="3"/>
      <c r="AM12" s="37">
        <v>304</v>
      </c>
      <c r="AN12" s="37"/>
      <c r="AO12" s="37"/>
      <c r="AP12" s="37"/>
      <c r="AQ12" s="3"/>
      <c r="AR12" s="3"/>
      <c r="AS12" s="3"/>
      <c r="AT12" s="3"/>
      <c r="AU12" s="3"/>
      <c r="AV12" s="3"/>
      <c r="AW12" s="38">
        <f t="shared" si="0"/>
        <v>2.6051932470648729</v>
      </c>
      <c r="AX12" s="38"/>
      <c r="AY12" s="38"/>
      <c r="AZ12" s="38"/>
      <c r="BA12" s="3"/>
      <c r="BB12" s="3"/>
      <c r="BC12" s="3"/>
    </row>
    <row r="13" spans="2:55" ht="15.6" customHeight="1">
      <c r="B13" s="3"/>
      <c r="C13" s="3"/>
      <c r="D13" s="3"/>
      <c r="E13" s="3"/>
      <c r="F13" s="3"/>
      <c r="G13" s="33" t="s">
        <v>43</v>
      </c>
      <c r="H13" s="33"/>
      <c r="I13" s="33"/>
      <c r="J13" s="33"/>
      <c r="K13" s="33"/>
      <c r="L13" s="33"/>
      <c r="M13" s="33"/>
      <c r="N13" s="33"/>
      <c r="O13" s="34"/>
      <c r="P13" s="3"/>
      <c r="Q13" s="3"/>
      <c r="R13" s="3"/>
      <c r="S13" s="37">
        <v>227</v>
      </c>
      <c r="T13" s="37"/>
      <c r="U13" s="37"/>
      <c r="V13" s="37"/>
      <c r="W13" s="3"/>
      <c r="X13" s="3"/>
      <c r="Y13" s="3"/>
      <c r="Z13" s="3"/>
      <c r="AA13" s="3"/>
      <c r="AB13" s="3"/>
      <c r="AC13" s="38">
        <f t="shared" si="1"/>
        <v>2.0751439802541367</v>
      </c>
      <c r="AD13" s="38"/>
      <c r="AE13" s="38"/>
      <c r="AF13" s="38"/>
      <c r="AG13" s="3"/>
      <c r="AH13" s="3"/>
      <c r="AI13" s="3"/>
      <c r="AJ13" s="3"/>
      <c r="AK13" s="3"/>
      <c r="AL13" s="3"/>
      <c r="AM13" s="37">
        <v>198</v>
      </c>
      <c r="AN13" s="37"/>
      <c r="AO13" s="37"/>
      <c r="AP13" s="37"/>
      <c r="AQ13" s="3"/>
      <c r="AR13" s="3"/>
      <c r="AS13" s="3"/>
      <c r="AT13" s="3"/>
      <c r="AU13" s="3"/>
      <c r="AV13" s="3"/>
      <c r="AW13" s="38">
        <f t="shared" si="0"/>
        <v>1.6968034964435683</v>
      </c>
      <c r="AX13" s="38"/>
      <c r="AY13" s="38"/>
      <c r="AZ13" s="38"/>
      <c r="BA13" s="3"/>
      <c r="BB13" s="3"/>
      <c r="BC13" s="3"/>
    </row>
    <row r="14" spans="2:55" ht="15.6" customHeight="1">
      <c r="B14" s="3"/>
      <c r="C14" s="3"/>
      <c r="D14" s="3"/>
      <c r="E14" s="3"/>
      <c r="F14" s="3"/>
      <c r="G14" s="33" t="s">
        <v>44</v>
      </c>
      <c r="H14" s="33"/>
      <c r="I14" s="33"/>
      <c r="J14" s="33"/>
      <c r="K14" s="33"/>
      <c r="L14" s="33"/>
      <c r="M14" s="33"/>
      <c r="N14" s="33"/>
      <c r="O14" s="34"/>
      <c r="P14" s="3"/>
      <c r="Q14" s="3"/>
      <c r="R14" s="3"/>
      <c r="S14" s="37">
        <v>26</v>
      </c>
      <c r="T14" s="37"/>
      <c r="U14" s="37"/>
      <c r="V14" s="37"/>
      <c r="W14" s="3"/>
      <c r="X14" s="3"/>
      <c r="Y14" s="3"/>
      <c r="Z14" s="3"/>
      <c r="AA14" s="3"/>
      <c r="AB14" s="3"/>
      <c r="AC14" s="38">
        <f t="shared" si="1"/>
        <v>0.23768168936831521</v>
      </c>
      <c r="AD14" s="38"/>
      <c r="AE14" s="38"/>
      <c r="AF14" s="38"/>
      <c r="AG14" s="3"/>
      <c r="AH14" s="3"/>
      <c r="AI14" s="3"/>
      <c r="AJ14" s="3"/>
      <c r="AK14" s="3"/>
      <c r="AL14" s="3"/>
      <c r="AM14" s="37">
        <v>18</v>
      </c>
      <c r="AN14" s="37"/>
      <c r="AO14" s="37"/>
      <c r="AP14" s="37"/>
      <c r="AQ14" s="3"/>
      <c r="AR14" s="3"/>
      <c r="AS14" s="3"/>
      <c r="AT14" s="3"/>
      <c r="AU14" s="3"/>
      <c r="AV14" s="3"/>
      <c r="AW14" s="38">
        <f t="shared" si="0"/>
        <v>0.15425486331305166</v>
      </c>
      <c r="AX14" s="38"/>
      <c r="AY14" s="38"/>
      <c r="AZ14" s="38"/>
      <c r="BA14" s="3"/>
      <c r="BB14" s="3"/>
      <c r="BC14" s="3"/>
    </row>
    <row r="15" spans="2:55" ht="15.6" customHeight="1">
      <c r="B15" s="3"/>
      <c r="C15" s="3"/>
      <c r="D15" s="3"/>
      <c r="E15" s="3"/>
      <c r="F15" s="3"/>
      <c r="G15" s="33" t="s">
        <v>45</v>
      </c>
      <c r="H15" s="33"/>
      <c r="I15" s="33"/>
      <c r="J15" s="33"/>
      <c r="K15" s="33"/>
      <c r="L15" s="33"/>
      <c r="M15" s="33"/>
      <c r="N15" s="33"/>
      <c r="O15" s="34"/>
      <c r="P15" s="3"/>
      <c r="Q15" s="3"/>
      <c r="R15" s="3"/>
      <c r="S15" s="37">
        <v>1963</v>
      </c>
      <c r="T15" s="37"/>
      <c r="U15" s="37"/>
      <c r="V15" s="37"/>
      <c r="W15" s="3"/>
      <c r="X15" s="3"/>
      <c r="Y15" s="3"/>
      <c r="Z15" s="3"/>
      <c r="AA15" s="3"/>
      <c r="AB15" s="3"/>
      <c r="AC15" s="38">
        <f t="shared" si="1"/>
        <v>17.944967547307797</v>
      </c>
      <c r="AD15" s="38"/>
      <c r="AE15" s="38"/>
      <c r="AF15" s="38"/>
      <c r="AG15" s="3"/>
      <c r="AH15" s="3"/>
      <c r="AI15" s="3"/>
      <c r="AJ15" s="3"/>
      <c r="AK15" s="3"/>
      <c r="AL15" s="3"/>
      <c r="AM15" s="37">
        <v>1483</v>
      </c>
      <c r="AN15" s="37"/>
      <c r="AO15" s="37"/>
      <c r="AP15" s="37"/>
      <c r="AQ15" s="3"/>
      <c r="AR15" s="3"/>
      <c r="AS15" s="3"/>
      <c r="AT15" s="3"/>
      <c r="AU15" s="3"/>
      <c r="AV15" s="3"/>
      <c r="AW15" s="38">
        <f t="shared" si="0"/>
        <v>12.708886794069757</v>
      </c>
      <c r="AX15" s="38"/>
      <c r="AY15" s="38"/>
      <c r="AZ15" s="38"/>
      <c r="BA15" s="3"/>
      <c r="BB15" s="3"/>
      <c r="BC15" s="3"/>
    </row>
    <row r="16" spans="2:55" ht="15.6" customHeight="1">
      <c r="B16" s="3"/>
      <c r="C16" s="3"/>
      <c r="D16" s="3"/>
      <c r="E16" s="3"/>
      <c r="F16" s="3"/>
      <c r="G16" s="33" t="s">
        <v>46</v>
      </c>
      <c r="H16" s="33"/>
      <c r="I16" s="33"/>
      <c r="J16" s="33"/>
      <c r="K16" s="33"/>
      <c r="L16" s="33"/>
      <c r="M16" s="33"/>
      <c r="N16" s="33"/>
      <c r="O16" s="34"/>
      <c r="P16" s="3"/>
      <c r="Q16" s="3"/>
      <c r="R16" s="3"/>
      <c r="S16" s="37">
        <v>259</v>
      </c>
      <c r="T16" s="37"/>
      <c r="U16" s="37"/>
      <c r="V16" s="37"/>
      <c r="W16" s="3"/>
      <c r="X16" s="3"/>
      <c r="Y16" s="3"/>
      <c r="Z16" s="3"/>
      <c r="AA16" s="3"/>
      <c r="AB16" s="3"/>
      <c r="AC16" s="38">
        <f t="shared" si="1"/>
        <v>2.3676752902459093</v>
      </c>
      <c r="AD16" s="38"/>
      <c r="AE16" s="38"/>
      <c r="AF16" s="38"/>
      <c r="AG16" s="3"/>
      <c r="AH16" s="3"/>
      <c r="AI16" s="3"/>
      <c r="AJ16" s="3"/>
      <c r="AK16" s="3"/>
      <c r="AL16" s="3"/>
      <c r="AM16" s="37">
        <v>190</v>
      </c>
      <c r="AN16" s="37"/>
      <c r="AO16" s="37"/>
      <c r="AP16" s="37"/>
      <c r="AQ16" s="3"/>
      <c r="AR16" s="3"/>
      <c r="AS16" s="3"/>
      <c r="AT16" s="3"/>
      <c r="AU16" s="3"/>
      <c r="AV16" s="3"/>
      <c r="AW16" s="38">
        <f t="shared" si="0"/>
        <v>1.6282457794155454</v>
      </c>
      <c r="AX16" s="38"/>
      <c r="AY16" s="38"/>
      <c r="AZ16" s="38"/>
      <c r="BA16" s="3"/>
      <c r="BB16" s="3"/>
      <c r="BC16" s="3"/>
    </row>
    <row r="17" spans="2:55" ht="15.6" customHeight="1">
      <c r="B17" s="3"/>
      <c r="C17" s="3"/>
      <c r="D17" s="3"/>
      <c r="E17" s="3"/>
      <c r="F17" s="3"/>
      <c r="G17" s="33" t="s">
        <v>47</v>
      </c>
      <c r="H17" s="33"/>
      <c r="I17" s="33"/>
      <c r="J17" s="33"/>
      <c r="K17" s="33"/>
      <c r="L17" s="33"/>
      <c r="M17" s="33"/>
      <c r="N17" s="33"/>
      <c r="O17" s="34"/>
      <c r="P17" s="3"/>
      <c r="Q17" s="3"/>
      <c r="R17" s="3"/>
      <c r="S17" s="37">
        <v>254</v>
      </c>
      <c r="T17" s="37"/>
      <c r="U17" s="37"/>
      <c r="V17" s="37"/>
      <c r="W17" s="3"/>
      <c r="X17" s="3"/>
      <c r="Y17" s="3"/>
      <c r="Z17" s="3"/>
      <c r="AA17" s="3"/>
      <c r="AB17" s="3"/>
      <c r="AC17" s="38">
        <f t="shared" si="1"/>
        <v>2.3219672730596947</v>
      </c>
      <c r="AD17" s="38"/>
      <c r="AE17" s="38"/>
      <c r="AF17" s="38"/>
      <c r="AG17" s="3"/>
      <c r="AH17" s="3"/>
      <c r="AI17" s="3"/>
      <c r="AJ17" s="3"/>
      <c r="AK17" s="3"/>
      <c r="AL17" s="3"/>
      <c r="AM17" s="37">
        <v>219</v>
      </c>
      <c r="AN17" s="37"/>
      <c r="AO17" s="37"/>
      <c r="AP17" s="37"/>
      <c r="AQ17" s="3"/>
      <c r="AR17" s="3"/>
      <c r="AS17" s="3"/>
      <c r="AT17" s="3"/>
      <c r="AU17" s="3"/>
      <c r="AV17" s="3"/>
      <c r="AW17" s="38">
        <f t="shared" si="0"/>
        <v>1.8767675036421287</v>
      </c>
      <c r="AX17" s="38"/>
      <c r="AY17" s="38"/>
      <c r="AZ17" s="38"/>
      <c r="BA17" s="3"/>
      <c r="BB17" s="3"/>
      <c r="BC17" s="3"/>
    </row>
    <row r="18" spans="2:55" ht="15.6" customHeight="1">
      <c r="B18" s="3"/>
      <c r="C18" s="3"/>
      <c r="D18" s="3"/>
      <c r="E18" s="3"/>
      <c r="F18" s="3"/>
      <c r="G18" s="33" t="s">
        <v>52</v>
      </c>
      <c r="H18" s="33"/>
      <c r="I18" s="33"/>
      <c r="J18" s="33"/>
      <c r="K18" s="33"/>
      <c r="L18" s="33"/>
      <c r="M18" s="33"/>
      <c r="N18" s="33"/>
      <c r="O18" s="34"/>
      <c r="P18" s="3"/>
      <c r="Q18" s="3"/>
      <c r="R18" s="3"/>
      <c r="S18" s="37">
        <v>718</v>
      </c>
      <c r="T18" s="37"/>
      <c r="U18" s="37"/>
      <c r="V18" s="37"/>
      <c r="W18" s="3"/>
      <c r="X18" s="3"/>
      <c r="Y18" s="3"/>
      <c r="Z18" s="3"/>
      <c r="AA18" s="3"/>
      <c r="AB18" s="3"/>
      <c r="AC18" s="38">
        <f t="shared" si="1"/>
        <v>6.5636712679403963</v>
      </c>
      <c r="AD18" s="38"/>
      <c r="AE18" s="38"/>
      <c r="AF18" s="38"/>
      <c r="AG18" s="3"/>
      <c r="AH18" s="3"/>
      <c r="AI18" s="3"/>
      <c r="AJ18" s="3"/>
      <c r="AK18" s="3"/>
      <c r="AL18" s="3"/>
      <c r="AM18" s="37">
        <v>554</v>
      </c>
      <c r="AN18" s="37"/>
      <c r="AO18" s="37"/>
      <c r="AP18" s="37"/>
      <c r="AQ18" s="3"/>
      <c r="AR18" s="3"/>
      <c r="AS18" s="3"/>
      <c r="AT18" s="3"/>
      <c r="AU18" s="3"/>
      <c r="AV18" s="3"/>
      <c r="AW18" s="38">
        <f t="shared" si="0"/>
        <v>4.7476219041905905</v>
      </c>
      <c r="AX18" s="38"/>
      <c r="AY18" s="38"/>
      <c r="AZ18" s="38"/>
      <c r="BA18" s="3"/>
      <c r="BB18" s="3"/>
      <c r="BC18" s="3"/>
    </row>
    <row r="19" spans="2:55" ht="15.6" customHeight="1">
      <c r="B19" s="3"/>
      <c r="C19" s="3"/>
      <c r="D19" s="3"/>
      <c r="E19" s="3"/>
      <c r="F19" s="3"/>
      <c r="G19" s="33" t="s">
        <v>48</v>
      </c>
      <c r="H19" s="33"/>
      <c r="I19" s="33"/>
      <c r="J19" s="33"/>
      <c r="K19" s="33"/>
      <c r="L19" s="33"/>
      <c r="M19" s="33"/>
      <c r="N19" s="33"/>
      <c r="O19" s="34"/>
      <c r="P19" s="3"/>
      <c r="Q19" s="3"/>
      <c r="R19" s="3"/>
      <c r="S19" s="37">
        <v>63</v>
      </c>
      <c r="T19" s="37"/>
      <c r="U19" s="37"/>
      <c r="V19" s="37"/>
      <c r="W19" s="3"/>
      <c r="X19" s="3"/>
      <c r="Y19" s="3"/>
      <c r="Z19" s="3"/>
      <c r="AA19" s="3"/>
      <c r="AB19" s="3"/>
      <c r="AC19" s="38">
        <f t="shared" si="1"/>
        <v>0.57592101654630223</v>
      </c>
      <c r="AD19" s="38"/>
      <c r="AE19" s="38"/>
      <c r="AF19" s="38"/>
      <c r="AG19" s="3"/>
      <c r="AH19" s="3"/>
      <c r="AI19" s="3"/>
      <c r="AJ19" s="3"/>
      <c r="AK19" s="3"/>
      <c r="AL19" s="3"/>
      <c r="AM19" s="37">
        <v>39</v>
      </c>
      <c r="AN19" s="37"/>
      <c r="AO19" s="37"/>
      <c r="AP19" s="37"/>
      <c r="AQ19" s="3"/>
      <c r="AR19" s="3"/>
      <c r="AS19" s="3"/>
      <c r="AT19" s="3"/>
      <c r="AU19" s="3"/>
      <c r="AV19" s="3"/>
      <c r="AW19" s="38">
        <f t="shared" si="0"/>
        <v>0.33421887051161198</v>
      </c>
      <c r="AX19" s="38"/>
      <c r="AY19" s="38"/>
      <c r="AZ19" s="38"/>
      <c r="BA19" s="3"/>
      <c r="BB19" s="3"/>
      <c r="BC19" s="3"/>
    </row>
    <row r="20" spans="2:55" ht="15.6" customHeight="1">
      <c r="B20" s="3"/>
      <c r="C20" s="3"/>
      <c r="D20" s="3"/>
      <c r="E20" s="3"/>
      <c r="F20" s="3"/>
      <c r="G20" s="33" t="s">
        <v>49</v>
      </c>
      <c r="H20" s="33"/>
      <c r="I20" s="33"/>
      <c r="J20" s="33"/>
      <c r="K20" s="33"/>
      <c r="L20" s="33"/>
      <c r="M20" s="33"/>
      <c r="N20" s="33"/>
      <c r="O20" s="34"/>
      <c r="P20" s="3"/>
      <c r="Q20" s="3"/>
      <c r="R20" s="3"/>
      <c r="S20" s="37">
        <v>363</v>
      </c>
      <c r="T20" s="37"/>
      <c r="U20" s="37"/>
      <c r="V20" s="37"/>
      <c r="W20" s="3"/>
      <c r="X20" s="3"/>
      <c r="Y20" s="3"/>
      <c r="Z20" s="3"/>
      <c r="AA20" s="3"/>
      <c r="AB20" s="3"/>
      <c r="AC20" s="38">
        <f t="shared" si="1"/>
        <v>3.3184020477191698</v>
      </c>
      <c r="AD20" s="38"/>
      <c r="AE20" s="38"/>
      <c r="AF20" s="38"/>
      <c r="AG20" s="3"/>
      <c r="AH20" s="3"/>
      <c r="AI20" s="3"/>
      <c r="AJ20" s="3"/>
      <c r="AK20" s="3"/>
      <c r="AL20" s="3"/>
      <c r="AM20" s="37">
        <v>402</v>
      </c>
      <c r="AN20" s="37"/>
      <c r="AO20" s="37"/>
      <c r="AP20" s="37"/>
      <c r="AQ20" s="3"/>
      <c r="AR20" s="3"/>
      <c r="AS20" s="3"/>
      <c r="AT20" s="3"/>
      <c r="AU20" s="3"/>
      <c r="AV20" s="3"/>
      <c r="AW20" s="38">
        <f t="shared" si="0"/>
        <v>3.4450252806581538</v>
      </c>
      <c r="AX20" s="38"/>
      <c r="AY20" s="38"/>
      <c r="AZ20" s="38"/>
      <c r="BA20" s="3"/>
      <c r="BB20" s="3"/>
      <c r="BC20" s="3"/>
    </row>
    <row r="21" spans="2:55" ht="15.6" customHeight="1">
      <c r="B21" s="3"/>
      <c r="C21" s="3"/>
      <c r="D21" s="3"/>
      <c r="E21" s="3"/>
      <c r="F21" s="3"/>
      <c r="G21" s="33" t="s">
        <v>50</v>
      </c>
      <c r="H21" s="33"/>
      <c r="I21" s="33"/>
      <c r="J21" s="33"/>
      <c r="K21" s="33"/>
      <c r="L21" s="33"/>
      <c r="M21" s="33"/>
      <c r="N21" s="33"/>
      <c r="O21" s="34"/>
      <c r="P21" s="3"/>
      <c r="Q21" s="3"/>
      <c r="R21" s="3"/>
      <c r="S21" s="37">
        <v>265</v>
      </c>
      <c r="T21" s="37"/>
      <c r="U21" s="37"/>
      <c r="V21" s="37"/>
      <c r="W21" s="3"/>
      <c r="X21" s="3"/>
      <c r="Y21" s="3"/>
      <c r="Z21" s="3"/>
      <c r="AA21" s="3"/>
      <c r="AB21" s="3"/>
      <c r="AC21" s="38">
        <f t="shared" si="1"/>
        <v>2.4225249108693667</v>
      </c>
      <c r="AD21" s="38"/>
      <c r="AE21" s="38"/>
      <c r="AF21" s="38"/>
      <c r="AG21" s="3"/>
      <c r="AH21" s="3"/>
      <c r="AI21" s="3"/>
      <c r="AJ21" s="3"/>
      <c r="AK21" s="3"/>
      <c r="AL21" s="3"/>
      <c r="AM21" s="37">
        <v>221</v>
      </c>
      <c r="AN21" s="37"/>
      <c r="AO21" s="37"/>
      <c r="AP21" s="37"/>
      <c r="AQ21" s="3"/>
      <c r="AR21" s="3"/>
      <c r="AS21" s="3"/>
      <c r="AT21" s="3"/>
      <c r="AU21" s="3"/>
      <c r="AV21" s="3"/>
      <c r="AW21" s="38">
        <f t="shared" si="0"/>
        <v>1.8939069328991345</v>
      </c>
      <c r="AX21" s="38"/>
      <c r="AY21" s="38"/>
      <c r="AZ21" s="38"/>
      <c r="BA21" s="3"/>
      <c r="BB21" s="3"/>
      <c r="BC21" s="3"/>
    </row>
    <row r="22" spans="2:55" ht="15.6" customHeight="1">
      <c r="B22" s="3"/>
      <c r="C22" s="3"/>
      <c r="D22" s="3"/>
      <c r="E22" s="3"/>
      <c r="F22" s="3"/>
      <c r="G22" s="33" t="s">
        <v>51</v>
      </c>
      <c r="H22" s="33"/>
      <c r="I22" s="33"/>
      <c r="J22" s="33"/>
      <c r="K22" s="33"/>
      <c r="L22" s="33"/>
      <c r="M22" s="33"/>
      <c r="N22" s="33"/>
      <c r="O22" s="34"/>
      <c r="P22" s="3"/>
      <c r="Q22" s="3"/>
      <c r="R22" s="3"/>
      <c r="S22" s="37">
        <v>52</v>
      </c>
      <c r="T22" s="37"/>
      <c r="U22" s="37"/>
      <c r="V22" s="37"/>
      <c r="W22" s="3"/>
      <c r="X22" s="3"/>
      <c r="Y22" s="3"/>
      <c r="Z22" s="3"/>
      <c r="AA22" s="3"/>
      <c r="AB22" s="3"/>
      <c r="AC22" s="38">
        <f t="shared" si="1"/>
        <v>0.47536337873663043</v>
      </c>
      <c r="AD22" s="38"/>
      <c r="AE22" s="38"/>
      <c r="AF22" s="38"/>
      <c r="AG22" s="3"/>
      <c r="AH22" s="3"/>
      <c r="AI22" s="3"/>
      <c r="AJ22" s="3"/>
      <c r="AK22" s="3"/>
      <c r="AL22" s="3"/>
      <c r="AM22" s="37">
        <v>43</v>
      </c>
      <c r="AN22" s="37"/>
      <c r="AO22" s="37"/>
      <c r="AP22" s="37"/>
      <c r="AQ22" s="3"/>
      <c r="AR22" s="3"/>
      <c r="AS22" s="3"/>
      <c r="AT22" s="3"/>
      <c r="AU22" s="3"/>
      <c r="AV22" s="3"/>
      <c r="AW22" s="38">
        <f t="shared" si="0"/>
        <v>0.36849772902562344</v>
      </c>
      <c r="AX22" s="38"/>
      <c r="AY22" s="38"/>
      <c r="AZ22" s="38"/>
      <c r="BA22" s="3"/>
      <c r="BB22" s="3"/>
      <c r="BC22" s="3"/>
    </row>
    <row r="23" spans="2:55" ht="15.6" customHeight="1">
      <c r="B23" s="3"/>
      <c r="C23" s="3"/>
      <c r="D23" s="3"/>
      <c r="E23" s="3"/>
      <c r="F23" s="3"/>
      <c r="G23" s="3" t="s">
        <v>16</v>
      </c>
      <c r="H23" s="3"/>
      <c r="I23" s="3"/>
      <c r="J23" s="3"/>
      <c r="K23" s="3"/>
      <c r="L23" s="3"/>
      <c r="M23" s="3"/>
      <c r="N23" s="3"/>
      <c r="O23" s="10"/>
      <c r="P23" s="3"/>
      <c r="Q23" s="3"/>
      <c r="R23" s="3"/>
      <c r="S23" s="55" t="s">
        <v>54</v>
      </c>
      <c r="T23" s="55"/>
      <c r="U23" s="55"/>
      <c r="V23" s="55"/>
      <c r="W23" s="3"/>
      <c r="X23" s="3"/>
      <c r="Y23" s="3"/>
      <c r="Z23" s="3"/>
      <c r="AA23" s="3"/>
      <c r="AB23" s="3"/>
      <c r="AC23" s="55" t="s">
        <v>54</v>
      </c>
      <c r="AD23" s="58"/>
      <c r="AE23" s="58"/>
      <c r="AF23" s="58"/>
      <c r="AG23" s="3"/>
      <c r="AH23" s="3"/>
      <c r="AI23" s="3"/>
      <c r="AJ23" s="3"/>
      <c r="AK23" s="3"/>
      <c r="AL23" s="3"/>
      <c r="AM23" s="55" t="s">
        <v>54</v>
      </c>
      <c r="AN23" s="55"/>
      <c r="AO23" s="55"/>
      <c r="AP23" s="55"/>
      <c r="AQ23" s="3"/>
      <c r="AR23" s="3"/>
      <c r="AS23" s="3"/>
      <c r="AT23" s="3"/>
      <c r="AU23" s="3"/>
      <c r="AV23" s="3"/>
      <c r="AW23" s="61" t="s">
        <v>55</v>
      </c>
      <c r="AX23" s="55"/>
      <c r="AY23" s="55"/>
      <c r="AZ23" s="55"/>
      <c r="BA23" s="3"/>
      <c r="BB23" s="3"/>
      <c r="BC23" s="3"/>
    </row>
    <row r="24" spans="2:55" s="8" customFormat="1" ht="15.6" customHeight="1">
      <c r="B24" s="2"/>
      <c r="C24" s="2"/>
      <c r="D24" s="2"/>
      <c r="E24" s="29" t="s">
        <v>6</v>
      </c>
      <c r="F24" s="29"/>
      <c r="G24" s="29"/>
      <c r="H24" s="29"/>
      <c r="I24" s="29"/>
      <c r="J24" s="29"/>
      <c r="K24" s="29"/>
      <c r="L24" s="29"/>
      <c r="M24" s="29"/>
      <c r="N24" s="29"/>
      <c r="O24" s="30"/>
      <c r="P24" s="2"/>
      <c r="Q24" s="2"/>
      <c r="R24" s="2"/>
      <c r="S24" s="40">
        <f>SUM(S25:V35)</f>
        <v>2832</v>
      </c>
      <c r="T24" s="40"/>
      <c r="U24" s="40"/>
      <c r="V24" s="40"/>
      <c r="W24" s="2"/>
      <c r="X24" s="2"/>
      <c r="Y24" s="2"/>
      <c r="Z24" s="2"/>
      <c r="AA24" s="2"/>
      <c r="AB24" s="2"/>
      <c r="AC24" s="46">
        <f>S24/$S$7*100</f>
        <v>25.889020934271873</v>
      </c>
      <c r="AD24" s="46"/>
      <c r="AE24" s="46"/>
      <c r="AF24" s="46"/>
      <c r="AG24" s="2"/>
      <c r="AH24" s="2"/>
      <c r="AI24" s="2"/>
      <c r="AJ24" s="2"/>
      <c r="AK24" s="2"/>
      <c r="AL24" s="2"/>
      <c r="AM24" s="40">
        <f>SUM(AM25:AP35)</f>
        <v>3197</v>
      </c>
      <c r="AN24" s="40"/>
      <c r="AO24" s="40"/>
      <c r="AP24" s="40"/>
      <c r="AQ24" s="2"/>
      <c r="AR24" s="2"/>
      <c r="AS24" s="2"/>
      <c r="AT24" s="2"/>
      <c r="AU24" s="2"/>
      <c r="AV24" s="2"/>
      <c r="AW24" s="46">
        <f t="shared" ref="AW24:AW34" si="2">SUM(AM24/$AM$7*100)</f>
        <v>27.397377667323681</v>
      </c>
      <c r="AX24" s="46"/>
      <c r="AY24" s="46"/>
      <c r="AZ24" s="46"/>
      <c r="BA24" s="2"/>
      <c r="BB24" s="2"/>
      <c r="BC24" s="2"/>
    </row>
    <row r="25" spans="2:55" ht="15.6" customHeight="1">
      <c r="B25" s="3"/>
      <c r="C25" s="11"/>
      <c r="D25" s="12"/>
      <c r="E25" s="11"/>
      <c r="F25" s="13"/>
      <c r="G25" s="33" t="s">
        <v>8</v>
      </c>
      <c r="H25" s="33"/>
      <c r="I25" s="33"/>
      <c r="J25" s="33"/>
      <c r="K25" s="33"/>
      <c r="L25" s="33"/>
      <c r="M25" s="33"/>
      <c r="N25" s="33"/>
      <c r="O25" s="34"/>
      <c r="P25" s="3"/>
      <c r="Q25" s="3"/>
      <c r="R25" s="3"/>
      <c r="S25" s="37">
        <v>284</v>
      </c>
      <c r="T25" s="37"/>
      <c r="U25" s="37"/>
      <c r="V25" s="37"/>
      <c r="W25" s="3"/>
      <c r="X25" s="3"/>
      <c r="Y25" s="3"/>
      <c r="Z25" s="3"/>
      <c r="AA25" s="3"/>
      <c r="AB25" s="3"/>
      <c r="AC25" s="38">
        <f t="shared" ref="AC25:AC34" si="3">S25/$S$7*100</f>
        <v>2.5962153761769815</v>
      </c>
      <c r="AD25" s="38"/>
      <c r="AE25" s="38"/>
      <c r="AF25" s="38"/>
      <c r="AG25" s="3"/>
      <c r="AH25" s="3"/>
      <c r="AI25" s="3"/>
      <c r="AJ25" s="3"/>
      <c r="AK25" s="3"/>
      <c r="AL25" s="3"/>
      <c r="AM25" s="37">
        <v>327</v>
      </c>
      <c r="AN25" s="37"/>
      <c r="AO25" s="37"/>
      <c r="AP25" s="37"/>
      <c r="AQ25" s="3"/>
      <c r="AR25" s="3"/>
      <c r="AS25" s="3"/>
      <c r="AT25" s="3"/>
      <c r="AU25" s="3"/>
      <c r="AV25" s="3"/>
      <c r="AW25" s="38">
        <f t="shared" si="2"/>
        <v>2.8022966835204386</v>
      </c>
      <c r="AX25" s="38"/>
      <c r="AY25" s="38"/>
      <c r="AZ25" s="38"/>
      <c r="BA25" s="3"/>
      <c r="BB25" s="3"/>
      <c r="BC25" s="3"/>
    </row>
    <row r="26" spans="2:55" ht="15.6" customHeight="1">
      <c r="B26" s="3"/>
      <c r="C26" s="11"/>
      <c r="D26" s="12"/>
      <c r="E26" s="11"/>
      <c r="F26" s="13"/>
      <c r="G26" s="33" t="s">
        <v>9</v>
      </c>
      <c r="H26" s="33"/>
      <c r="I26" s="33"/>
      <c r="J26" s="33"/>
      <c r="K26" s="33"/>
      <c r="L26" s="33"/>
      <c r="M26" s="33"/>
      <c r="N26" s="33"/>
      <c r="O26" s="34"/>
      <c r="P26" s="3"/>
      <c r="Q26" s="3"/>
      <c r="R26" s="3"/>
      <c r="S26" s="37">
        <v>1184</v>
      </c>
      <c r="T26" s="37"/>
      <c r="U26" s="37"/>
      <c r="V26" s="37"/>
      <c r="W26" s="3"/>
      <c r="X26" s="3"/>
      <c r="Y26" s="3"/>
      <c r="Z26" s="3"/>
      <c r="AA26" s="3"/>
      <c r="AB26" s="3"/>
      <c r="AC26" s="38">
        <f t="shared" si="3"/>
        <v>10.823658469695586</v>
      </c>
      <c r="AD26" s="38"/>
      <c r="AE26" s="38"/>
      <c r="AF26" s="38"/>
      <c r="AG26" s="3"/>
      <c r="AH26" s="3"/>
      <c r="AI26" s="3"/>
      <c r="AJ26" s="3"/>
      <c r="AK26" s="3"/>
      <c r="AL26" s="3"/>
      <c r="AM26" s="37">
        <v>1675</v>
      </c>
      <c r="AN26" s="37"/>
      <c r="AO26" s="37"/>
      <c r="AP26" s="37"/>
      <c r="AQ26" s="3"/>
      <c r="AR26" s="3"/>
      <c r="AS26" s="3"/>
      <c r="AT26" s="3"/>
      <c r="AU26" s="3"/>
      <c r="AV26" s="3"/>
      <c r="AW26" s="38">
        <f t="shared" si="2"/>
        <v>14.354272002742308</v>
      </c>
      <c r="AX26" s="38"/>
      <c r="AY26" s="38"/>
      <c r="AZ26" s="38"/>
      <c r="BA26" s="3"/>
      <c r="BB26" s="3"/>
      <c r="BC26" s="3"/>
    </row>
    <row r="27" spans="2:55" ht="15.6" customHeight="1">
      <c r="B27" s="3"/>
      <c r="C27" s="11"/>
      <c r="D27" s="12"/>
      <c r="E27" s="11"/>
      <c r="F27" s="13"/>
      <c r="G27" s="33" t="s">
        <v>7</v>
      </c>
      <c r="H27" s="33"/>
      <c r="I27" s="33"/>
      <c r="J27" s="33"/>
      <c r="K27" s="33"/>
      <c r="L27" s="33"/>
      <c r="M27" s="33"/>
      <c r="N27" s="33"/>
      <c r="O27" s="34"/>
      <c r="P27" s="3"/>
      <c r="Q27" s="3"/>
      <c r="R27" s="3"/>
      <c r="S27" s="37">
        <v>69</v>
      </c>
      <c r="T27" s="37"/>
      <c r="U27" s="37"/>
      <c r="V27" s="37"/>
      <c r="W27" s="3"/>
      <c r="X27" s="3"/>
      <c r="Y27" s="3"/>
      <c r="Z27" s="3"/>
      <c r="AA27" s="3"/>
      <c r="AB27" s="3"/>
      <c r="AC27" s="38">
        <f t="shared" si="3"/>
        <v>0.63077063716975956</v>
      </c>
      <c r="AD27" s="38"/>
      <c r="AE27" s="38"/>
      <c r="AF27" s="38"/>
      <c r="AG27" s="3"/>
      <c r="AH27" s="3"/>
      <c r="AI27" s="3"/>
      <c r="AJ27" s="3"/>
      <c r="AK27" s="3"/>
      <c r="AL27" s="3"/>
      <c r="AM27" s="37">
        <v>90</v>
      </c>
      <c r="AN27" s="37"/>
      <c r="AO27" s="37"/>
      <c r="AP27" s="37"/>
      <c r="AQ27" s="3"/>
      <c r="AR27" s="3"/>
      <c r="AS27" s="3"/>
      <c r="AT27" s="3"/>
      <c r="AU27" s="3"/>
      <c r="AV27" s="3"/>
      <c r="AW27" s="38">
        <f t="shared" si="2"/>
        <v>0.77127431656525836</v>
      </c>
      <c r="AX27" s="38"/>
      <c r="AY27" s="38"/>
      <c r="AZ27" s="38"/>
      <c r="BA27" s="3"/>
      <c r="BB27" s="3"/>
      <c r="BC27" s="3"/>
    </row>
    <row r="28" spans="2:55" ht="15.6" customHeight="1">
      <c r="B28" s="3"/>
      <c r="C28" s="11"/>
      <c r="D28" s="12"/>
      <c r="E28" s="11"/>
      <c r="F28" s="13"/>
      <c r="G28" s="33" t="s">
        <v>10</v>
      </c>
      <c r="H28" s="33"/>
      <c r="I28" s="33"/>
      <c r="J28" s="33"/>
      <c r="K28" s="33"/>
      <c r="L28" s="33"/>
      <c r="M28" s="33"/>
      <c r="N28" s="33"/>
      <c r="O28" s="34"/>
      <c r="P28" s="3"/>
      <c r="Q28" s="3"/>
      <c r="R28" s="3"/>
      <c r="S28" s="37">
        <v>260</v>
      </c>
      <c r="T28" s="37"/>
      <c r="U28" s="37"/>
      <c r="V28" s="37"/>
      <c r="W28" s="3"/>
      <c r="X28" s="3"/>
      <c r="Y28" s="3"/>
      <c r="Z28" s="3"/>
      <c r="AA28" s="3"/>
      <c r="AB28" s="3"/>
      <c r="AC28" s="38">
        <f t="shared" si="3"/>
        <v>2.3768168936831522</v>
      </c>
      <c r="AD28" s="38"/>
      <c r="AE28" s="38"/>
      <c r="AF28" s="38"/>
      <c r="AG28" s="3"/>
      <c r="AH28" s="3"/>
      <c r="AI28" s="3"/>
      <c r="AJ28" s="3"/>
      <c r="AK28" s="3"/>
      <c r="AL28" s="3"/>
      <c r="AM28" s="37">
        <v>288</v>
      </c>
      <c r="AN28" s="37"/>
      <c r="AO28" s="37"/>
      <c r="AP28" s="37"/>
      <c r="AQ28" s="3"/>
      <c r="AR28" s="3"/>
      <c r="AS28" s="3"/>
      <c r="AT28" s="3"/>
      <c r="AU28" s="3"/>
      <c r="AV28" s="3"/>
      <c r="AW28" s="38">
        <f t="shared" si="2"/>
        <v>2.4680778130088266</v>
      </c>
      <c r="AX28" s="38"/>
      <c r="AY28" s="38"/>
      <c r="AZ28" s="38"/>
      <c r="BA28" s="3"/>
      <c r="BB28" s="3"/>
      <c r="BC28" s="3"/>
    </row>
    <row r="29" spans="2:55" ht="15.6" customHeight="1">
      <c r="B29" s="3"/>
      <c r="C29" s="11"/>
      <c r="D29" s="12"/>
      <c r="E29" s="11"/>
      <c r="F29" s="13"/>
      <c r="G29" s="33" t="s">
        <v>11</v>
      </c>
      <c r="H29" s="33"/>
      <c r="I29" s="33"/>
      <c r="J29" s="33"/>
      <c r="K29" s="33"/>
      <c r="L29" s="33"/>
      <c r="M29" s="33"/>
      <c r="N29" s="33"/>
      <c r="O29" s="34"/>
      <c r="P29" s="3"/>
      <c r="Q29" s="3"/>
      <c r="R29" s="3"/>
      <c r="S29" s="37">
        <v>42</v>
      </c>
      <c r="T29" s="37"/>
      <c r="U29" s="37"/>
      <c r="V29" s="37"/>
      <c r="W29" s="3"/>
      <c r="X29" s="3"/>
      <c r="Y29" s="3"/>
      <c r="Z29" s="3"/>
      <c r="AA29" s="3"/>
      <c r="AB29" s="3"/>
      <c r="AC29" s="38">
        <f t="shared" si="3"/>
        <v>0.38394734436420153</v>
      </c>
      <c r="AD29" s="38"/>
      <c r="AE29" s="38"/>
      <c r="AF29" s="38"/>
      <c r="AG29" s="3"/>
      <c r="AH29" s="3"/>
      <c r="AI29" s="3"/>
      <c r="AJ29" s="3"/>
      <c r="AK29" s="3"/>
      <c r="AL29" s="3"/>
      <c r="AM29" s="37">
        <v>43</v>
      </c>
      <c r="AN29" s="37"/>
      <c r="AO29" s="37"/>
      <c r="AP29" s="37"/>
      <c r="AQ29" s="3"/>
      <c r="AR29" s="3"/>
      <c r="AS29" s="3"/>
      <c r="AT29" s="3"/>
      <c r="AU29" s="3"/>
      <c r="AV29" s="3"/>
      <c r="AW29" s="38">
        <f t="shared" si="2"/>
        <v>0.36849772902562344</v>
      </c>
      <c r="AX29" s="38"/>
      <c r="AY29" s="38"/>
      <c r="AZ29" s="38"/>
      <c r="BA29" s="3"/>
      <c r="BB29" s="3"/>
      <c r="BC29" s="3"/>
    </row>
    <row r="30" spans="2:55" ht="15.6" customHeight="1">
      <c r="B30" s="3"/>
      <c r="C30" s="11"/>
      <c r="D30" s="12"/>
      <c r="E30" s="11"/>
      <c r="F30" s="13"/>
      <c r="G30" s="33" t="s">
        <v>12</v>
      </c>
      <c r="H30" s="33"/>
      <c r="I30" s="33"/>
      <c r="J30" s="33"/>
      <c r="K30" s="33"/>
      <c r="L30" s="33"/>
      <c r="M30" s="33"/>
      <c r="N30" s="33"/>
      <c r="O30" s="34"/>
      <c r="P30" s="3"/>
      <c r="Q30" s="3"/>
      <c r="R30" s="3"/>
      <c r="S30" s="37">
        <v>224</v>
      </c>
      <c r="T30" s="37"/>
      <c r="U30" s="37"/>
      <c r="V30" s="37"/>
      <c r="W30" s="3"/>
      <c r="X30" s="3"/>
      <c r="Y30" s="3"/>
      <c r="Z30" s="3"/>
      <c r="AA30" s="3"/>
      <c r="AB30" s="3"/>
      <c r="AC30" s="38">
        <f t="shared" si="3"/>
        <v>2.047719169942408</v>
      </c>
      <c r="AD30" s="38"/>
      <c r="AE30" s="38"/>
      <c r="AF30" s="38"/>
      <c r="AG30" s="3"/>
      <c r="AH30" s="3"/>
      <c r="AI30" s="3"/>
      <c r="AJ30" s="3"/>
      <c r="AK30" s="3"/>
      <c r="AL30" s="3"/>
      <c r="AM30" s="37">
        <v>246</v>
      </c>
      <c r="AN30" s="37"/>
      <c r="AO30" s="37"/>
      <c r="AP30" s="37"/>
      <c r="AQ30" s="3"/>
      <c r="AR30" s="3"/>
      <c r="AS30" s="3"/>
      <c r="AT30" s="3"/>
      <c r="AU30" s="3"/>
      <c r="AV30" s="3"/>
      <c r="AW30" s="38">
        <f t="shared" si="2"/>
        <v>2.1081497986117061</v>
      </c>
      <c r="AX30" s="38"/>
      <c r="AY30" s="38"/>
      <c r="AZ30" s="38"/>
      <c r="BA30" s="3"/>
      <c r="BB30" s="3"/>
      <c r="BC30" s="3"/>
    </row>
    <row r="31" spans="2:55" ht="15.6" customHeight="1">
      <c r="B31" s="3"/>
      <c r="C31" s="11"/>
      <c r="D31" s="12"/>
      <c r="E31" s="11"/>
      <c r="F31" s="13"/>
      <c r="G31" s="33" t="s">
        <v>13</v>
      </c>
      <c r="H31" s="33"/>
      <c r="I31" s="33"/>
      <c r="J31" s="33"/>
      <c r="K31" s="33"/>
      <c r="L31" s="33"/>
      <c r="M31" s="33"/>
      <c r="N31" s="33"/>
      <c r="O31" s="34"/>
      <c r="P31" s="3"/>
      <c r="Q31" s="3"/>
      <c r="R31" s="3"/>
      <c r="S31" s="37">
        <v>35</v>
      </c>
      <c r="T31" s="37"/>
      <c r="U31" s="37"/>
      <c r="V31" s="37"/>
      <c r="W31" s="3"/>
      <c r="X31" s="3"/>
      <c r="Y31" s="3"/>
      <c r="Z31" s="3"/>
      <c r="AA31" s="3"/>
      <c r="AB31" s="3"/>
      <c r="AC31" s="38">
        <f t="shared" si="3"/>
        <v>0.31995612030350123</v>
      </c>
      <c r="AD31" s="38"/>
      <c r="AE31" s="38"/>
      <c r="AF31" s="38"/>
      <c r="AG31" s="3"/>
      <c r="AH31" s="3"/>
      <c r="AI31" s="3"/>
      <c r="AJ31" s="3"/>
      <c r="AK31" s="3"/>
      <c r="AL31" s="3"/>
      <c r="AM31" s="37">
        <v>76</v>
      </c>
      <c r="AN31" s="37"/>
      <c r="AO31" s="37"/>
      <c r="AP31" s="37"/>
      <c r="AQ31" s="3"/>
      <c r="AR31" s="3"/>
      <c r="AS31" s="3"/>
      <c r="AT31" s="3"/>
      <c r="AU31" s="3"/>
      <c r="AV31" s="3"/>
      <c r="AW31" s="38">
        <f t="shared" si="2"/>
        <v>0.65129831176621822</v>
      </c>
      <c r="AX31" s="38"/>
      <c r="AY31" s="38"/>
      <c r="AZ31" s="38"/>
      <c r="BA31" s="3"/>
      <c r="BB31" s="3"/>
      <c r="BC31" s="3"/>
    </row>
    <row r="32" spans="2:55" ht="15.6" customHeight="1">
      <c r="B32" s="3"/>
      <c r="C32" s="11"/>
      <c r="D32" s="12"/>
      <c r="E32" s="11"/>
      <c r="F32" s="13"/>
      <c r="G32" s="33" t="s">
        <v>14</v>
      </c>
      <c r="H32" s="33"/>
      <c r="I32" s="33"/>
      <c r="J32" s="33"/>
      <c r="K32" s="33"/>
      <c r="L32" s="33"/>
      <c r="M32" s="33"/>
      <c r="N32" s="33"/>
      <c r="O32" s="34"/>
      <c r="P32" s="3"/>
      <c r="Q32" s="3"/>
      <c r="R32" s="3"/>
      <c r="S32" s="37">
        <v>22</v>
      </c>
      <c r="T32" s="37"/>
      <c r="U32" s="37"/>
      <c r="V32" s="37"/>
      <c r="W32" s="3"/>
      <c r="X32" s="3"/>
      <c r="Y32" s="3"/>
      <c r="Z32" s="3"/>
      <c r="AA32" s="3"/>
      <c r="AB32" s="3"/>
      <c r="AC32" s="38">
        <f t="shared" si="3"/>
        <v>0.20111527561934364</v>
      </c>
      <c r="AD32" s="38"/>
      <c r="AE32" s="38"/>
      <c r="AF32" s="38"/>
      <c r="AG32" s="3"/>
      <c r="AH32" s="3"/>
      <c r="AI32" s="3"/>
      <c r="AJ32" s="3"/>
      <c r="AK32" s="3"/>
      <c r="AL32" s="3"/>
      <c r="AM32" s="37">
        <v>37</v>
      </c>
      <c r="AN32" s="37"/>
      <c r="AO32" s="37"/>
      <c r="AP32" s="37"/>
      <c r="AQ32" s="3"/>
      <c r="AR32" s="3"/>
      <c r="AS32" s="3"/>
      <c r="AT32" s="3"/>
      <c r="AU32" s="3"/>
      <c r="AV32" s="3"/>
      <c r="AW32" s="38">
        <f t="shared" si="2"/>
        <v>0.31707944125460624</v>
      </c>
      <c r="AX32" s="38"/>
      <c r="AY32" s="38"/>
      <c r="AZ32" s="38"/>
      <c r="BA32" s="3"/>
      <c r="BB32" s="3"/>
      <c r="BC32" s="3"/>
    </row>
    <row r="33" spans="2:55" ht="15.6" customHeight="1">
      <c r="B33" s="3"/>
      <c r="C33" s="11"/>
      <c r="D33" s="12"/>
      <c r="E33" s="11"/>
      <c r="F33" s="13"/>
      <c r="G33" s="33" t="s">
        <v>38</v>
      </c>
      <c r="H33" s="33"/>
      <c r="I33" s="33"/>
      <c r="J33" s="33"/>
      <c r="K33" s="33"/>
      <c r="L33" s="33"/>
      <c r="M33" s="33"/>
      <c r="N33" s="33"/>
      <c r="O33" s="34"/>
      <c r="P33" s="3"/>
      <c r="Q33" s="3"/>
      <c r="R33" s="3"/>
      <c r="S33" s="37">
        <v>157</v>
      </c>
      <c r="T33" s="37"/>
      <c r="U33" s="37"/>
      <c r="V33" s="37"/>
      <c r="W33" s="3"/>
      <c r="X33" s="3"/>
      <c r="Y33" s="3"/>
      <c r="Z33" s="3"/>
      <c r="AA33" s="3"/>
      <c r="AB33" s="3"/>
      <c r="AC33" s="38">
        <f t="shared" si="3"/>
        <v>1.4352317396471341</v>
      </c>
      <c r="AD33" s="38"/>
      <c r="AE33" s="38"/>
      <c r="AF33" s="38"/>
      <c r="AG33" s="3"/>
      <c r="AH33" s="3"/>
      <c r="AI33" s="3"/>
      <c r="AJ33" s="3"/>
      <c r="AK33" s="3"/>
      <c r="AL33" s="3"/>
      <c r="AM33" s="37">
        <v>140</v>
      </c>
      <c r="AN33" s="37"/>
      <c r="AO33" s="37"/>
      <c r="AP33" s="37"/>
      <c r="AQ33" s="3"/>
      <c r="AR33" s="3"/>
      <c r="AS33" s="3"/>
      <c r="AT33" s="3"/>
      <c r="AU33" s="3"/>
      <c r="AV33" s="3"/>
      <c r="AW33" s="38">
        <f t="shared" si="2"/>
        <v>1.199760047990402</v>
      </c>
      <c r="AX33" s="38"/>
      <c r="AY33" s="38"/>
      <c r="AZ33" s="38"/>
      <c r="BA33" s="3"/>
      <c r="BB33" s="3"/>
      <c r="BC33" s="3"/>
    </row>
    <row r="34" spans="2:55" ht="15.6" customHeight="1">
      <c r="B34" s="3"/>
      <c r="C34" s="11"/>
      <c r="D34" s="12"/>
      <c r="E34" s="11"/>
      <c r="F34" s="13"/>
      <c r="G34" s="33" t="s">
        <v>15</v>
      </c>
      <c r="H34" s="33"/>
      <c r="I34" s="33"/>
      <c r="J34" s="33"/>
      <c r="K34" s="33"/>
      <c r="L34" s="33"/>
      <c r="M34" s="33"/>
      <c r="N34" s="33"/>
      <c r="O34" s="34"/>
      <c r="P34" s="3"/>
      <c r="Q34" s="3"/>
      <c r="R34" s="3"/>
      <c r="S34" s="37">
        <v>555</v>
      </c>
      <c r="T34" s="37"/>
      <c r="U34" s="37"/>
      <c r="V34" s="37"/>
      <c r="W34" s="3"/>
      <c r="X34" s="3"/>
      <c r="Y34" s="3"/>
      <c r="Z34" s="3"/>
      <c r="AA34" s="3"/>
      <c r="AB34" s="3"/>
      <c r="AC34" s="38">
        <f t="shared" si="3"/>
        <v>5.0735899076698052</v>
      </c>
      <c r="AD34" s="38"/>
      <c r="AE34" s="38"/>
      <c r="AF34" s="38"/>
      <c r="AG34" s="3"/>
      <c r="AH34" s="3"/>
      <c r="AI34" s="3"/>
      <c r="AJ34" s="3"/>
      <c r="AK34" s="3"/>
      <c r="AL34" s="3"/>
      <c r="AM34" s="37">
        <v>275</v>
      </c>
      <c r="AN34" s="37"/>
      <c r="AO34" s="37"/>
      <c r="AP34" s="37"/>
      <c r="AQ34" s="3"/>
      <c r="AR34" s="3"/>
      <c r="AS34" s="3"/>
      <c r="AT34" s="3"/>
      <c r="AU34" s="3"/>
      <c r="AV34" s="3"/>
      <c r="AW34" s="38">
        <f t="shared" si="2"/>
        <v>2.3566715228382895</v>
      </c>
      <c r="AX34" s="38"/>
      <c r="AY34" s="38"/>
      <c r="AZ34" s="38"/>
      <c r="BA34" s="3"/>
      <c r="BB34" s="3"/>
      <c r="BC34" s="3"/>
    </row>
    <row r="35" spans="2:55" ht="15.6" customHeight="1">
      <c r="B35" s="4"/>
      <c r="C35" s="14"/>
      <c r="D35" s="15"/>
      <c r="E35" s="16"/>
      <c r="F35" s="17"/>
      <c r="G35" s="49" t="s">
        <v>16</v>
      </c>
      <c r="H35" s="49"/>
      <c r="I35" s="49"/>
      <c r="J35" s="49"/>
      <c r="K35" s="49"/>
      <c r="L35" s="49"/>
      <c r="M35" s="49"/>
      <c r="N35" s="49"/>
      <c r="O35" s="50"/>
      <c r="P35" s="4"/>
      <c r="Q35" s="4"/>
      <c r="R35" s="4"/>
      <c r="S35" s="55">
        <v>0</v>
      </c>
      <c r="T35" s="55"/>
      <c r="U35" s="55"/>
      <c r="V35" s="55"/>
      <c r="W35" s="3"/>
      <c r="X35" s="3"/>
      <c r="Y35" s="3"/>
      <c r="Z35" s="3"/>
      <c r="AA35" s="3"/>
      <c r="AB35" s="3"/>
      <c r="AC35" s="55">
        <f>S35/$S$7*100</f>
        <v>0</v>
      </c>
      <c r="AD35" s="55"/>
      <c r="AE35" s="55"/>
      <c r="AF35" s="55"/>
      <c r="AG35" s="3"/>
      <c r="AH35" s="3"/>
      <c r="AI35" s="3"/>
      <c r="AJ35" s="3"/>
      <c r="AK35" s="3"/>
      <c r="AL35" s="3"/>
      <c r="AM35" s="55">
        <v>0</v>
      </c>
      <c r="AN35" s="55"/>
      <c r="AO35" s="55"/>
      <c r="AP35" s="55"/>
      <c r="AQ35" s="3"/>
      <c r="AR35" s="3"/>
      <c r="AS35" s="3"/>
      <c r="AT35" s="3"/>
      <c r="AU35" s="3"/>
      <c r="AV35" s="3"/>
      <c r="AW35" s="59" t="s">
        <v>36</v>
      </c>
      <c r="AX35" s="59"/>
      <c r="AY35" s="59"/>
      <c r="AZ35" s="59"/>
      <c r="BA35" s="4"/>
      <c r="BB35" s="4"/>
      <c r="BC35" s="4"/>
    </row>
    <row r="36" spans="2:55" ht="15.6" customHeight="1">
      <c r="B36" s="47" t="s">
        <v>34</v>
      </c>
      <c r="C36" s="47"/>
      <c r="D36" s="47"/>
      <c r="E36" s="47"/>
      <c r="F36" s="47"/>
      <c r="G36" s="47"/>
      <c r="H36" s="47"/>
      <c r="I36" s="3"/>
      <c r="J36" s="53" t="s">
        <v>17</v>
      </c>
      <c r="K36" s="53"/>
      <c r="L36" s="53"/>
      <c r="M36" s="53"/>
      <c r="N36" s="53"/>
      <c r="O36" s="54"/>
      <c r="P36" s="3"/>
      <c r="Q36" s="3"/>
      <c r="R36" s="3"/>
      <c r="S36" s="57">
        <v>2437</v>
      </c>
      <c r="T36" s="57"/>
      <c r="U36" s="57"/>
      <c r="V36" s="57"/>
      <c r="W36" s="5"/>
      <c r="X36" s="5"/>
      <c r="Y36" s="5"/>
      <c r="Z36" s="5"/>
      <c r="AA36" s="5"/>
      <c r="AB36" s="5"/>
      <c r="AC36" s="60">
        <f>SUM(S36/$S$7*100)</f>
        <v>22.278087576560928</v>
      </c>
      <c r="AD36" s="60"/>
      <c r="AE36" s="60"/>
      <c r="AF36" s="60"/>
      <c r="AG36" s="5"/>
      <c r="AH36" s="5"/>
      <c r="AI36" s="5"/>
      <c r="AJ36" s="5"/>
      <c r="AK36" s="5"/>
      <c r="AL36" s="5"/>
      <c r="AM36" s="57">
        <v>3580</v>
      </c>
      <c r="AN36" s="57"/>
      <c r="AO36" s="57"/>
      <c r="AP36" s="57"/>
      <c r="AQ36" s="5"/>
      <c r="AR36" s="5"/>
      <c r="AS36" s="5"/>
      <c r="AT36" s="5"/>
      <c r="AU36" s="5"/>
      <c r="AV36" s="5"/>
      <c r="AW36" s="38">
        <f>SUM(AM36/$AM$7*100)</f>
        <v>30.679578370040279</v>
      </c>
      <c r="AX36" s="38"/>
      <c r="AY36" s="38"/>
      <c r="AZ36" s="38"/>
      <c r="BA36" s="3"/>
      <c r="BB36" s="3"/>
      <c r="BC36" s="3"/>
    </row>
    <row r="37" spans="2:55" ht="15.6" customHeight="1">
      <c r="B37" s="48"/>
      <c r="C37" s="48"/>
      <c r="D37" s="48"/>
      <c r="E37" s="48"/>
      <c r="F37" s="48"/>
      <c r="G37" s="48"/>
      <c r="H37" s="48"/>
      <c r="I37" s="3"/>
      <c r="J37" s="53" t="s">
        <v>18</v>
      </c>
      <c r="K37" s="53"/>
      <c r="L37" s="53"/>
      <c r="M37" s="53"/>
      <c r="N37" s="53"/>
      <c r="O37" s="54"/>
      <c r="P37" s="3"/>
      <c r="Q37" s="3"/>
      <c r="R37" s="3"/>
      <c r="S37" s="37">
        <v>197</v>
      </c>
      <c r="T37" s="37"/>
      <c r="U37" s="37"/>
      <c r="V37" s="37"/>
      <c r="W37" s="3"/>
      <c r="X37" s="3"/>
      <c r="Y37" s="3"/>
      <c r="Z37" s="3"/>
      <c r="AA37" s="3"/>
      <c r="AB37" s="3"/>
      <c r="AC37" s="38">
        <f t="shared" ref="AC37:AC49" si="4">SUM(S37/$S$7*100)</f>
        <v>1.80089587713685</v>
      </c>
      <c r="AD37" s="38"/>
      <c r="AE37" s="38"/>
      <c r="AF37" s="38"/>
      <c r="AG37" s="3"/>
      <c r="AH37" s="3"/>
      <c r="AI37" s="3"/>
      <c r="AJ37" s="3"/>
      <c r="AK37" s="3"/>
      <c r="AL37" s="3"/>
      <c r="AM37" s="37">
        <v>152</v>
      </c>
      <c r="AN37" s="37"/>
      <c r="AO37" s="37"/>
      <c r="AP37" s="37"/>
      <c r="AQ37" s="3"/>
      <c r="AR37" s="3"/>
      <c r="AS37" s="3"/>
      <c r="AT37" s="3"/>
      <c r="AU37" s="3"/>
      <c r="AV37" s="3"/>
      <c r="AW37" s="38">
        <f t="shared" ref="AW37:AW49" si="5">SUM(AM37/$AM$7*100)</f>
        <v>1.3025966235324364</v>
      </c>
      <c r="AX37" s="38"/>
      <c r="AY37" s="38"/>
      <c r="AZ37" s="38"/>
      <c r="BA37" s="3"/>
      <c r="BB37" s="3"/>
      <c r="BC37" s="3"/>
    </row>
    <row r="38" spans="2:55" ht="15.6" customHeight="1">
      <c r="B38" s="48"/>
      <c r="C38" s="48"/>
      <c r="D38" s="48"/>
      <c r="E38" s="48"/>
      <c r="F38" s="48"/>
      <c r="G38" s="48"/>
      <c r="H38" s="48"/>
      <c r="I38" s="3"/>
      <c r="J38" s="53" t="s">
        <v>19</v>
      </c>
      <c r="K38" s="53"/>
      <c r="L38" s="53"/>
      <c r="M38" s="53"/>
      <c r="N38" s="53"/>
      <c r="O38" s="54"/>
      <c r="P38" s="3"/>
      <c r="Q38" s="3"/>
      <c r="R38" s="3"/>
      <c r="S38" s="37">
        <v>64</v>
      </c>
      <c r="T38" s="37"/>
      <c r="U38" s="37"/>
      <c r="V38" s="37"/>
      <c r="W38" s="3"/>
      <c r="X38" s="3"/>
      <c r="Y38" s="3"/>
      <c r="Z38" s="3"/>
      <c r="AA38" s="3"/>
      <c r="AB38" s="3"/>
      <c r="AC38" s="38">
        <f t="shared" si="4"/>
        <v>0.58506261998354514</v>
      </c>
      <c r="AD38" s="38"/>
      <c r="AE38" s="38"/>
      <c r="AF38" s="38"/>
      <c r="AG38" s="3"/>
      <c r="AH38" s="3"/>
      <c r="AI38" s="3"/>
      <c r="AJ38" s="3"/>
      <c r="AK38" s="3"/>
      <c r="AL38" s="3"/>
      <c r="AM38" s="37">
        <v>88</v>
      </c>
      <c r="AN38" s="37"/>
      <c r="AO38" s="37"/>
      <c r="AP38" s="37"/>
      <c r="AQ38" s="3"/>
      <c r="AR38" s="3"/>
      <c r="AS38" s="3"/>
      <c r="AT38" s="3"/>
      <c r="AU38" s="3"/>
      <c r="AV38" s="3"/>
      <c r="AW38" s="38">
        <f t="shared" si="5"/>
        <v>0.75413488730825262</v>
      </c>
      <c r="AX38" s="38"/>
      <c r="AY38" s="38"/>
      <c r="AZ38" s="38"/>
      <c r="BA38" s="3"/>
      <c r="BB38" s="3"/>
      <c r="BC38" s="3"/>
    </row>
    <row r="39" spans="2:55" ht="15.6" customHeight="1">
      <c r="B39" s="3"/>
      <c r="C39" s="3"/>
      <c r="D39" s="3"/>
      <c r="E39" s="3"/>
      <c r="F39" s="3"/>
      <c r="G39" s="3"/>
      <c r="H39" s="3"/>
      <c r="I39" s="3"/>
      <c r="J39" s="53" t="s">
        <v>20</v>
      </c>
      <c r="K39" s="53"/>
      <c r="L39" s="53"/>
      <c r="M39" s="53"/>
      <c r="N39" s="53"/>
      <c r="O39" s="54"/>
      <c r="P39" s="3"/>
      <c r="Q39" s="3"/>
      <c r="R39" s="3"/>
      <c r="S39" s="37">
        <v>66</v>
      </c>
      <c r="T39" s="37"/>
      <c r="U39" s="37"/>
      <c r="V39" s="37"/>
      <c r="W39" s="3"/>
      <c r="X39" s="3"/>
      <c r="Y39" s="3"/>
      <c r="Z39" s="3"/>
      <c r="AA39" s="3"/>
      <c r="AB39" s="3"/>
      <c r="AC39" s="38">
        <f t="shared" si="4"/>
        <v>0.60334582685803095</v>
      </c>
      <c r="AD39" s="38"/>
      <c r="AE39" s="38"/>
      <c r="AF39" s="38"/>
      <c r="AG39" s="3"/>
      <c r="AH39" s="3"/>
      <c r="AI39" s="3"/>
      <c r="AJ39" s="3"/>
      <c r="AK39" s="3"/>
      <c r="AL39" s="3"/>
      <c r="AM39" s="37">
        <v>62</v>
      </c>
      <c r="AN39" s="37"/>
      <c r="AO39" s="37"/>
      <c r="AP39" s="37"/>
      <c r="AQ39" s="3"/>
      <c r="AR39" s="3"/>
      <c r="AS39" s="3"/>
      <c r="AT39" s="3"/>
      <c r="AU39" s="3"/>
      <c r="AV39" s="3"/>
      <c r="AW39" s="38">
        <f t="shared" si="5"/>
        <v>0.53132230696717797</v>
      </c>
      <c r="AX39" s="38"/>
      <c r="AY39" s="38"/>
      <c r="AZ39" s="38"/>
      <c r="BA39" s="3"/>
      <c r="BB39" s="3"/>
      <c r="BC39" s="3"/>
    </row>
    <row r="40" spans="2:55" ht="15.6" customHeight="1">
      <c r="B40" s="3"/>
      <c r="C40" s="3"/>
      <c r="D40" s="3"/>
      <c r="E40" s="3"/>
      <c r="F40" s="3"/>
      <c r="G40" s="3"/>
      <c r="H40" s="3"/>
      <c r="I40" s="3"/>
      <c r="J40" s="53" t="s">
        <v>21</v>
      </c>
      <c r="K40" s="53"/>
      <c r="L40" s="53"/>
      <c r="M40" s="53"/>
      <c r="N40" s="53"/>
      <c r="O40" s="54"/>
      <c r="P40" s="3"/>
      <c r="Q40" s="3"/>
      <c r="R40" s="3"/>
      <c r="S40" s="37">
        <v>228</v>
      </c>
      <c r="T40" s="37"/>
      <c r="U40" s="37"/>
      <c r="V40" s="37"/>
      <c r="W40" s="3"/>
      <c r="X40" s="3"/>
      <c r="Y40" s="3"/>
      <c r="Z40" s="3"/>
      <c r="AA40" s="3"/>
      <c r="AB40" s="3"/>
      <c r="AC40" s="38">
        <f t="shared" si="4"/>
        <v>2.0842855836913796</v>
      </c>
      <c r="AD40" s="38"/>
      <c r="AE40" s="38"/>
      <c r="AF40" s="38"/>
      <c r="AG40" s="3"/>
      <c r="AH40" s="3"/>
      <c r="AI40" s="3"/>
      <c r="AJ40" s="3"/>
      <c r="AK40" s="3"/>
      <c r="AL40" s="3"/>
      <c r="AM40" s="37">
        <v>185</v>
      </c>
      <c r="AN40" s="37"/>
      <c r="AO40" s="37"/>
      <c r="AP40" s="37"/>
      <c r="AQ40" s="3"/>
      <c r="AR40" s="3"/>
      <c r="AS40" s="3"/>
      <c r="AT40" s="3"/>
      <c r="AU40" s="3"/>
      <c r="AV40" s="3"/>
      <c r="AW40" s="38">
        <f t="shared" si="5"/>
        <v>1.585397206273031</v>
      </c>
      <c r="AX40" s="38"/>
      <c r="AY40" s="38"/>
      <c r="AZ40" s="38"/>
      <c r="BA40" s="3"/>
      <c r="BB40" s="3"/>
      <c r="BC40" s="3"/>
    </row>
    <row r="41" spans="2:55" ht="15.6" customHeight="1">
      <c r="B41" s="3"/>
      <c r="C41" s="3"/>
      <c r="D41" s="3"/>
      <c r="E41" s="3"/>
      <c r="F41" s="3"/>
      <c r="G41" s="3"/>
      <c r="H41" s="3"/>
      <c r="I41" s="3"/>
      <c r="J41" s="53" t="s">
        <v>22</v>
      </c>
      <c r="K41" s="53"/>
      <c r="L41" s="53"/>
      <c r="M41" s="53"/>
      <c r="N41" s="53"/>
      <c r="O41" s="54"/>
      <c r="P41" s="3"/>
      <c r="Q41" s="3"/>
      <c r="R41" s="3"/>
      <c r="S41" s="37">
        <v>230</v>
      </c>
      <c r="T41" s="37"/>
      <c r="U41" s="37"/>
      <c r="V41" s="37"/>
      <c r="W41" s="3"/>
      <c r="X41" s="3"/>
      <c r="Y41" s="3"/>
      <c r="Z41" s="3"/>
      <c r="AA41" s="3"/>
      <c r="AB41" s="3"/>
      <c r="AC41" s="38">
        <f t="shared" si="4"/>
        <v>2.1025687905658654</v>
      </c>
      <c r="AD41" s="38"/>
      <c r="AE41" s="38"/>
      <c r="AF41" s="38"/>
      <c r="AG41" s="3"/>
      <c r="AH41" s="3"/>
      <c r="AI41" s="3"/>
      <c r="AJ41" s="3"/>
      <c r="AK41" s="3"/>
      <c r="AL41" s="3"/>
      <c r="AM41" s="37">
        <v>286</v>
      </c>
      <c r="AN41" s="37"/>
      <c r="AO41" s="37"/>
      <c r="AP41" s="37"/>
      <c r="AQ41" s="3"/>
      <c r="AR41" s="3"/>
      <c r="AS41" s="3"/>
      <c r="AT41" s="3"/>
      <c r="AU41" s="3"/>
      <c r="AV41" s="3"/>
      <c r="AW41" s="38">
        <f t="shared" si="5"/>
        <v>2.4509383837518208</v>
      </c>
      <c r="AX41" s="38"/>
      <c r="AY41" s="38"/>
      <c r="AZ41" s="38"/>
      <c r="BA41" s="3"/>
      <c r="BB41" s="3"/>
      <c r="BC41" s="3"/>
    </row>
    <row r="42" spans="2:55" ht="15.6" customHeight="1">
      <c r="B42" s="3"/>
      <c r="C42" s="3"/>
      <c r="D42" s="3"/>
      <c r="E42" s="3"/>
      <c r="F42" s="3"/>
      <c r="G42" s="3"/>
      <c r="H42" s="3"/>
      <c r="I42" s="3"/>
      <c r="J42" s="53" t="s">
        <v>23</v>
      </c>
      <c r="K42" s="53"/>
      <c r="L42" s="53"/>
      <c r="M42" s="53"/>
      <c r="N42" s="53"/>
      <c r="O42" s="54"/>
      <c r="P42" s="3"/>
      <c r="Q42" s="3"/>
      <c r="R42" s="3"/>
      <c r="S42" s="37">
        <v>294</v>
      </c>
      <c r="T42" s="37"/>
      <c r="U42" s="37"/>
      <c r="V42" s="37"/>
      <c r="W42" s="3"/>
      <c r="X42" s="3"/>
      <c r="Y42" s="3"/>
      <c r="Z42" s="3"/>
      <c r="AA42" s="3"/>
      <c r="AB42" s="3"/>
      <c r="AC42" s="38">
        <f t="shared" si="4"/>
        <v>2.6876314105494106</v>
      </c>
      <c r="AD42" s="38"/>
      <c r="AE42" s="38"/>
      <c r="AF42" s="38"/>
      <c r="AG42" s="3"/>
      <c r="AH42" s="3"/>
      <c r="AI42" s="3"/>
      <c r="AJ42" s="3"/>
      <c r="AK42" s="3"/>
      <c r="AL42" s="3"/>
      <c r="AM42" s="37">
        <v>233</v>
      </c>
      <c r="AN42" s="37"/>
      <c r="AO42" s="37"/>
      <c r="AP42" s="37"/>
      <c r="AQ42" s="3"/>
      <c r="AR42" s="3"/>
      <c r="AS42" s="3"/>
      <c r="AT42" s="3"/>
      <c r="AU42" s="3"/>
      <c r="AV42" s="3"/>
      <c r="AW42" s="38">
        <f t="shared" si="5"/>
        <v>1.9967435084411689</v>
      </c>
      <c r="AX42" s="38"/>
      <c r="AY42" s="38"/>
      <c r="AZ42" s="38"/>
      <c r="BA42" s="3"/>
      <c r="BB42" s="3"/>
      <c r="BC42" s="3"/>
    </row>
    <row r="43" spans="2:55" ht="15.6" customHeight="1">
      <c r="B43" s="3"/>
      <c r="C43" s="3"/>
      <c r="D43" s="3"/>
      <c r="E43" s="3"/>
      <c r="F43" s="3"/>
      <c r="G43" s="3"/>
      <c r="H43" s="3"/>
      <c r="I43" s="3"/>
      <c r="J43" s="53" t="s">
        <v>24</v>
      </c>
      <c r="K43" s="53"/>
      <c r="L43" s="53"/>
      <c r="M43" s="53"/>
      <c r="N43" s="53"/>
      <c r="O43" s="54"/>
      <c r="P43" s="3"/>
      <c r="Q43" s="3"/>
      <c r="R43" s="3"/>
      <c r="S43" s="37">
        <v>136</v>
      </c>
      <c r="T43" s="37"/>
      <c r="U43" s="37"/>
      <c r="V43" s="37"/>
      <c r="W43" s="3"/>
      <c r="X43" s="3"/>
      <c r="Y43" s="3"/>
      <c r="Z43" s="3"/>
      <c r="AA43" s="3"/>
      <c r="AB43" s="3"/>
      <c r="AC43" s="38">
        <f t="shared" si="4"/>
        <v>1.2432580674650335</v>
      </c>
      <c r="AD43" s="38"/>
      <c r="AE43" s="38"/>
      <c r="AF43" s="38"/>
      <c r="AG43" s="3"/>
      <c r="AH43" s="3"/>
      <c r="AI43" s="3"/>
      <c r="AJ43" s="3"/>
      <c r="AK43" s="3"/>
      <c r="AL43" s="3"/>
      <c r="AM43" s="37">
        <v>146</v>
      </c>
      <c r="AN43" s="37"/>
      <c r="AO43" s="37"/>
      <c r="AP43" s="37"/>
      <c r="AQ43" s="3"/>
      <c r="AR43" s="3"/>
      <c r="AS43" s="3"/>
      <c r="AT43" s="3"/>
      <c r="AU43" s="3"/>
      <c r="AV43" s="3"/>
      <c r="AW43" s="38">
        <f t="shared" si="5"/>
        <v>1.2511783357614192</v>
      </c>
      <c r="AX43" s="38"/>
      <c r="AY43" s="38"/>
      <c r="AZ43" s="38"/>
      <c r="BA43" s="3"/>
      <c r="BB43" s="3"/>
      <c r="BC43" s="3"/>
    </row>
    <row r="44" spans="2:55" ht="15.6" customHeight="1">
      <c r="B44" s="3"/>
      <c r="C44" s="3"/>
      <c r="D44" s="3"/>
      <c r="E44" s="3"/>
      <c r="F44" s="3"/>
      <c r="G44" s="3"/>
      <c r="H44" s="3"/>
      <c r="I44" s="3"/>
      <c r="J44" s="53" t="s">
        <v>25</v>
      </c>
      <c r="K44" s="53"/>
      <c r="L44" s="53"/>
      <c r="M44" s="53"/>
      <c r="N44" s="53"/>
      <c r="O44" s="54"/>
      <c r="P44" s="3"/>
      <c r="Q44" s="3"/>
      <c r="R44" s="3"/>
      <c r="S44" s="37">
        <v>136</v>
      </c>
      <c r="T44" s="37"/>
      <c r="U44" s="37"/>
      <c r="V44" s="37"/>
      <c r="W44" s="3"/>
      <c r="X44" s="3"/>
      <c r="Y44" s="3"/>
      <c r="Z44" s="3"/>
      <c r="AA44" s="3"/>
      <c r="AB44" s="3"/>
      <c r="AC44" s="38">
        <f t="shared" si="4"/>
        <v>1.2432580674650335</v>
      </c>
      <c r="AD44" s="38"/>
      <c r="AE44" s="38"/>
      <c r="AF44" s="38"/>
      <c r="AG44" s="3"/>
      <c r="AH44" s="3"/>
      <c r="AI44" s="3"/>
      <c r="AJ44" s="3"/>
      <c r="AK44" s="3"/>
      <c r="AL44" s="3"/>
      <c r="AM44" s="37">
        <v>124</v>
      </c>
      <c r="AN44" s="37"/>
      <c r="AO44" s="37"/>
      <c r="AP44" s="37"/>
      <c r="AQ44" s="3"/>
      <c r="AR44" s="3"/>
      <c r="AS44" s="3"/>
      <c r="AT44" s="3"/>
      <c r="AU44" s="3"/>
      <c r="AV44" s="3"/>
      <c r="AW44" s="38">
        <f t="shared" si="5"/>
        <v>1.0626446139343559</v>
      </c>
      <c r="AX44" s="38"/>
      <c r="AY44" s="38"/>
      <c r="AZ44" s="38"/>
      <c r="BA44" s="3"/>
      <c r="BB44" s="3"/>
      <c r="BC44" s="3"/>
    </row>
    <row r="45" spans="2:55" ht="15.6" customHeight="1">
      <c r="B45" s="3"/>
      <c r="C45" s="3"/>
      <c r="D45" s="3"/>
      <c r="E45" s="3"/>
      <c r="F45" s="3"/>
      <c r="G45" s="3"/>
      <c r="H45" s="3"/>
      <c r="I45" s="3"/>
      <c r="J45" s="53" t="s">
        <v>26</v>
      </c>
      <c r="K45" s="53"/>
      <c r="L45" s="53"/>
      <c r="M45" s="53"/>
      <c r="N45" s="53"/>
      <c r="O45" s="54"/>
      <c r="P45" s="3"/>
      <c r="Q45" s="3"/>
      <c r="R45" s="3"/>
      <c r="S45" s="37">
        <v>353</v>
      </c>
      <c r="T45" s="37"/>
      <c r="U45" s="37"/>
      <c r="V45" s="37"/>
      <c r="W45" s="3"/>
      <c r="X45" s="3"/>
      <c r="Y45" s="3"/>
      <c r="Z45" s="3"/>
      <c r="AA45" s="3"/>
      <c r="AB45" s="3"/>
      <c r="AC45" s="38">
        <f t="shared" si="4"/>
        <v>3.2269860133467407</v>
      </c>
      <c r="AD45" s="38"/>
      <c r="AE45" s="38"/>
      <c r="AF45" s="38"/>
      <c r="AG45" s="3"/>
      <c r="AH45" s="3"/>
      <c r="AI45" s="3"/>
      <c r="AJ45" s="3"/>
      <c r="AK45" s="3"/>
      <c r="AL45" s="3"/>
      <c r="AM45" s="37">
        <v>212</v>
      </c>
      <c r="AN45" s="37"/>
      <c r="AO45" s="37"/>
      <c r="AP45" s="37"/>
      <c r="AQ45" s="3"/>
      <c r="AR45" s="3"/>
      <c r="AS45" s="3"/>
      <c r="AT45" s="3"/>
      <c r="AU45" s="3"/>
      <c r="AV45" s="3"/>
      <c r="AW45" s="38">
        <f t="shared" si="5"/>
        <v>1.8167795012426085</v>
      </c>
      <c r="AX45" s="38"/>
      <c r="AY45" s="38"/>
      <c r="AZ45" s="38"/>
      <c r="BA45" s="3"/>
      <c r="BB45" s="3"/>
      <c r="BC45" s="3"/>
    </row>
    <row r="46" spans="2:55" ht="15.6" customHeight="1">
      <c r="B46" s="3"/>
      <c r="C46" s="3"/>
      <c r="D46" s="3"/>
      <c r="E46" s="3"/>
      <c r="F46" s="3"/>
      <c r="G46" s="3"/>
      <c r="H46" s="3"/>
      <c r="I46" s="3"/>
      <c r="J46" s="53" t="s">
        <v>27</v>
      </c>
      <c r="K46" s="53"/>
      <c r="L46" s="53"/>
      <c r="M46" s="53"/>
      <c r="N46" s="53"/>
      <c r="O46" s="54"/>
      <c r="P46" s="3"/>
      <c r="Q46" s="3"/>
      <c r="R46" s="3"/>
      <c r="S46" s="37">
        <v>195</v>
      </c>
      <c r="T46" s="37"/>
      <c r="U46" s="37"/>
      <c r="V46" s="37"/>
      <c r="W46" s="3"/>
      <c r="X46" s="3"/>
      <c r="Y46" s="3"/>
      <c r="Z46" s="3"/>
      <c r="AA46" s="3"/>
      <c r="AB46" s="3"/>
      <c r="AC46" s="38">
        <f t="shared" si="4"/>
        <v>1.7826126702623641</v>
      </c>
      <c r="AD46" s="38"/>
      <c r="AE46" s="38"/>
      <c r="AF46" s="38"/>
      <c r="AG46" s="3"/>
      <c r="AH46" s="3"/>
      <c r="AI46" s="3"/>
      <c r="AJ46" s="3"/>
      <c r="AK46" s="3"/>
      <c r="AL46" s="3"/>
      <c r="AM46" s="37">
        <v>107</v>
      </c>
      <c r="AN46" s="37"/>
      <c r="AO46" s="37"/>
      <c r="AP46" s="37"/>
      <c r="AQ46" s="3"/>
      <c r="AR46" s="3"/>
      <c r="AS46" s="3"/>
      <c r="AT46" s="3"/>
      <c r="AU46" s="3"/>
      <c r="AV46" s="3"/>
      <c r="AW46" s="38">
        <f t="shared" si="5"/>
        <v>0.9169594652498072</v>
      </c>
      <c r="AX46" s="38"/>
      <c r="AY46" s="38"/>
      <c r="AZ46" s="38"/>
      <c r="BA46" s="3"/>
      <c r="BB46" s="3"/>
      <c r="BC46" s="3"/>
    </row>
    <row r="47" spans="2:55" ht="15.6" customHeight="1">
      <c r="B47" s="3"/>
      <c r="C47" s="3"/>
      <c r="D47" s="3"/>
      <c r="E47" s="3"/>
      <c r="F47" s="3"/>
      <c r="G47" s="3"/>
      <c r="H47" s="3"/>
      <c r="I47" s="3"/>
      <c r="J47" s="53" t="s">
        <v>28</v>
      </c>
      <c r="K47" s="53"/>
      <c r="L47" s="53"/>
      <c r="M47" s="53"/>
      <c r="N47" s="53"/>
      <c r="O47" s="54"/>
      <c r="P47" s="3"/>
      <c r="Q47" s="3"/>
      <c r="R47" s="3"/>
      <c r="S47" s="37">
        <v>242</v>
      </c>
      <c r="T47" s="37"/>
      <c r="U47" s="37"/>
      <c r="V47" s="37"/>
      <c r="W47" s="3"/>
      <c r="X47" s="3"/>
      <c r="Y47" s="3"/>
      <c r="Z47" s="3"/>
      <c r="AA47" s="3"/>
      <c r="AB47" s="3"/>
      <c r="AC47" s="38">
        <f t="shared" si="4"/>
        <v>2.2122680318127799</v>
      </c>
      <c r="AD47" s="38"/>
      <c r="AE47" s="38"/>
      <c r="AF47" s="38"/>
      <c r="AG47" s="3"/>
      <c r="AH47" s="3"/>
      <c r="AI47" s="3"/>
      <c r="AJ47" s="3"/>
      <c r="AK47" s="3"/>
      <c r="AL47" s="3"/>
      <c r="AM47" s="37">
        <v>153</v>
      </c>
      <c r="AN47" s="37"/>
      <c r="AO47" s="37"/>
      <c r="AP47" s="37"/>
      <c r="AQ47" s="3"/>
      <c r="AR47" s="3"/>
      <c r="AS47" s="3"/>
      <c r="AT47" s="3"/>
      <c r="AU47" s="3"/>
      <c r="AV47" s="3"/>
      <c r="AW47" s="38">
        <f t="shared" si="5"/>
        <v>1.3111663381609393</v>
      </c>
      <c r="AX47" s="38"/>
      <c r="AY47" s="38"/>
      <c r="AZ47" s="38"/>
      <c r="BA47" s="3"/>
      <c r="BB47" s="3"/>
      <c r="BC47" s="3"/>
    </row>
    <row r="48" spans="2:55" ht="15.6" customHeight="1">
      <c r="B48" s="3"/>
      <c r="C48" s="3"/>
      <c r="D48" s="3"/>
      <c r="E48" s="3"/>
      <c r="F48" s="3"/>
      <c r="G48" s="3"/>
      <c r="H48" s="3"/>
      <c r="I48" s="3"/>
      <c r="J48" s="53" t="s">
        <v>29</v>
      </c>
      <c r="K48" s="53"/>
      <c r="L48" s="53"/>
      <c r="M48" s="53"/>
      <c r="N48" s="53"/>
      <c r="O48" s="54"/>
      <c r="P48" s="3"/>
      <c r="Q48" s="3"/>
      <c r="R48" s="3"/>
      <c r="S48" s="37">
        <v>186</v>
      </c>
      <c r="T48" s="37"/>
      <c r="U48" s="37"/>
      <c r="V48" s="37"/>
      <c r="W48" s="3"/>
      <c r="X48" s="3"/>
      <c r="Y48" s="3"/>
      <c r="Z48" s="3"/>
      <c r="AA48" s="3"/>
      <c r="AB48" s="3"/>
      <c r="AC48" s="38">
        <f t="shared" si="4"/>
        <v>1.700338239327178</v>
      </c>
      <c r="AD48" s="38"/>
      <c r="AE48" s="38"/>
      <c r="AF48" s="38"/>
      <c r="AG48" s="3"/>
      <c r="AH48" s="3"/>
      <c r="AI48" s="3"/>
      <c r="AJ48" s="3"/>
      <c r="AK48" s="3"/>
      <c r="AL48" s="3"/>
      <c r="AM48" s="37">
        <v>151</v>
      </c>
      <c r="AN48" s="37"/>
      <c r="AO48" s="37"/>
      <c r="AP48" s="37"/>
      <c r="AQ48" s="3"/>
      <c r="AR48" s="3"/>
      <c r="AS48" s="3"/>
      <c r="AT48" s="3"/>
      <c r="AU48" s="3"/>
      <c r="AV48" s="3"/>
      <c r="AW48" s="38">
        <f t="shared" si="5"/>
        <v>1.2940269089039336</v>
      </c>
      <c r="AX48" s="38"/>
      <c r="AY48" s="38"/>
      <c r="AZ48" s="38"/>
      <c r="BA48" s="3"/>
      <c r="BB48" s="3"/>
      <c r="BC48" s="3"/>
    </row>
    <row r="49" spans="2:55" ht="15.6" customHeight="1">
      <c r="B49" s="4"/>
      <c r="C49" s="4"/>
      <c r="D49" s="4"/>
      <c r="E49" s="4"/>
      <c r="F49" s="4"/>
      <c r="G49" s="4"/>
      <c r="H49" s="4"/>
      <c r="I49" s="4"/>
      <c r="J49" s="51" t="s">
        <v>30</v>
      </c>
      <c r="K49" s="51"/>
      <c r="L49" s="51"/>
      <c r="M49" s="51"/>
      <c r="N49" s="51"/>
      <c r="O49" s="52"/>
      <c r="P49" s="4"/>
      <c r="Q49" s="4"/>
      <c r="R49" s="4"/>
      <c r="S49" s="56">
        <v>159</v>
      </c>
      <c r="T49" s="56"/>
      <c r="U49" s="56"/>
      <c r="V49" s="56"/>
      <c r="W49" s="4"/>
      <c r="X49" s="4"/>
      <c r="Y49" s="4"/>
      <c r="Z49" s="4"/>
      <c r="AA49" s="4"/>
      <c r="AB49" s="4"/>
      <c r="AC49" s="59">
        <f t="shared" si="4"/>
        <v>1.4535149465216199</v>
      </c>
      <c r="AD49" s="59"/>
      <c r="AE49" s="59"/>
      <c r="AF49" s="59"/>
      <c r="AG49" s="4"/>
      <c r="AH49" s="4"/>
      <c r="AI49" s="4"/>
      <c r="AJ49" s="4"/>
      <c r="AK49" s="4"/>
      <c r="AL49" s="4"/>
      <c r="AM49" s="56">
        <v>91</v>
      </c>
      <c r="AN49" s="56"/>
      <c r="AO49" s="56"/>
      <c r="AP49" s="56"/>
      <c r="AQ49" s="4"/>
      <c r="AR49" s="4"/>
      <c r="AS49" s="4"/>
      <c r="AT49" s="4"/>
      <c r="AU49" s="4"/>
      <c r="AV49" s="4"/>
      <c r="AW49" s="59">
        <f t="shared" si="5"/>
        <v>0.77984403119376122</v>
      </c>
      <c r="AX49" s="59"/>
      <c r="AY49" s="59"/>
      <c r="AZ49" s="59"/>
      <c r="BA49" s="4"/>
      <c r="BB49" s="4"/>
      <c r="BC49" s="4"/>
    </row>
    <row r="50" spans="2:55" ht="15" customHeight="1">
      <c r="B50" s="7" t="s">
        <v>56</v>
      </c>
      <c r="C50" s="18"/>
      <c r="E50" s="19"/>
      <c r="BC50" s="18" t="s">
        <v>37</v>
      </c>
    </row>
  </sheetData>
  <mergeCells count="224">
    <mergeCell ref="AW49:AZ49"/>
    <mergeCell ref="AW43:AZ43"/>
    <mergeCell ref="AW44:AZ44"/>
    <mergeCell ref="AW45:AZ45"/>
    <mergeCell ref="AW46:AZ46"/>
    <mergeCell ref="AW31:AZ31"/>
    <mergeCell ref="AW32:AZ32"/>
    <mergeCell ref="AW48:AZ48"/>
    <mergeCell ref="AW33:AZ33"/>
    <mergeCell ref="AW34:AZ34"/>
    <mergeCell ref="AW35:AZ35"/>
    <mergeCell ref="AW36:AZ36"/>
    <mergeCell ref="AW37:AZ37"/>
    <mergeCell ref="AW38:AZ38"/>
    <mergeCell ref="AW39:AZ39"/>
    <mergeCell ref="AW40:AZ40"/>
    <mergeCell ref="AW41:AZ41"/>
    <mergeCell ref="AW42:AZ42"/>
    <mergeCell ref="AW47:AZ47"/>
    <mergeCell ref="AW27:AZ27"/>
    <mergeCell ref="AW28:AZ28"/>
    <mergeCell ref="AW29:AZ29"/>
    <mergeCell ref="AW30:AZ30"/>
    <mergeCell ref="AW23:AZ23"/>
    <mergeCell ref="AW24:AZ24"/>
    <mergeCell ref="AW25:AZ25"/>
    <mergeCell ref="AW26:AZ26"/>
    <mergeCell ref="AW19:AZ19"/>
    <mergeCell ref="AW20:AZ20"/>
    <mergeCell ref="AW21:AZ21"/>
    <mergeCell ref="AW22:AZ22"/>
    <mergeCell ref="AW15:AZ15"/>
    <mergeCell ref="AW16:AZ16"/>
    <mergeCell ref="AW17:AZ17"/>
    <mergeCell ref="AW18:AZ18"/>
    <mergeCell ref="AW11:AZ11"/>
    <mergeCell ref="AW12:AZ12"/>
    <mergeCell ref="AW13:AZ13"/>
    <mergeCell ref="AW14:AZ14"/>
    <mergeCell ref="AW7:AZ7"/>
    <mergeCell ref="AW8:AZ8"/>
    <mergeCell ref="AW9:AZ9"/>
    <mergeCell ref="AW10:AZ10"/>
    <mergeCell ref="AM46:AP46"/>
    <mergeCell ref="AM47:AP47"/>
    <mergeCell ref="AM48:AP48"/>
    <mergeCell ref="AM49:AP49"/>
    <mergeCell ref="AM42:AP42"/>
    <mergeCell ref="AM43:AP43"/>
    <mergeCell ref="AM44:AP44"/>
    <mergeCell ref="AM45:AP45"/>
    <mergeCell ref="AM38:AP38"/>
    <mergeCell ref="AM39:AP39"/>
    <mergeCell ref="AM40:AP40"/>
    <mergeCell ref="AM41:AP41"/>
    <mergeCell ref="AM37:AP37"/>
    <mergeCell ref="AM30:AP30"/>
    <mergeCell ref="AM31:AP31"/>
    <mergeCell ref="AM32:AP32"/>
    <mergeCell ref="AM33:AP33"/>
    <mergeCell ref="AM26:AP26"/>
    <mergeCell ref="AM27:AP27"/>
    <mergeCell ref="AM28:AP28"/>
    <mergeCell ref="AM29:AP29"/>
    <mergeCell ref="AM20:AP20"/>
    <mergeCell ref="AM21:AP21"/>
    <mergeCell ref="AM14:AP14"/>
    <mergeCell ref="AM15:AP15"/>
    <mergeCell ref="AM16:AP16"/>
    <mergeCell ref="AM17:AP17"/>
    <mergeCell ref="AM34:AP34"/>
    <mergeCell ref="AM35:AP35"/>
    <mergeCell ref="AM36:AP36"/>
    <mergeCell ref="AC49:AF49"/>
    <mergeCell ref="AM7:AP7"/>
    <mergeCell ref="AM8:AP8"/>
    <mergeCell ref="AM9:AP9"/>
    <mergeCell ref="AM10:AP10"/>
    <mergeCell ref="AM11:AP11"/>
    <mergeCell ref="AM12:AP12"/>
    <mergeCell ref="AM13:AP13"/>
    <mergeCell ref="AC43:AF43"/>
    <mergeCell ref="AC44:AF44"/>
    <mergeCell ref="AC41:AF41"/>
    <mergeCell ref="AC42:AF42"/>
    <mergeCell ref="AC35:AF35"/>
    <mergeCell ref="AC36:AF36"/>
    <mergeCell ref="AC37:AF37"/>
    <mergeCell ref="AC38:AF38"/>
    <mergeCell ref="AC31:AF31"/>
    <mergeCell ref="AC32:AF32"/>
    <mergeCell ref="AM22:AP22"/>
    <mergeCell ref="AM23:AP23"/>
    <mergeCell ref="AM24:AP24"/>
    <mergeCell ref="AM25:AP25"/>
    <mergeCell ref="AM18:AP18"/>
    <mergeCell ref="AM19:AP19"/>
    <mergeCell ref="AC29:AF29"/>
    <mergeCell ref="AC30:AF30"/>
    <mergeCell ref="AC24:AF24"/>
    <mergeCell ref="AC25:AF25"/>
    <mergeCell ref="AC26:AF26"/>
    <mergeCell ref="AC47:AF47"/>
    <mergeCell ref="AC48:AF48"/>
    <mergeCell ref="AC45:AF45"/>
    <mergeCell ref="AC46:AF46"/>
    <mergeCell ref="AC39:AF39"/>
    <mergeCell ref="AC40:AF40"/>
    <mergeCell ref="AC21:AF21"/>
    <mergeCell ref="AC22:AF22"/>
    <mergeCell ref="AC16:AF16"/>
    <mergeCell ref="AC17:AF17"/>
    <mergeCell ref="AC18:AF18"/>
    <mergeCell ref="S48:V48"/>
    <mergeCell ref="S49:V49"/>
    <mergeCell ref="S36:V36"/>
    <mergeCell ref="S37:V37"/>
    <mergeCell ref="S38:V38"/>
    <mergeCell ref="S39:V39"/>
    <mergeCell ref="AC23:AF23"/>
    <mergeCell ref="S46:V46"/>
    <mergeCell ref="S47:V47"/>
    <mergeCell ref="S26:V26"/>
    <mergeCell ref="S27:V27"/>
    <mergeCell ref="S20:V20"/>
    <mergeCell ref="S21:V21"/>
    <mergeCell ref="S22:V22"/>
    <mergeCell ref="S23:V23"/>
    <mergeCell ref="AC33:AF33"/>
    <mergeCell ref="AC34:AF34"/>
    <mergeCell ref="AC27:AF27"/>
    <mergeCell ref="AC28:AF28"/>
    <mergeCell ref="AC9:AF9"/>
    <mergeCell ref="AC10:AF10"/>
    <mergeCell ref="AC11:AF11"/>
    <mergeCell ref="AC12:AF12"/>
    <mergeCell ref="AC14:AF14"/>
    <mergeCell ref="S44:V44"/>
    <mergeCell ref="S45:V45"/>
    <mergeCell ref="S40:V40"/>
    <mergeCell ref="S41:V41"/>
    <mergeCell ref="S42:V42"/>
    <mergeCell ref="S43:V43"/>
    <mergeCell ref="AC15:AF15"/>
    <mergeCell ref="S32:V32"/>
    <mergeCell ref="S33:V33"/>
    <mergeCell ref="S34:V34"/>
    <mergeCell ref="S35:V35"/>
    <mergeCell ref="S28:V28"/>
    <mergeCell ref="S29:V29"/>
    <mergeCell ref="S30:V30"/>
    <mergeCell ref="S31:V31"/>
    <mergeCell ref="S24:V24"/>
    <mergeCell ref="S25:V25"/>
    <mergeCell ref="AC19:AF19"/>
    <mergeCell ref="AC20:AF20"/>
    <mergeCell ref="S16:V16"/>
    <mergeCell ref="S17:V17"/>
    <mergeCell ref="S18:V18"/>
    <mergeCell ref="S19:V19"/>
    <mergeCell ref="S13:V13"/>
    <mergeCell ref="S14:V14"/>
    <mergeCell ref="S15:V15"/>
    <mergeCell ref="G16:O16"/>
    <mergeCell ref="J49:O49"/>
    <mergeCell ref="J43:O43"/>
    <mergeCell ref="J44:O44"/>
    <mergeCell ref="J45:O45"/>
    <mergeCell ref="J46:O46"/>
    <mergeCell ref="J36:O36"/>
    <mergeCell ref="J37:O37"/>
    <mergeCell ref="J38:O38"/>
    <mergeCell ref="J39:O39"/>
    <mergeCell ref="J40:O40"/>
    <mergeCell ref="J47:O47"/>
    <mergeCell ref="J48:O48"/>
    <mergeCell ref="J41:O41"/>
    <mergeCell ref="J42:O42"/>
    <mergeCell ref="G28:O28"/>
    <mergeCell ref="G29:O29"/>
    <mergeCell ref="G17:O17"/>
    <mergeCell ref="G18:O18"/>
    <mergeCell ref="B36:H38"/>
    <mergeCell ref="G34:O34"/>
    <mergeCell ref="G25:O25"/>
    <mergeCell ref="G26:O26"/>
    <mergeCell ref="G10:O10"/>
    <mergeCell ref="G27:O27"/>
    <mergeCell ref="E24:O24"/>
    <mergeCell ref="G22:O22"/>
    <mergeCell ref="G19:O19"/>
    <mergeCell ref="G20:O20"/>
    <mergeCell ref="G32:O32"/>
    <mergeCell ref="G33:O33"/>
    <mergeCell ref="G21:O21"/>
    <mergeCell ref="G13:O13"/>
    <mergeCell ref="G14:O14"/>
    <mergeCell ref="G30:O30"/>
    <mergeCell ref="G35:O35"/>
    <mergeCell ref="G31:O31"/>
    <mergeCell ref="B4:O6"/>
    <mergeCell ref="B1:BC1"/>
    <mergeCell ref="B7:O7"/>
    <mergeCell ref="E8:O8"/>
    <mergeCell ref="AJ6:AS6"/>
    <mergeCell ref="G15:O15"/>
    <mergeCell ref="AT6:BC6"/>
    <mergeCell ref="P6:Y6"/>
    <mergeCell ref="S12:V12"/>
    <mergeCell ref="AC13:AF13"/>
    <mergeCell ref="G12:O12"/>
    <mergeCell ref="Z6:AI6"/>
    <mergeCell ref="G11:O11"/>
    <mergeCell ref="S7:V7"/>
    <mergeCell ref="S8:V8"/>
    <mergeCell ref="S9:V9"/>
    <mergeCell ref="G9:O9"/>
    <mergeCell ref="P4:BC4"/>
    <mergeCell ref="P5:AI5"/>
    <mergeCell ref="AJ5:BC5"/>
    <mergeCell ref="S10:V10"/>
    <mergeCell ref="S11:V11"/>
    <mergeCell ref="AC7:AF7"/>
    <mergeCell ref="AC8:AF8"/>
  </mergeCells>
  <phoneticPr fontId="5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/>
  <ignoredErrors>
    <ignoredError sqref="AC9:AF22 AW8:BA22 AC36:AF49 AW24:BA49 AX23:BA23 AC24:AF34 AD23:AF23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</vt:lpstr>
      <vt:lpstr>'12'!Print_Area</vt:lpstr>
    </vt:vector>
  </TitlesOfParts>
  <Company>中央オフセット印刷（株）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総務＃０８</dc:creator>
  <cp:lastModifiedBy>soumu048</cp:lastModifiedBy>
  <cp:lastPrinted>2012-11-16T02:10:32Z</cp:lastPrinted>
  <dcterms:created xsi:type="dcterms:W3CDTF">1998-03-13T02:54:48Z</dcterms:created>
  <dcterms:modified xsi:type="dcterms:W3CDTF">2018-02-06T07:24:26Z</dcterms:modified>
</cp:coreProperties>
</file>