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330" windowHeight="4710" activeTab="0"/>
  </bookViews>
  <sheets>
    <sheet name="176" sheetId="1" r:id="rId1"/>
  </sheets>
  <definedNames>
    <definedName name="_xlnm.Print_Area" localSheetId="0">'176'!$A$1:$M$20</definedName>
  </definedNames>
  <calcPr fullCalcOnLoad="1"/>
</workbook>
</file>

<file path=xl/sharedStrings.xml><?xml version="1.0" encoding="utf-8"?>
<sst xmlns="http://schemas.openxmlformats.org/spreadsheetml/2006/main" count="47" uniqueCount="35">
  <si>
    <t>単位　人・件・％</t>
  </si>
  <si>
    <t>全産業</t>
  </si>
  <si>
    <t>鉱山保安法適用事業を除く計</t>
  </si>
  <si>
    <t>製造業</t>
  </si>
  <si>
    <t>鉱業（鉱山保安法適用事業）</t>
  </si>
  <si>
    <t>土石採取業</t>
  </si>
  <si>
    <t>建設業</t>
  </si>
  <si>
    <t>道路貨物運送業</t>
  </si>
  <si>
    <t>陸上貨物取扱業</t>
  </si>
  <si>
    <t>林業</t>
  </si>
  <si>
    <t>その他の事業</t>
  </si>
  <si>
    <t>道路貨物運送業を除く運輸業</t>
  </si>
  <si>
    <t>木材・木製品</t>
  </si>
  <si>
    <t>紙・パルプ</t>
  </si>
  <si>
    <t>金属・機械</t>
  </si>
  <si>
    <t>対 前 年 増 減</t>
  </si>
  <si>
    <t>件  数</t>
  </si>
  <si>
    <t>比  率</t>
  </si>
  <si>
    <t>休 業 4 日 以 上</t>
  </si>
  <si>
    <t>合　    計</t>
  </si>
  <si>
    <t>死　    亡</t>
  </si>
  <si>
    <t>業        種        別</t>
  </si>
  <si>
    <t>（再掲）
主要
製造業</t>
  </si>
  <si>
    <t>注　旭川管内（旭川市・鷹栖町・東神楽町・当麻町・比布町・愛別町・上川町・</t>
  </si>
  <si>
    <t xml:space="preserve">     東川町・美瑛町・上富良野町・中富良野町・富良野市・南富良野町・占冠村）。</t>
  </si>
  <si>
    <t>資料  旭川労働基準監督署</t>
  </si>
  <si>
    <t>平成27年</t>
  </si>
  <si>
    <t>-</t>
  </si>
  <si>
    <t>-</t>
  </si>
  <si>
    <t xml:space="preserve"> - </t>
  </si>
  <si>
    <t>H26</t>
  </si>
  <si>
    <t xml:space="preserve"> - </t>
  </si>
  <si>
    <t>-</t>
  </si>
  <si>
    <t>-</t>
  </si>
  <si>
    <t>176　旭川管内業種別災害発生状況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</si>
</sst>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;&quot;△ &quot;0.0"/>
    <numFmt numFmtId="179" formatCode="#,##0.0;&quot;△ &quot;#,##0.0"/>
    <numFmt numFmtId="180" formatCode="0;&quot;△ &quot;0"/>
    <numFmt numFmtId="181" formatCode="#,##0;&quot;△ &quot;#,##0"/>
    <numFmt numFmtId="182" formatCode="#,##0_);\(#,##0\)"/>
    <numFmt numFmtId="183" formatCode="_ * #,##0.0_ ;_ * \-#,##0.0_ ;_ * &quot;-&quot;?_ ;_ @_ "/>
    <numFmt numFmtId="184" formatCode="#,##0;[Red]#,##0"/>
    <numFmt numFmtId="185" formatCode="0.0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41" fontId="4" fillId="0" borderId="17" xfId="0" applyNumberFormat="1" applyFont="1" applyFill="1" applyBorder="1" applyAlignment="1">
      <alignment horizontal="right" vertical="center" indent="2"/>
    </xf>
    <xf numFmtId="41" fontId="6" fillId="0" borderId="17" xfId="0" applyNumberFormat="1" applyFont="1" applyFill="1" applyBorder="1" applyAlignment="1">
      <alignment horizontal="right" vertical="center" indent="2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41" fontId="4" fillId="0" borderId="15" xfId="0" applyNumberFormat="1" applyFont="1" applyFill="1" applyBorder="1" applyAlignment="1">
      <alignment horizontal="right" vertical="center" indent="2"/>
    </xf>
    <xf numFmtId="41" fontId="6" fillId="0" borderId="15" xfId="0" applyNumberFormat="1" applyFont="1" applyFill="1" applyBorder="1" applyAlignment="1">
      <alignment horizontal="right" vertical="center" indent="2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41" fontId="5" fillId="0" borderId="13" xfId="0" applyNumberFormat="1" applyFont="1" applyFill="1" applyBorder="1" applyAlignment="1">
      <alignment horizontal="right" vertical="center" indent="2"/>
    </xf>
    <xf numFmtId="41" fontId="6" fillId="0" borderId="13" xfId="0" applyNumberFormat="1" applyFont="1" applyFill="1" applyBorder="1" applyAlignment="1">
      <alignment horizontal="right" vertical="center" indent="2"/>
    </xf>
    <xf numFmtId="41" fontId="4" fillId="0" borderId="33" xfId="0" applyNumberFormat="1" applyFont="1" applyFill="1" applyBorder="1" applyAlignment="1">
      <alignment horizontal="right" vertical="center" indent="2"/>
    </xf>
    <xf numFmtId="41" fontId="5" fillId="0" borderId="34" xfId="0" applyNumberFormat="1" applyFont="1" applyFill="1" applyBorder="1" applyAlignment="1">
      <alignment horizontal="right" vertical="center" indent="2"/>
    </xf>
    <xf numFmtId="41" fontId="4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showGridLines="0"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10" width="6.625" style="1" customWidth="1"/>
    <col min="11" max="12" width="10.625" style="1" customWidth="1"/>
    <col min="13" max="13" width="1.625" style="1" customWidth="1"/>
    <col min="14" max="16384" width="9.00390625" style="1" customWidth="1"/>
  </cols>
  <sheetData>
    <row r="1" spans="2:13" ht="18" customHeight="1">
      <c r="B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7"/>
    </row>
    <row r="2" spans="2:12" ht="12" customHeight="1" thickBot="1">
      <c r="B2" s="1" t="s">
        <v>0</v>
      </c>
      <c r="L2" s="2" t="s">
        <v>26</v>
      </c>
    </row>
    <row r="3" spans="2:12" ht="14.25" customHeight="1" thickTop="1">
      <c r="B3" s="50" t="s">
        <v>21</v>
      </c>
      <c r="C3" s="50"/>
      <c r="D3" s="51"/>
      <c r="E3" s="54" t="s">
        <v>20</v>
      </c>
      <c r="F3" s="60"/>
      <c r="G3" s="54" t="s">
        <v>18</v>
      </c>
      <c r="H3" s="51"/>
      <c r="I3" s="54" t="s">
        <v>19</v>
      </c>
      <c r="J3" s="60"/>
      <c r="K3" s="58" t="s">
        <v>15</v>
      </c>
      <c r="L3" s="59"/>
    </row>
    <row r="4" spans="2:15" ht="12" customHeight="1">
      <c r="B4" s="52"/>
      <c r="C4" s="52"/>
      <c r="D4" s="53"/>
      <c r="E4" s="55"/>
      <c r="F4" s="61"/>
      <c r="G4" s="55"/>
      <c r="H4" s="53"/>
      <c r="I4" s="55"/>
      <c r="J4" s="61"/>
      <c r="K4" s="3" t="s">
        <v>16</v>
      </c>
      <c r="L4" s="4" t="s">
        <v>17</v>
      </c>
      <c r="O4" s="1" t="s">
        <v>30</v>
      </c>
    </row>
    <row r="5" spans="2:17" s="5" customFormat="1" ht="12.75" customHeight="1">
      <c r="B5" s="56" t="s">
        <v>1</v>
      </c>
      <c r="C5" s="56"/>
      <c r="D5" s="57"/>
      <c r="E5" s="47">
        <v>6</v>
      </c>
      <c r="F5" s="45"/>
      <c r="G5" s="44">
        <v>478</v>
      </c>
      <c r="H5" s="45"/>
      <c r="I5" s="44">
        <v>484</v>
      </c>
      <c r="J5" s="45"/>
      <c r="K5" s="7">
        <v>10</v>
      </c>
      <c r="L5" s="8">
        <v>2.1</v>
      </c>
      <c r="O5" s="5">
        <v>474</v>
      </c>
      <c r="P5" s="15">
        <f>I5-O5</f>
        <v>10</v>
      </c>
      <c r="Q5" s="16">
        <f>K5/O5</f>
        <v>0.02109704641350211</v>
      </c>
    </row>
    <row r="6" spans="2:17" s="5" customFormat="1" ht="12.75" customHeight="1">
      <c r="B6" s="24" t="s">
        <v>2</v>
      </c>
      <c r="C6" s="25"/>
      <c r="D6" s="21"/>
      <c r="E6" s="46">
        <v>6</v>
      </c>
      <c r="F6" s="32"/>
      <c r="G6" s="31">
        <v>478</v>
      </c>
      <c r="H6" s="32"/>
      <c r="I6" s="31">
        <f>SUM(E6,G6)</f>
        <v>484</v>
      </c>
      <c r="J6" s="32"/>
      <c r="K6" s="9">
        <v>10</v>
      </c>
      <c r="L6" s="10">
        <v>2.1</v>
      </c>
      <c r="O6" s="5">
        <v>474</v>
      </c>
      <c r="P6" s="15">
        <f aca="true" t="shared" si="0" ref="P6:P18">I6-O6</f>
        <v>10</v>
      </c>
      <c r="Q6" s="16">
        <f aca="true" t="shared" si="1" ref="Q6:Q18">K6/O6</f>
        <v>0.02109704641350211</v>
      </c>
    </row>
    <row r="7" spans="2:17" s="5" customFormat="1" ht="12.75" customHeight="1">
      <c r="B7" s="43" t="s">
        <v>3</v>
      </c>
      <c r="C7" s="43"/>
      <c r="D7" s="21"/>
      <c r="E7" s="48" t="s">
        <v>27</v>
      </c>
      <c r="F7" s="36"/>
      <c r="G7" s="31">
        <v>89</v>
      </c>
      <c r="H7" s="32"/>
      <c r="I7" s="31">
        <f aca="true" t="shared" si="2" ref="I7:I17">SUM(E7,G7)</f>
        <v>89</v>
      </c>
      <c r="J7" s="32"/>
      <c r="K7" s="9">
        <v>27</v>
      </c>
      <c r="L7" s="11">
        <v>43.5</v>
      </c>
      <c r="O7" s="5">
        <v>62</v>
      </c>
      <c r="P7" s="15">
        <f t="shared" si="0"/>
        <v>27</v>
      </c>
      <c r="Q7" s="16">
        <f t="shared" si="1"/>
        <v>0.43548387096774194</v>
      </c>
    </row>
    <row r="8" spans="2:17" s="5" customFormat="1" ht="12.75" customHeight="1">
      <c r="B8" s="28" t="s">
        <v>22</v>
      </c>
      <c r="C8" s="39" t="s">
        <v>12</v>
      </c>
      <c r="D8" s="40"/>
      <c r="E8" s="18" t="s">
        <v>27</v>
      </c>
      <c r="F8" s="33"/>
      <c r="G8" s="31">
        <v>8</v>
      </c>
      <c r="H8" s="32"/>
      <c r="I8" s="31">
        <f t="shared" si="2"/>
        <v>8</v>
      </c>
      <c r="J8" s="32"/>
      <c r="K8" s="9">
        <v>-3</v>
      </c>
      <c r="L8" s="10">
        <v>-27.3</v>
      </c>
      <c r="O8" s="5">
        <v>11</v>
      </c>
      <c r="P8" s="15">
        <f t="shared" si="0"/>
        <v>-3</v>
      </c>
      <c r="Q8" s="16">
        <f t="shared" si="1"/>
        <v>-0.2727272727272727</v>
      </c>
    </row>
    <row r="9" spans="2:17" s="5" customFormat="1" ht="12.75" customHeight="1">
      <c r="B9" s="29"/>
      <c r="C9" s="20" t="s">
        <v>13</v>
      </c>
      <c r="D9" s="21"/>
      <c r="E9" s="18" t="s">
        <v>27</v>
      </c>
      <c r="F9" s="33"/>
      <c r="G9" s="31">
        <v>4</v>
      </c>
      <c r="H9" s="32"/>
      <c r="I9" s="31">
        <f t="shared" si="2"/>
        <v>4</v>
      </c>
      <c r="J9" s="32"/>
      <c r="K9" s="9">
        <v>3</v>
      </c>
      <c r="L9" s="10">
        <v>300</v>
      </c>
      <c r="O9" s="5">
        <v>1</v>
      </c>
      <c r="P9" s="15">
        <f t="shared" si="0"/>
        <v>3</v>
      </c>
      <c r="Q9" s="16">
        <f t="shared" si="1"/>
        <v>3</v>
      </c>
    </row>
    <row r="10" spans="2:17" s="5" customFormat="1" ht="12.75" customHeight="1">
      <c r="B10" s="30"/>
      <c r="C10" s="22" t="s">
        <v>14</v>
      </c>
      <c r="D10" s="23"/>
      <c r="E10" s="18" t="s">
        <v>27</v>
      </c>
      <c r="F10" s="33"/>
      <c r="G10" s="31">
        <v>15</v>
      </c>
      <c r="H10" s="32"/>
      <c r="I10" s="31">
        <f t="shared" si="2"/>
        <v>15</v>
      </c>
      <c r="J10" s="32"/>
      <c r="K10" s="9">
        <v>8</v>
      </c>
      <c r="L10" s="11">
        <v>114.3</v>
      </c>
      <c r="O10" s="5">
        <v>7</v>
      </c>
      <c r="P10" s="15">
        <f t="shared" si="0"/>
        <v>8</v>
      </c>
      <c r="Q10" s="16">
        <f t="shared" si="1"/>
        <v>1.1428571428571428</v>
      </c>
    </row>
    <row r="11" spans="2:17" s="5" customFormat="1" ht="12.75" customHeight="1">
      <c r="B11" s="43" t="s">
        <v>4</v>
      </c>
      <c r="C11" s="43"/>
      <c r="D11" s="21"/>
      <c r="E11" s="18" t="s">
        <v>27</v>
      </c>
      <c r="F11" s="33"/>
      <c r="G11" s="35" t="s">
        <v>27</v>
      </c>
      <c r="H11" s="36"/>
      <c r="I11" s="31">
        <f t="shared" si="2"/>
        <v>0</v>
      </c>
      <c r="J11" s="32"/>
      <c r="K11" s="12" t="s">
        <v>32</v>
      </c>
      <c r="L11" s="10" t="s">
        <v>32</v>
      </c>
      <c r="O11" s="5" t="s">
        <v>31</v>
      </c>
      <c r="P11" s="15" t="e">
        <f t="shared" si="0"/>
        <v>#VALUE!</v>
      </c>
      <c r="Q11" s="16" t="e">
        <f t="shared" si="1"/>
        <v>#VALUE!</v>
      </c>
    </row>
    <row r="12" spans="2:17" s="5" customFormat="1" ht="12.75" customHeight="1">
      <c r="B12" s="24" t="s">
        <v>5</v>
      </c>
      <c r="C12" s="25"/>
      <c r="D12" s="21"/>
      <c r="E12" s="18">
        <v>1</v>
      </c>
      <c r="F12" s="33"/>
      <c r="G12" s="34" t="s">
        <v>27</v>
      </c>
      <c r="H12" s="19"/>
      <c r="I12" s="31">
        <f t="shared" si="2"/>
        <v>1</v>
      </c>
      <c r="J12" s="32"/>
      <c r="K12" s="9" t="s">
        <v>33</v>
      </c>
      <c r="L12" s="9" t="s">
        <v>32</v>
      </c>
      <c r="O12" s="5">
        <v>1</v>
      </c>
      <c r="P12" s="15">
        <f t="shared" si="0"/>
        <v>0</v>
      </c>
      <c r="Q12" s="16" t="e">
        <f t="shared" si="1"/>
        <v>#VALUE!</v>
      </c>
    </row>
    <row r="13" spans="2:17" s="5" customFormat="1" ht="12.75" customHeight="1">
      <c r="B13" s="24" t="s">
        <v>6</v>
      </c>
      <c r="C13" s="25"/>
      <c r="D13" s="21"/>
      <c r="E13" s="46">
        <v>2</v>
      </c>
      <c r="F13" s="32"/>
      <c r="G13" s="31">
        <v>83</v>
      </c>
      <c r="H13" s="32"/>
      <c r="I13" s="31">
        <f t="shared" si="2"/>
        <v>85</v>
      </c>
      <c r="J13" s="32"/>
      <c r="K13" s="9">
        <v>-3</v>
      </c>
      <c r="L13" s="10">
        <v>-3.4</v>
      </c>
      <c r="O13" s="5">
        <v>88</v>
      </c>
      <c r="P13" s="15">
        <f t="shared" si="0"/>
        <v>-3</v>
      </c>
      <c r="Q13" s="16">
        <f t="shared" si="1"/>
        <v>-0.03409090909090909</v>
      </c>
    </row>
    <row r="14" spans="2:17" s="5" customFormat="1" ht="12.75" customHeight="1">
      <c r="B14" s="24" t="s">
        <v>7</v>
      </c>
      <c r="C14" s="25"/>
      <c r="D14" s="21"/>
      <c r="E14" s="18" t="s">
        <v>27</v>
      </c>
      <c r="F14" s="19"/>
      <c r="G14" s="31">
        <v>50</v>
      </c>
      <c r="H14" s="32"/>
      <c r="I14" s="31">
        <f t="shared" si="2"/>
        <v>50</v>
      </c>
      <c r="J14" s="32"/>
      <c r="K14" s="9">
        <v>-14</v>
      </c>
      <c r="L14" s="11">
        <v>-21.9</v>
      </c>
      <c r="O14" s="5">
        <v>64</v>
      </c>
      <c r="P14" s="15">
        <f t="shared" si="0"/>
        <v>-14</v>
      </c>
      <c r="Q14" s="16">
        <f t="shared" si="1"/>
        <v>-0.21875</v>
      </c>
    </row>
    <row r="15" spans="2:17" s="5" customFormat="1" ht="12.75" customHeight="1">
      <c r="B15" s="24" t="s">
        <v>11</v>
      </c>
      <c r="C15" s="25"/>
      <c r="D15" s="21"/>
      <c r="E15" s="18" t="s">
        <v>28</v>
      </c>
      <c r="F15" s="19"/>
      <c r="G15" s="31">
        <v>13</v>
      </c>
      <c r="H15" s="32"/>
      <c r="I15" s="31">
        <f t="shared" si="2"/>
        <v>13</v>
      </c>
      <c r="J15" s="32"/>
      <c r="K15" s="9">
        <v>-1</v>
      </c>
      <c r="L15" s="10">
        <v>-7.1</v>
      </c>
      <c r="O15" s="5">
        <v>14</v>
      </c>
      <c r="P15" s="15">
        <f t="shared" si="0"/>
        <v>-1</v>
      </c>
      <c r="Q15" s="16">
        <f t="shared" si="1"/>
        <v>-0.07142857142857142</v>
      </c>
    </row>
    <row r="16" spans="2:17" s="5" customFormat="1" ht="12.75" customHeight="1">
      <c r="B16" s="24" t="s">
        <v>8</v>
      </c>
      <c r="C16" s="25"/>
      <c r="D16" s="21"/>
      <c r="E16" s="18" t="s">
        <v>28</v>
      </c>
      <c r="F16" s="19"/>
      <c r="G16" s="35">
        <v>1</v>
      </c>
      <c r="H16" s="35"/>
      <c r="I16" s="31">
        <f t="shared" si="2"/>
        <v>1</v>
      </c>
      <c r="J16" s="32"/>
      <c r="K16" s="9">
        <v>1</v>
      </c>
      <c r="L16" s="10" t="s">
        <v>32</v>
      </c>
      <c r="O16" s="5" t="s">
        <v>29</v>
      </c>
      <c r="P16" s="15" t="e">
        <f t="shared" si="0"/>
        <v>#VALUE!</v>
      </c>
      <c r="Q16" s="16" t="e">
        <f t="shared" si="1"/>
        <v>#VALUE!</v>
      </c>
    </row>
    <row r="17" spans="2:17" s="5" customFormat="1" ht="12.75" customHeight="1">
      <c r="B17" s="24" t="s">
        <v>9</v>
      </c>
      <c r="C17" s="25"/>
      <c r="D17" s="21"/>
      <c r="E17" s="18" t="s">
        <v>28</v>
      </c>
      <c r="F17" s="19"/>
      <c r="G17" s="31">
        <v>7</v>
      </c>
      <c r="H17" s="32"/>
      <c r="I17" s="31">
        <f t="shared" si="2"/>
        <v>7</v>
      </c>
      <c r="J17" s="32"/>
      <c r="K17" s="9">
        <v>-9</v>
      </c>
      <c r="L17" s="10">
        <v>-56.3</v>
      </c>
      <c r="O17" s="5">
        <v>16</v>
      </c>
      <c r="P17" s="15">
        <f t="shared" si="0"/>
        <v>-9</v>
      </c>
      <c r="Q17" s="16">
        <f t="shared" si="1"/>
        <v>-0.5625</v>
      </c>
    </row>
    <row r="18" spans="2:17" s="5" customFormat="1" ht="12.75" customHeight="1">
      <c r="B18" s="37" t="s">
        <v>10</v>
      </c>
      <c r="C18" s="37"/>
      <c r="D18" s="38"/>
      <c r="E18" s="41">
        <v>3</v>
      </c>
      <c r="F18" s="42"/>
      <c r="G18" s="26">
        <v>235</v>
      </c>
      <c r="H18" s="27"/>
      <c r="I18" s="26">
        <f>SUM(E18,G18)</f>
        <v>238</v>
      </c>
      <c r="J18" s="27"/>
      <c r="K18" s="13">
        <v>9</v>
      </c>
      <c r="L18" s="14">
        <v>3.9</v>
      </c>
      <c r="O18" s="5">
        <v>229</v>
      </c>
      <c r="P18" s="15">
        <f t="shared" si="0"/>
        <v>9</v>
      </c>
      <c r="Q18" s="16">
        <f t="shared" si="1"/>
        <v>0.039301310043668124</v>
      </c>
    </row>
    <row r="19" spans="2:12" ht="12" customHeight="1">
      <c r="B19" s="6" t="s">
        <v>23</v>
      </c>
      <c r="C19" s="6"/>
      <c r="D19" s="6"/>
      <c r="L19" s="2" t="s">
        <v>25</v>
      </c>
    </row>
    <row r="20" ht="12" customHeight="1">
      <c r="B20" s="1" t="s">
        <v>24</v>
      </c>
    </row>
    <row r="23" ht="12" customHeight="1">
      <c r="K23" s="2"/>
    </row>
  </sheetData>
  <sheetProtection/>
  <mergeCells count="63">
    <mergeCell ref="B5:D5"/>
    <mergeCell ref="B6:D6"/>
    <mergeCell ref="K3:L3"/>
    <mergeCell ref="I5:J5"/>
    <mergeCell ref="I7:J7"/>
    <mergeCell ref="I8:J8"/>
    <mergeCell ref="I6:J6"/>
    <mergeCell ref="I3:J4"/>
    <mergeCell ref="E3:F4"/>
    <mergeCell ref="G6:H6"/>
    <mergeCell ref="B1:L1"/>
    <mergeCell ref="G7:H7"/>
    <mergeCell ref="G8:H8"/>
    <mergeCell ref="B3:D4"/>
    <mergeCell ref="B7:D7"/>
    <mergeCell ref="G18:H18"/>
    <mergeCell ref="G13:H13"/>
    <mergeCell ref="G14:H14"/>
    <mergeCell ref="G10:H10"/>
    <mergeCell ref="G3:H4"/>
    <mergeCell ref="G5:H5"/>
    <mergeCell ref="E13:F13"/>
    <mergeCell ref="E14:F14"/>
    <mergeCell ref="E15:F15"/>
    <mergeCell ref="E16:F16"/>
    <mergeCell ref="G16:H16"/>
    <mergeCell ref="E5:F5"/>
    <mergeCell ref="E6:F6"/>
    <mergeCell ref="E7:F7"/>
    <mergeCell ref="E8:F8"/>
    <mergeCell ref="I13:J13"/>
    <mergeCell ref="I14:J14"/>
    <mergeCell ref="I15:J15"/>
    <mergeCell ref="G15:H15"/>
    <mergeCell ref="I16:J16"/>
    <mergeCell ref="I17:J17"/>
    <mergeCell ref="G17:H17"/>
    <mergeCell ref="G11:H11"/>
    <mergeCell ref="B18:D18"/>
    <mergeCell ref="C8:D8"/>
    <mergeCell ref="E9:F9"/>
    <mergeCell ref="E10:F10"/>
    <mergeCell ref="E18:F18"/>
    <mergeCell ref="B17:D17"/>
    <mergeCell ref="B11:D11"/>
    <mergeCell ref="B13:D13"/>
    <mergeCell ref="E11:F11"/>
    <mergeCell ref="I18:J18"/>
    <mergeCell ref="B8:B10"/>
    <mergeCell ref="I9:J9"/>
    <mergeCell ref="I10:J10"/>
    <mergeCell ref="B12:D12"/>
    <mergeCell ref="I11:J11"/>
    <mergeCell ref="I12:J12"/>
    <mergeCell ref="E12:F12"/>
    <mergeCell ref="G12:H12"/>
    <mergeCell ref="G9:H9"/>
    <mergeCell ref="E17:F17"/>
    <mergeCell ref="C9:D9"/>
    <mergeCell ref="C10:D10"/>
    <mergeCell ref="B14:D14"/>
    <mergeCell ref="B15:D15"/>
    <mergeCell ref="B16:D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2012-10-21T12:53:39Z</cp:lastPrinted>
  <dcterms:created xsi:type="dcterms:W3CDTF">1999-03-24T02:15:27Z</dcterms:created>
  <dcterms:modified xsi:type="dcterms:W3CDTF">2017-02-17T03:02:50Z</dcterms:modified>
  <cp:category/>
  <cp:version/>
  <cp:contentType/>
  <cp:contentStatus/>
</cp:coreProperties>
</file>