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50" windowHeight="5190" activeTab="0"/>
  </bookViews>
  <sheets>
    <sheet name="89" sheetId="1" r:id="rId1"/>
  </sheets>
  <definedNames>
    <definedName name="_xlnm.Print_Area" localSheetId="0">'89'!$A$1:$N$61</definedName>
  </definedNames>
  <calcPr fullCalcOnLoad="1"/>
</workbook>
</file>

<file path=xl/sharedStrings.xml><?xml version="1.0" encoding="utf-8"?>
<sst xmlns="http://schemas.openxmlformats.org/spreadsheetml/2006/main" count="170" uniqueCount="39">
  <si>
    <t>単位　人・％</t>
  </si>
  <si>
    <t>進路別</t>
  </si>
  <si>
    <t>男女別</t>
  </si>
  <si>
    <t>総数</t>
  </si>
  <si>
    <t>計</t>
  </si>
  <si>
    <t>　男　</t>
  </si>
  <si>
    <t>女</t>
  </si>
  <si>
    <t>就職者</t>
  </si>
  <si>
    <t>資料　学校基本調査</t>
  </si>
  <si>
    <t xml:space="preserve">                  資料　学校基本調査</t>
  </si>
  <si>
    <t>実　数</t>
  </si>
  <si>
    <t>割　合</t>
  </si>
  <si>
    <t>死亡・不詳</t>
  </si>
  <si>
    <t>各年5月1日現在</t>
  </si>
  <si>
    <t>高等学校等
進学者</t>
  </si>
  <si>
    <t>専修学校等
入学者</t>
  </si>
  <si>
    <t>大学等
進学者</t>
  </si>
  <si>
    <t>-</t>
  </si>
  <si>
    <t>上記以外
の　　　者</t>
  </si>
  <si>
    <t>（１）  中学校</t>
  </si>
  <si>
    <t>（２）  高等学校</t>
  </si>
  <si>
    <t>-</t>
  </si>
  <si>
    <t>平成24年(2012)</t>
  </si>
  <si>
    <t xml:space="preserve">      である（就職進学者を含む。）。</t>
  </si>
  <si>
    <t xml:space="preserve">   　  入学した者である（就職して入学した者を含む。）。</t>
  </si>
  <si>
    <t>　　　した者である（就職して入学した者を含む。）。</t>
  </si>
  <si>
    <t>一時的な　　　　仕事に　　　　就いた者</t>
  </si>
  <si>
    <t>平成25年(2013)</t>
  </si>
  <si>
    <t>-</t>
  </si>
  <si>
    <t>平成26年(2014)</t>
  </si>
  <si>
    <t xml:space="preserve">   2　「専修学校等入学者」とは，専修学校（高等・一般課程），各種学校，公共職業能力開発施設等に</t>
  </si>
  <si>
    <t xml:space="preserve">   2　「専修学校等入学者」とは，専修学校（専門・一般課程），各種学校，公共職業能力開発施設等に入学</t>
  </si>
  <si>
    <t>注1　「大学等進学者」とは，大学(学部･別科)，短期大学(本科･別科)，大学・短期大学の通信教育部，</t>
  </si>
  <si>
    <t>平成27年(2015)</t>
  </si>
  <si>
    <t>注1　「高等学校等進学者」とは，高等学校，高等専門学校，特別支援学校（高等部）へ進学した者</t>
  </si>
  <si>
    <t>　　　高等学校専攻科，特別支援学校（高等部専攻科）へ進学した者である（就職進学者を含む。）。</t>
  </si>
  <si>
    <t>89  卒業後の状況</t>
  </si>
  <si>
    <t>平成28年(2016)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</si>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</sst>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_ "/>
    <numFmt numFmtId="180" formatCode="#,##0_);[Red]\(#,##0\)"/>
    <numFmt numFmtId="181" formatCode="0.0_);[Red]\(0.0\)"/>
    <numFmt numFmtId="182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/>
    </xf>
    <xf numFmtId="182" fontId="6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82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vertical="center"/>
    </xf>
    <xf numFmtId="3" fontId="8" fillId="33" borderId="0" xfId="0" applyNumberFormat="1" applyFont="1" applyFill="1" applyAlignment="1">
      <alignment vertical="center"/>
    </xf>
    <xf numFmtId="3" fontId="8" fillId="33" borderId="18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showGridLines="0" tabSelected="1" view="pageBreakPreview" zoomScaleSheetLayoutView="100" zoomScalePageLayoutView="0" workbookViewId="0" topLeftCell="A1">
      <selection activeCell="P39" sqref="P39"/>
    </sheetView>
  </sheetViews>
  <sheetFormatPr defaultColWidth="9.00390625" defaultRowHeight="13.5" customHeight="1"/>
  <cols>
    <col min="1" max="1" width="1.625" style="5" customWidth="1"/>
    <col min="2" max="2" width="9.00390625" style="5" customWidth="1"/>
    <col min="3" max="3" width="6.375" style="5" bestFit="1" customWidth="1"/>
    <col min="4" max="13" width="7.125" style="5" customWidth="1"/>
    <col min="14" max="14" width="1.625" style="5" customWidth="1"/>
    <col min="15" max="16384" width="9.00390625" style="5" customWidth="1"/>
  </cols>
  <sheetData>
    <row r="1" spans="2:13" s="4" customFormat="1" ht="18" customHeight="1">
      <c r="B1" s="41" t="s">
        <v>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1" ht="13.5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2:13" ht="13.5" customHeight="1">
      <c r="B3" s="46" t="s">
        <v>19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ht="13.5" customHeight="1" thickBot="1">
      <c r="B4" s="5" t="s">
        <v>0</v>
      </c>
      <c r="M4" s="7" t="s">
        <v>13</v>
      </c>
    </row>
    <row r="5" spans="2:13" ht="15" customHeight="1" thickTop="1">
      <c r="B5" s="42" t="s">
        <v>1</v>
      </c>
      <c r="C5" s="44" t="s">
        <v>2</v>
      </c>
      <c r="D5" s="47" t="s">
        <v>22</v>
      </c>
      <c r="E5" s="48"/>
      <c r="F5" s="47" t="s">
        <v>27</v>
      </c>
      <c r="G5" s="48"/>
      <c r="H5" s="47" t="s">
        <v>29</v>
      </c>
      <c r="I5" s="48"/>
      <c r="J5" s="44" t="s">
        <v>33</v>
      </c>
      <c r="K5" s="51"/>
      <c r="L5" s="49" t="s">
        <v>37</v>
      </c>
      <c r="M5" s="50"/>
    </row>
    <row r="6" spans="2:13" ht="13.5" customHeight="1">
      <c r="B6" s="43"/>
      <c r="C6" s="45"/>
      <c r="D6" s="8" t="s">
        <v>10</v>
      </c>
      <c r="E6" s="9" t="s">
        <v>11</v>
      </c>
      <c r="F6" s="8" t="s">
        <v>10</v>
      </c>
      <c r="G6" s="9" t="s">
        <v>11</v>
      </c>
      <c r="H6" s="8" t="s">
        <v>10</v>
      </c>
      <c r="I6" s="9" t="s">
        <v>11</v>
      </c>
      <c r="J6" s="8" t="s">
        <v>10</v>
      </c>
      <c r="K6" s="9" t="s">
        <v>11</v>
      </c>
      <c r="L6" s="10" t="s">
        <v>10</v>
      </c>
      <c r="M6" s="11" t="s">
        <v>11</v>
      </c>
    </row>
    <row r="7" spans="2:13" ht="13.5" customHeight="1">
      <c r="B7" s="12" t="s">
        <v>3</v>
      </c>
      <c r="C7" s="13" t="s">
        <v>4</v>
      </c>
      <c r="D7" s="14">
        <v>2948</v>
      </c>
      <c r="E7" s="15">
        <v>100</v>
      </c>
      <c r="F7" s="14">
        <v>2899</v>
      </c>
      <c r="G7" s="15">
        <v>100</v>
      </c>
      <c r="H7" s="14">
        <v>3003</v>
      </c>
      <c r="I7" s="15">
        <v>100</v>
      </c>
      <c r="J7" s="14">
        <v>2878</v>
      </c>
      <c r="K7" s="15">
        <v>100</v>
      </c>
      <c r="L7" s="36">
        <f>SUM(L10,L13,L16,L19,L22)</f>
        <v>2865</v>
      </c>
      <c r="M7" s="16">
        <v>100</v>
      </c>
    </row>
    <row r="8" spans="2:13" ht="13.5" customHeight="1">
      <c r="B8" s="17"/>
      <c r="C8" s="18" t="s">
        <v>5</v>
      </c>
      <c r="D8" s="14">
        <v>1507</v>
      </c>
      <c r="E8" s="15">
        <v>100</v>
      </c>
      <c r="F8" s="14">
        <v>1482</v>
      </c>
      <c r="G8" s="15">
        <v>100</v>
      </c>
      <c r="H8" s="14">
        <v>1486</v>
      </c>
      <c r="I8" s="15">
        <v>100</v>
      </c>
      <c r="J8" s="14">
        <v>1502</v>
      </c>
      <c r="K8" s="15">
        <v>100</v>
      </c>
      <c r="L8" s="36">
        <f>SUM(L11,L14,L17,L20,L23)</f>
        <v>1471</v>
      </c>
      <c r="M8" s="16">
        <v>100</v>
      </c>
    </row>
    <row r="9" spans="2:13" ht="13.5" customHeight="1">
      <c r="B9" s="17"/>
      <c r="C9" s="18" t="s">
        <v>6</v>
      </c>
      <c r="D9" s="14">
        <v>1441</v>
      </c>
      <c r="E9" s="15">
        <v>100</v>
      </c>
      <c r="F9" s="14">
        <v>1417</v>
      </c>
      <c r="G9" s="15">
        <v>100</v>
      </c>
      <c r="H9" s="14">
        <v>1517</v>
      </c>
      <c r="I9" s="15">
        <v>100</v>
      </c>
      <c r="J9" s="14">
        <v>1376</v>
      </c>
      <c r="K9" s="15">
        <v>100</v>
      </c>
      <c r="L9" s="36">
        <f>SUM(L12,L15,L18,L21,L24)</f>
        <v>1394</v>
      </c>
      <c r="M9" s="16">
        <v>100</v>
      </c>
    </row>
    <row r="10" spans="2:13" ht="13.5" customHeight="1">
      <c r="B10" s="52" t="s">
        <v>14</v>
      </c>
      <c r="C10" s="13" t="s">
        <v>4</v>
      </c>
      <c r="D10" s="14">
        <v>2926</v>
      </c>
      <c r="E10" s="19">
        <v>99.25373134328358</v>
      </c>
      <c r="F10" s="14">
        <v>2874</v>
      </c>
      <c r="G10" s="19">
        <v>99.14</v>
      </c>
      <c r="H10" s="14">
        <v>2974</v>
      </c>
      <c r="I10" s="19">
        <v>99.03</v>
      </c>
      <c r="J10" s="14">
        <v>2856</v>
      </c>
      <c r="K10" s="19">
        <v>99.24</v>
      </c>
      <c r="L10" s="34">
        <f>SUM(L11:L12)</f>
        <v>2833</v>
      </c>
      <c r="M10" s="35">
        <f>ROUND(L10/L7*100,2)</f>
        <v>98.88</v>
      </c>
    </row>
    <row r="11" spans="2:13" ht="13.5" customHeight="1">
      <c r="B11" s="40"/>
      <c r="C11" s="18" t="s">
        <v>5</v>
      </c>
      <c r="D11" s="14">
        <v>1495</v>
      </c>
      <c r="E11" s="19">
        <v>99.20371599203716</v>
      </c>
      <c r="F11" s="14">
        <v>1467</v>
      </c>
      <c r="G11" s="19">
        <v>98.99</v>
      </c>
      <c r="H11" s="14">
        <v>1466</v>
      </c>
      <c r="I11" s="19">
        <v>98.65</v>
      </c>
      <c r="J11" s="14">
        <v>1490</v>
      </c>
      <c r="K11" s="19">
        <v>99.2</v>
      </c>
      <c r="L11" s="34">
        <v>1457</v>
      </c>
      <c r="M11" s="35">
        <f>ROUND(L11/L8*100,2)</f>
        <v>99.05</v>
      </c>
    </row>
    <row r="12" spans="2:13" ht="13.5" customHeight="1">
      <c r="B12" s="20"/>
      <c r="C12" s="21" t="s">
        <v>6</v>
      </c>
      <c r="D12" s="14">
        <v>1431</v>
      </c>
      <c r="E12" s="19">
        <v>99.3060374739764</v>
      </c>
      <c r="F12" s="14">
        <v>1407</v>
      </c>
      <c r="G12" s="19">
        <v>99.29</v>
      </c>
      <c r="H12" s="14">
        <v>1508</v>
      </c>
      <c r="I12" s="19">
        <v>99.41</v>
      </c>
      <c r="J12" s="14">
        <v>1366</v>
      </c>
      <c r="K12" s="19">
        <v>99.27</v>
      </c>
      <c r="L12" s="34">
        <v>1376</v>
      </c>
      <c r="M12" s="35">
        <f>ROUND(L12/L9*100,2)</f>
        <v>98.71</v>
      </c>
    </row>
    <row r="13" spans="2:13" ht="13.5" customHeight="1">
      <c r="B13" s="40" t="s">
        <v>15</v>
      </c>
      <c r="C13" s="18" t="s">
        <v>4</v>
      </c>
      <c r="D13" s="14">
        <v>1</v>
      </c>
      <c r="E13" s="19">
        <v>0.033921302578018994</v>
      </c>
      <c r="F13" s="14">
        <v>2</v>
      </c>
      <c r="G13" s="19">
        <v>0.07</v>
      </c>
      <c r="H13" s="14">
        <v>4</v>
      </c>
      <c r="I13" s="19">
        <v>0.13</v>
      </c>
      <c r="J13" s="14">
        <v>3</v>
      </c>
      <c r="K13" s="19">
        <v>0.1</v>
      </c>
      <c r="L13" s="34">
        <f>SUM(L14:L15)</f>
        <v>4</v>
      </c>
      <c r="M13" s="35">
        <f>ROUND(L13/L7*100,2)</f>
        <v>0.14</v>
      </c>
    </row>
    <row r="14" spans="2:17" ht="13.5" customHeight="1">
      <c r="B14" s="40"/>
      <c r="C14" s="18" t="s">
        <v>5</v>
      </c>
      <c r="D14" s="22">
        <v>1</v>
      </c>
      <c r="E14" s="15">
        <v>0.06635700066357</v>
      </c>
      <c r="F14" s="22" t="s">
        <v>17</v>
      </c>
      <c r="G14" s="15" t="s">
        <v>17</v>
      </c>
      <c r="H14" s="22">
        <v>2</v>
      </c>
      <c r="I14" s="15">
        <v>0.13</v>
      </c>
      <c r="J14" s="22">
        <v>1</v>
      </c>
      <c r="K14" s="15">
        <v>0.07</v>
      </c>
      <c r="L14" s="38">
        <v>2</v>
      </c>
      <c r="M14" s="16">
        <f>ROUND(L14/L8*100,2)</f>
        <v>0.14</v>
      </c>
      <c r="Q14" s="3" t="s">
        <v>38</v>
      </c>
    </row>
    <row r="15" spans="2:13" ht="13.5" customHeight="1">
      <c r="B15" s="17"/>
      <c r="C15" s="18" t="s">
        <v>6</v>
      </c>
      <c r="D15" s="22" t="s">
        <v>17</v>
      </c>
      <c r="E15" s="15" t="s">
        <v>17</v>
      </c>
      <c r="F15" s="22">
        <v>2</v>
      </c>
      <c r="G15" s="15">
        <v>0.14</v>
      </c>
      <c r="H15" s="22">
        <v>2</v>
      </c>
      <c r="I15" s="15">
        <v>0.13</v>
      </c>
      <c r="J15" s="22">
        <v>2</v>
      </c>
      <c r="K15" s="15">
        <v>0.15</v>
      </c>
      <c r="L15" s="3">
        <v>2</v>
      </c>
      <c r="M15" s="16">
        <f>ROUND(L15/L9*100,2)</f>
        <v>0.14</v>
      </c>
    </row>
    <row r="16" spans="2:13" ht="13.5" customHeight="1">
      <c r="B16" s="12" t="s">
        <v>7</v>
      </c>
      <c r="C16" s="13" t="s">
        <v>4</v>
      </c>
      <c r="D16" s="14">
        <v>6</v>
      </c>
      <c r="E16" s="19">
        <v>0.20352781546811397</v>
      </c>
      <c r="F16" s="14">
        <v>6</v>
      </c>
      <c r="G16" s="19">
        <v>0.21</v>
      </c>
      <c r="H16" s="14">
        <v>4</v>
      </c>
      <c r="I16" s="19">
        <v>0.13</v>
      </c>
      <c r="J16" s="14">
        <v>3</v>
      </c>
      <c r="K16" s="19">
        <v>0.1</v>
      </c>
      <c r="L16" s="3">
        <f>SUM(L17:L18)</f>
        <v>6</v>
      </c>
      <c r="M16" s="35">
        <f>ROUND(L16/L7*100,2)</f>
        <v>0.21</v>
      </c>
    </row>
    <row r="17" spans="2:13" ht="13.5" customHeight="1">
      <c r="B17" s="17"/>
      <c r="C17" s="18" t="s">
        <v>5</v>
      </c>
      <c r="D17" s="14">
        <v>5</v>
      </c>
      <c r="E17" s="19">
        <v>0.33178500331785005</v>
      </c>
      <c r="F17" s="14">
        <v>6</v>
      </c>
      <c r="G17" s="19">
        <v>0.4</v>
      </c>
      <c r="H17" s="14">
        <v>4</v>
      </c>
      <c r="I17" s="19">
        <v>0.27</v>
      </c>
      <c r="J17" s="14">
        <v>2</v>
      </c>
      <c r="K17" s="19">
        <v>0.13</v>
      </c>
      <c r="L17" s="3">
        <v>6</v>
      </c>
      <c r="M17" s="35">
        <f>ROUND(L17/L8*100,2)</f>
        <v>0.41</v>
      </c>
    </row>
    <row r="18" spans="2:14" ht="13.5" customHeight="1">
      <c r="B18" s="20"/>
      <c r="C18" s="21" t="s">
        <v>6</v>
      </c>
      <c r="D18" s="2">
        <v>1</v>
      </c>
      <c r="E18" s="15">
        <v>0.06939625260235947</v>
      </c>
      <c r="F18" s="2" t="s">
        <v>17</v>
      </c>
      <c r="G18" s="30" t="s">
        <v>17</v>
      </c>
      <c r="H18" s="2" t="s">
        <v>17</v>
      </c>
      <c r="I18" s="15" t="s">
        <v>17</v>
      </c>
      <c r="J18" s="2">
        <v>1</v>
      </c>
      <c r="K18" s="15">
        <v>0.07</v>
      </c>
      <c r="L18" s="3" t="s">
        <v>38</v>
      </c>
      <c r="M18" s="3" t="s">
        <v>38</v>
      </c>
      <c r="N18" s="3"/>
    </row>
    <row r="19" spans="2:13" ht="13.5" customHeight="1">
      <c r="B19" s="40" t="s">
        <v>18</v>
      </c>
      <c r="C19" s="18" t="s">
        <v>4</v>
      </c>
      <c r="D19" s="14">
        <v>15</v>
      </c>
      <c r="E19" s="19">
        <v>0.508819538670285</v>
      </c>
      <c r="F19" s="14">
        <v>17</v>
      </c>
      <c r="G19" s="19">
        <v>0.59</v>
      </c>
      <c r="H19" s="14">
        <v>20</v>
      </c>
      <c r="I19" s="19">
        <v>0.67</v>
      </c>
      <c r="J19" s="14">
        <v>16</v>
      </c>
      <c r="K19" s="19">
        <v>0.56</v>
      </c>
      <c r="L19" s="34">
        <f>SUM(L20:L21)</f>
        <v>22</v>
      </c>
      <c r="M19" s="35">
        <f>ROUND(L19/L7*100,2)</f>
        <v>0.77</v>
      </c>
    </row>
    <row r="20" spans="2:13" ht="13.5" customHeight="1">
      <c r="B20" s="40"/>
      <c r="C20" s="18" t="s">
        <v>5</v>
      </c>
      <c r="D20" s="14">
        <v>6</v>
      </c>
      <c r="E20" s="19">
        <v>0.3981420039814201</v>
      </c>
      <c r="F20" s="14">
        <v>9</v>
      </c>
      <c r="G20" s="19">
        <v>0.61</v>
      </c>
      <c r="H20" s="14">
        <v>13</v>
      </c>
      <c r="I20" s="19">
        <v>0.87</v>
      </c>
      <c r="J20" s="14">
        <v>9</v>
      </c>
      <c r="K20" s="19">
        <v>0.6</v>
      </c>
      <c r="L20" s="34">
        <v>6</v>
      </c>
      <c r="M20" s="35">
        <f>ROUND(L20/L8*100,2)</f>
        <v>0.41</v>
      </c>
    </row>
    <row r="21" spans="2:13" ht="13.5" customHeight="1">
      <c r="B21" s="17"/>
      <c r="C21" s="18" t="s">
        <v>6</v>
      </c>
      <c r="D21" s="14">
        <v>9</v>
      </c>
      <c r="E21" s="19">
        <v>0.6245662734212353</v>
      </c>
      <c r="F21" s="14">
        <v>8</v>
      </c>
      <c r="G21" s="19">
        <v>0.56</v>
      </c>
      <c r="H21" s="14">
        <v>7</v>
      </c>
      <c r="I21" s="19">
        <v>0.46</v>
      </c>
      <c r="J21" s="14">
        <v>7</v>
      </c>
      <c r="K21" s="19">
        <v>0.51</v>
      </c>
      <c r="L21" s="34">
        <v>16</v>
      </c>
      <c r="M21" s="35">
        <f>ROUND(L21/L9*100,2)</f>
        <v>1.15</v>
      </c>
    </row>
    <row r="22" spans="2:13" ht="13.5" customHeight="1">
      <c r="B22" s="12" t="s">
        <v>12</v>
      </c>
      <c r="C22" s="13" t="s">
        <v>4</v>
      </c>
      <c r="D22" s="2" t="s">
        <v>17</v>
      </c>
      <c r="E22" s="15" t="s">
        <v>17</v>
      </c>
      <c r="F22" s="2" t="s">
        <v>17</v>
      </c>
      <c r="G22" s="30" t="s">
        <v>17</v>
      </c>
      <c r="H22" s="2">
        <v>1</v>
      </c>
      <c r="I22" s="30">
        <v>0.03</v>
      </c>
      <c r="J22" s="2" t="s">
        <v>17</v>
      </c>
      <c r="K22" s="30" t="s">
        <v>17</v>
      </c>
      <c r="L22" s="3" t="s">
        <v>17</v>
      </c>
      <c r="M22" s="3" t="s">
        <v>17</v>
      </c>
    </row>
    <row r="23" spans="2:13" ht="13.5" customHeight="1">
      <c r="B23" s="17"/>
      <c r="C23" s="18" t="s">
        <v>5</v>
      </c>
      <c r="D23" s="2" t="s">
        <v>17</v>
      </c>
      <c r="E23" s="15" t="s">
        <v>17</v>
      </c>
      <c r="F23" s="2" t="s">
        <v>17</v>
      </c>
      <c r="G23" s="30" t="s">
        <v>17</v>
      </c>
      <c r="H23" s="2">
        <v>1</v>
      </c>
      <c r="I23" s="30">
        <v>0.07</v>
      </c>
      <c r="J23" s="2" t="s">
        <v>17</v>
      </c>
      <c r="K23" s="30" t="s">
        <v>17</v>
      </c>
      <c r="L23" s="3" t="s">
        <v>17</v>
      </c>
      <c r="M23" s="3" t="s">
        <v>21</v>
      </c>
    </row>
    <row r="24" spans="2:13" ht="13.5" customHeight="1">
      <c r="B24" s="20"/>
      <c r="C24" s="21" t="s">
        <v>6</v>
      </c>
      <c r="D24" s="23" t="s">
        <v>17</v>
      </c>
      <c r="E24" s="24" t="s">
        <v>17</v>
      </c>
      <c r="F24" s="23" t="s">
        <v>17</v>
      </c>
      <c r="G24" s="23" t="s">
        <v>17</v>
      </c>
      <c r="H24" s="23" t="s">
        <v>17</v>
      </c>
      <c r="I24" s="23" t="s">
        <v>17</v>
      </c>
      <c r="J24" s="23" t="s">
        <v>17</v>
      </c>
      <c r="K24" s="24" t="s">
        <v>17</v>
      </c>
      <c r="L24" s="25" t="s">
        <v>17</v>
      </c>
      <c r="M24" s="25" t="s">
        <v>21</v>
      </c>
    </row>
    <row r="25" spans="2:13" ht="13.5" customHeight="1">
      <c r="B25" s="31" t="s">
        <v>34</v>
      </c>
      <c r="C25" s="26"/>
      <c r="D25" s="26"/>
      <c r="E25" s="26"/>
      <c r="F25" s="26"/>
      <c r="G25" s="27"/>
      <c r="H25" s="26"/>
      <c r="I25" s="27"/>
      <c r="J25" s="26"/>
      <c r="K25" s="27"/>
      <c r="L25" s="26"/>
      <c r="M25" s="32" t="s">
        <v>8</v>
      </c>
    </row>
    <row r="26" spans="2:13" ht="13.5" customHeight="1">
      <c r="B26" s="31" t="s">
        <v>23</v>
      </c>
      <c r="C26" s="26"/>
      <c r="D26" s="26"/>
      <c r="E26" s="26"/>
      <c r="F26" s="26"/>
      <c r="G26" s="26"/>
      <c r="H26" s="26"/>
      <c r="I26" s="27"/>
      <c r="J26" s="26"/>
      <c r="K26" s="27"/>
      <c r="L26" s="26"/>
      <c r="M26" s="26"/>
    </row>
    <row r="27" spans="2:12" ht="13.5" customHeight="1">
      <c r="B27" s="31" t="s">
        <v>30</v>
      </c>
      <c r="C27" s="26"/>
      <c r="D27" s="26"/>
      <c r="E27" s="26"/>
      <c r="F27" s="26"/>
      <c r="G27" s="26"/>
      <c r="H27" s="26"/>
      <c r="I27" s="27"/>
      <c r="J27" s="26"/>
      <c r="K27" s="27"/>
      <c r="L27" s="26"/>
    </row>
    <row r="28" spans="2:12" ht="13.5" customHeight="1">
      <c r="B28" s="31" t="s">
        <v>24</v>
      </c>
      <c r="C28" s="26"/>
      <c r="D28" s="26"/>
      <c r="E28" s="26"/>
      <c r="F28" s="26"/>
      <c r="G28" s="26"/>
      <c r="H28" s="26"/>
      <c r="I28" s="27"/>
      <c r="J28" s="26"/>
      <c r="K28" s="26"/>
      <c r="L28" s="26"/>
    </row>
    <row r="29" spans="3:13" ht="13.5" customHeight="1">
      <c r="C29" s="26"/>
      <c r="D29" s="26"/>
      <c r="E29" s="26"/>
      <c r="F29" s="26"/>
      <c r="G29" s="26"/>
      <c r="H29" s="26"/>
      <c r="I29" s="27"/>
      <c r="J29" s="26"/>
      <c r="K29" s="26"/>
      <c r="L29" s="26"/>
      <c r="M29" s="28"/>
    </row>
    <row r="30" spans="9:13" ht="13.5" customHeight="1">
      <c r="I30" s="29"/>
      <c r="M30" s="7"/>
    </row>
    <row r="31" ht="13.5" customHeight="1">
      <c r="I31" s="29"/>
    </row>
    <row r="32" ht="13.5" customHeight="1">
      <c r="I32" s="29"/>
    </row>
    <row r="33" spans="2:13" ht="13.5" customHeight="1">
      <c r="B33" s="46" t="s">
        <v>20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13" ht="13.5" customHeight="1" thickBot="1">
      <c r="B34" s="5" t="s">
        <v>0</v>
      </c>
      <c r="M34" s="7" t="s">
        <v>13</v>
      </c>
    </row>
    <row r="35" spans="2:13" ht="15" customHeight="1" thickTop="1">
      <c r="B35" s="42" t="s">
        <v>1</v>
      </c>
      <c r="C35" s="44" t="s">
        <v>2</v>
      </c>
      <c r="D35" s="47" t="s">
        <v>22</v>
      </c>
      <c r="E35" s="48"/>
      <c r="F35" s="47" t="s">
        <v>27</v>
      </c>
      <c r="G35" s="48"/>
      <c r="H35" s="47" t="s">
        <v>29</v>
      </c>
      <c r="I35" s="48"/>
      <c r="J35" s="44" t="s">
        <v>33</v>
      </c>
      <c r="K35" s="51"/>
      <c r="L35" s="49" t="s">
        <v>37</v>
      </c>
      <c r="M35" s="50"/>
    </row>
    <row r="36" spans="2:13" ht="13.5" customHeight="1">
      <c r="B36" s="43"/>
      <c r="C36" s="45"/>
      <c r="D36" s="8" t="s">
        <v>10</v>
      </c>
      <c r="E36" s="9" t="s">
        <v>11</v>
      </c>
      <c r="F36" s="8" t="s">
        <v>10</v>
      </c>
      <c r="G36" s="9" t="s">
        <v>11</v>
      </c>
      <c r="H36" s="8" t="s">
        <v>10</v>
      </c>
      <c r="I36" s="9" t="s">
        <v>11</v>
      </c>
      <c r="J36" s="8" t="s">
        <v>10</v>
      </c>
      <c r="K36" s="9" t="s">
        <v>11</v>
      </c>
      <c r="L36" s="10" t="s">
        <v>10</v>
      </c>
      <c r="M36" s="11" t="s">
        <v>11</v>
      </c>
    </row>
    <row r="37" spans="2:13" ht="13.5" customHeight="1">
      <c r="B37" s="12" t="s">
        <v>3</v>
      </c>
      <c r="C37" s="13" t="s">
        <v>4</v>
      </c>
      <c r="D37" s="14">
        <v>3079</v>
      </c>
      <c r="E37" s="15">
        <v>100</v>
      </c>
      <c r="F37" s="14">
        <v>3043</v>
      </c>
      <c r="G37" s="15">
        <v>100</v>
      </c>
      <c r="H37" s="14">
        <v>3037</v>
      </c>
      <c r="I37" s="15">
        <v>100</v>
      </c>
      <c r="J37" s="14">
        <v>3025</v>
      </c>
      <c r="K37" s="15">
        <v>100</v>
      </c>
      <c r="L37" s="34">
        <f>SUM(L40,L43,L46,L49,L52)</f>
        <v>2980</v>
      </c>
      <c r="M37" s="16">
        <v>100</v>
      </c>
    </row>
    <row r="38" spans="2:13" ht="13.5" customHeight="1">
      <c r="B38" s="17"/>
      <c r="C38" s="18" t="s">
        <v>5</v>
      </c>
      <c r="D38" s="14">
        <v>1577</v>
      </c>
      <c r="E38" s="15">
        <v>100</v>
      </c>
      <c r="F38" s="14">
        <v>1551</v>
      </c>
      <c r="G38" s="15">
        <v>100</v>
      </c>
      <c r="H38" s="14">
        <v>1573</v>
      </c>
      <c r="I38" s="15">
        <v>100</v>
      </c>
      <c r="J38" s="14">
        <v>1579</v>
      </c>
      <c r="K38" s="15">
        <v>100</v>
      </c>
      <c r="L38" s="34">
        <f>SUM(L41,L44,L47,L50,L53)</f>
        <v>1489</v>
      </c>
      <c r="M38" s="16">
        <v>100</v>
      </c>
    </row>
    <row r="39" spans="2:13" ht="13.5" customHeight="1">
      <c r="B39" s="17"/>
      <c r="C39" s="18" t="s">
        <v>6</v>
      </c>
      <c r="D39" s="14">
        <v>1502</v>
      </c>
      <c r="E39" s="15">
        <v>100</v>
      </c>
      <c r="F39" s="14">
        <v>1492</v>
      </c>
      <c r="G39" s="15">
        <v>100</v>
      </c>
      <c r="H39" s="14">
        <v>1464</v>
      </c>
      <c r="I39" s="15">
        <v>100</v>
      </c>
      <c r="J39" s="14">
        <v>1446</v>
      </c>
      <c r="K39" s="15">
        <v>100</v>
      </c>
      <c r="L39" s="34">
        <f>SUM(L42,L45,L48,L51,L54)</f>
        <v>1491</v>
      </c>
      <c r="M39" s="16">
        <v>100</v>
      </c>
    </row>
    <row r="40" spans="2:15" ht="13.5" customHeight="1">
      <c r="B40" s="52" t="s">
        <v>16</v>
      </c>
      <c r="C40" s="13" t="s">
        <v>4</v>
      </c>
      <c r="D40" s="14">
        <v>1266</v>
      </c>
      <c r="E40" s="19">
        <v>41.11724585904514</v>
      </c>
      <c r="F40" s="14">
        <v>1196</v>
      </c>
      <c r="G40" s="19">
        <v>39.3</v>
      </c>
      <c r="H40" s="14">
        <v>1240</v>
      </c>
      <c r="I40" s="15">
        <v>40.83</v>
      </c>
      <c r="J40" s="14">
        <v>1332</v>
      </c>
      <c r="K40" s="15">
        <v>44.03</v>
      </c>
      <c r="L40" s="34">
        <f>SUM(L41:L42)</f>
        <v>1288</v>
      </c>
      <c r="M40" s="35">
        <f>ROUND(L40/L37*100,2)</f>
        <v>43.22</v>
      </c>
      <c r="O40" s="33"/>
    </row>
    <row r="41" spans="2:13" ht="13.5" customHeight="1">
      <c r="B41" s="40"/>
      <c r="C41" s="18" t="s">
        <v>5</v>
      </c>
      <c r="D41" s="1">
        <v>626</v>
      </c>
      <c r="E41" s="19">
        <v>39.69562460367787</v>
      </c>
      <c r="F41" s="1">
        <v>606</v>
      </c>
      <c r="G41" s="19">
        <v>39.07</v>
      </c>
      <c r="H41" s="1">
        <v>614</v>
      </c>
      <c r="I41" s="15">
        <v>39.03</v>
      </c>
      <c r="J41" s="1">
        <v>683</v>
      </c>
      <c r="K41" s="15">
        <v>43.26</v>
      </c>
      <c r="L41" s="39">
        <v>621</v>
      </c>
      <c r="M41" s="35">
        <f>ROUND(L41/L38*100,2)</f>
        <v>41.71</v>
      </c>
    </row>
    <row r="42" spans="2:13" ht="13.5" customHeight="1">
      <c r="B42" s="20"/>
      <c r="C42" s="21" t="s">
        <v>6</v>
      </c>
      <c r="D42" s="1">
        <v>640</v>
      </c>
      <c r="E42" s="19">
        <v>42.60985352862849</v>
      </c>
      <c r="F42" s="1">
        <v>590</v>
      </c>
      <c r="G42" s="19">
        <v>39.54</v>
      </c>
      <c r="H42" s="1">
        <v>626</v>
      </c>
      <c r="I42" s="15">
        <v>42.76</v>
      </c>
      <c r="J42" s="1">
        <v>649</v>
      </c>
      <c r="K42" s="15">
        <v>44.88</v>
      </c>
      <c r="L42" s="39">
        <v>667</v>
      </c>
      <c r="M42" s="35">
        <f>ROUND(L42/L39*100,2)</f>
        <v>44.74</v>
      </c>
    </row>
    <row r="43" spans="2:13" ht="13.5" customHeight="1">
      <c r="B43" s="40" t="s">
        <v>15</v>
      </c>
      <c r="C43" s="18" t="s">
        <v>4</v>
      </c>
      <c r="D43" s="1">
        <v>780</v>
      </c>
      <c r="E43" s="19">
        <v>25.332900292302696</v>
      </c>
      <c r="F43" s="1">
        <v>790</v>
      </c>
      <c r="G43" s="19">
        <v>25.96</v>
      </c>
      <c r="H43" s="1">
        <v>842</v>
      </c>
      <c r="I43" s="15">
        <v>27.72</v>
      </c>
      <c r="J43" s="1">
        <v>614</v>
      </c>
      <c r="K43" s="15">
        <v>20.3</v>
      </c>
      <c r="L43" s="39">
        <f>SUM(L44:L45)</f>
        <v>659</v>
      </c>
      <c r="M43" s="35">
        <f>ROUND(L43/L37*100,2)</f>
        <v>22.11</v>
      </c>
    </row>
    <row r="44" spans="2:13" ht="13.5" customHeight="1">
      <c r="B44" s="40"/>
      <c r="C44" s="18" t="s">
        <v>5</v>
      </c>
      <c r="D44" s="1">
        <v>331</v>
      </c>
      <c r="E44" s="19">
        <v>20.989220038046923</v>
      </c>
      <c r="F44" s="1">
        <v>339</v>
      </c>
      <c r="G44" s="19">
        <v>21.86</v>
      </c>
      <c r="H44" s="1">
        <v>368</v>
      </c>
      <c r="I44" s="15">
        <v>23.39</v>
      </c>
      <c r="J44" s="1">
        <v>234</v>
      </c>
      <c r="K44" s="15">
        <v>14.82</v>
      </c>
      <c r="L44" s="39">
        <v>262</v>
      </c>
      <c r="M44" s="35">
        <f>ROUND(L44/L38*100,2)</f>
        <v>17.6</v>
      </c>
    </row>
    <row r="45" spans="2:13" ht="13.5" customHeight="1">
      <c r="B45" s="17"/>
      <c r="C45" s="18" t="s">
        <v>6</v>
      </c>
      <c r="D45" s="1">
        <v>449</v>
      </c>
      <c r="E45" s="19">
        <v>29.89347536617843</v>
      </c>
      <c r="F45" s="1">
        <v>451</v>
      </c>
      <c r="G45" s="19">
        <v>30.23</v>
      </c>
      <c r="H45" s="1">
        <v>474</v>
      </c>
      <c r="I45" s="15">
        <v>32.38</v>
      </c>
      <c r="J45" s="1">
        <v>380</v>
      </c>
      <c r="K45" s="15">
        <v>26.28</v>
      </c>
      <c r="L45" s="39">
        <v>397</v>
      </c>
      <c r="M45" s="35">
        <f>ROUND(L45/L39*100,2)</f>
        <v>26.63</v>
      </c>
    </row>
    <row r="46" spans="2:13" ht="13.5" customHeight="1">
      <c r="B46" s="12" t="s">
        <v>7</v>
      </c>
      <c r="C46" s="13" t="s">
        <v>4</v>
      </c>
      <c r="D46" s="1">
        <v>713</v>
      </c>
      <c r="E46" s="19">
        <v>23.156869113348492</v>
      </c>
      <c r="F46" s="1">
        <v>733</v>
      </c>
      <c r="G46" s="19">
        <v>24.09</v>
      </c>
      <c r="H46" s="1">
        <v>778</v>
      </c>
      <c r="I46" s="19">
        <v>25.62</v>
      </c>
      <c r="J46" s="1">
        <v>818</v>
      </c>
      <c r="K46" s="19">
        <v>27.04</v>
      </c>
      <c r="L46" s="39">
        <f>SUM(L47:L48)</f>
        <v>803</v>
      </c>
      <c r="M46" s="35">
        <f>ROUND(L46/L37*100,2)</f>
        <v>26.95</v>
      </c>
    </row>
    <row r="47" spans="2:13" ht="13.5" customHeight="1">
      <c r="B47" s="17"/>
      <c r="C47" s="18" t="s">
        <v>5</v>
      </c>
      <c r="D47" s="1">
        <v>437</v>
      </c>
      <c r="E47" s="19">
        <v>27.710843373493976</v>
      </c>
      <c r="F47" s="1">
        <v>425</v>
      </c>
      <c r="G47" s="19">
        <v>27.4</v>
      </c>
      <c r="H47" s="1">
        <v>489</v>
      </c>
      <c r="I47" s="19">
        <v>31.09</v>
      </c>
      <c r="J47" s="1">
        <v>510</v>
      </c>
      <c r="K47" s="19">
        <v>32.3</v>
      </c>
      <c r="L47" s="39">
        <v>478</v>
      </c>
      <c r="M47" s="35">
        <f>ROUND(L47/L38*100,2)</f>
        <v>32.1</v>
      </c>
    </row>
    <row r="48" spans="2:13" ht="13.5" customHeight="1">
      <c r="B48" s="20"/>
      <c r="C48" s="21" t="s">
        <v>6</v>
      </c>
      <c r="D48" s="1">
        <v>276</v>
      </c>
      <c r="E48" s="19">
        <v>18.375499334221036</v>
      </c>
      <c r="F48" s="1">
        <v>308</v>
      </c>
      <c r="G48" s="19">
        <v>20.64</v>
      </c>
      <c r="H48" s="1">
        <v>289</v>
      </c>
      <c r="I48" s="19">
        <v>19.74</v>
      </c>
      <c r="J48" s="1">
        <v>308</v>
      </c>
      <c r="K48" s="19">
        <v>21.3</v>
      </c>
      <c r="L48" s="39">
        <v>325</v>
      </c>
      <c r="M48" s="35">
        <f>ROUND(L48/L39*100,2)</f>
        <v>21.8</v>
      </c>
    </row>
    <row r="49" spans="2:13" ht="13.5" customHeight="1">
      <c r="B49" s="52" t="s">
        <v>26</v>
      </c>
      <c r="C49" s="13" t="s">
        <v>4</v>
      </c>
      <c r="D49" s="1">
        <v>29</v>
      </c>
      <c r="E49" s="19">
        <v>0.9418642416368951</v>
      </c>
      <c r="F49" s="1">
        <v>42</v>
      </c>
      <c r="G49" s="19">
        <v>1.38</v>
      </c>
      <c r="H49" s="1">
        <v>31</v>
      </c>
      <c r="I49" s="19">
        <v>1.02</v>
      </c>
      <c r="J49" s="1">
        <v>17</v>
      </c>
      <c r="K49" s="19">
        <v>0.56</v>
      </c>
      <c r="L49" s="39">
        <f>SUM(L50:L51)</f>
        <v>16</v>
      </c>
      <c r="M49" s="35">
        <f>ROUND(L49/L37*100,2)</f>
        <v>0.54</v>
      </c>
    </row>
    <row r="50" spans="2:13" ht="13.5" customHeight="1">
      <c r="B50" s="40"/>
      <c r="C50" s="18" t="s">
        <v>5</v>
      </c>
      <c r="D50" s="1">
        <v>13</v>
      </c>
      <c r="E50" s="19">
        <v>0.8243500317057704</v>
      </c>
      <c r="F50" s="1">
        <v>14</v>
      </c>
      <c r="G50" s="19">
        <v>0.9</v>
      </c>
      <c r="H50" s="1">
        <v>15</v>
      </c>
      <c r="I50" s="19">
        <v>0.95</v>
      </c>
      <c r="J50" s="1">
        <v>6</v>
      </c>
      <c r="K50" s="19">
        <v>0.38</v>
      </c>
      <c r="L50" s="39">
        <v>7</v>
      </c>
      <c r="M50" s="35">
        <f>ROUND(L50/L38*100,2)</f>
        <v>0.47</v>
      </c>
    </row>
    <row r="51" spans="2:13" ht="13.5" customHeight="1">
      <c r="B51" s="53"/>
      <c r="C51" s="21" t="s">
        <v>6</v>
      </c>
      <c r="D51" s="1">
        <v>16</v>
      </c>
      <c r="E51" s="19">
        <v>1.0652463382157125</v>
      </c>
      <c r="F51" s="1">
        <v>28</v>
      </c>
      <c r="G51" s="19">
        <v>1.88</v>
      </c>
      <c r="H51" s="1">
        <v>16</v>
      </c>
      <c r="I51" s="19">
        <v>1.09</v>
      </c>
      <c r="J51" s="1">
        <v>11</v>
      </c>
      <c r="K51" s="19">
        <v>0.76</v>
      </c>
      <c r="L51" s="39">
        <v>9</v>
      </c>
      <c r="M51" s="35">
        <f>ROUND(L51/L39*100,2)</f>
        <v>0.6</v>
      </c>
    </row>
    <row r="52" spans="2:13" ht="13.5" customHeight="1">
      <c r="B52" s="40" t="s">
        <v>18</v>
      </c>
      <c r="C52" s="18" t="s">
        <v>4</v>
      </c>
      <c r="D52" s="1">
        <v>291</v>
      </c>
      <c r="E52" s="19">
        <v>9.451120493666775</v>
      </c>
      <c r="F52" s="1">
        <v>282</v>
      </c>
      <c r="G52" s="19">
        <v>9.27</v>
      </c>
      <c r="H52" s="1">
        <v>146</v>
      </c>
      <c r="I52" s="19">
        <v>4.81</v>
      </c>
      <c r="J52" s="1">
        <v>244</v>
      </c>
      <c r="K52" s="19">
        <v>8.07</v>
      </c>
      <c r="L52" s="39">
        <f>SUM(L53:L54)</f>
        <v>214</v>
      </c>
      <c r="M52" s="35">
        <f>ROUND(L52/L37*100,2)</f>
        <v>7.18</v>
      </c>
    </row>
    <row r="53" spans="2:13" ht="13.5" customHeight="1">
      <c r="B53" s="40"/>
      <c r="C53" s="18" t="s">
        <v>5</v>
      </c>
      <c r="D53" s="1">
        <v>170</v>
      </c>
      <c r="E53" s="19">
        <v>10.779961953075459</v>
      </c>
      <c r="F53" s="1">
        <v>167</v>
      </c>
      <c r="G53" s="19">
        <v>10.77</v>
      </c>
      <c r="H53" s="1">
        <v>87</v>
      </c>
      <c r="I53" s="19">
        <v>5.53</v>
      </c>
      <c r="J53" s="1">
        <v>146</v>
      </c>
      <c r="K53" s="19">
        <v>9.25</v>
      </c>
      <c r="L53" s="39">
        <v>121</v>
      </c>
      <c r="M53" s="35">
        <f>ROUND(L53/L38*100,2)</f>
        <v>8.13</v>
      </c>
    </row>
    <row r="54" spans="2:13" ht="13.5" customHeight="1">
      <c r="B54" s="17"/>
      <c r="C54" s="18" t="s">
        <v>6</v>
      </c>
      <c r="D54" s="1">
        <v>121</v>
      </c>
      <c r="E54" s="19">
        <v>8.055925432756325</v>
      </c>
      <c r="F54" s="1">
        <v>115</v>
      </c>
      <c r="G54" s="19">
        <v>7.71</v>
      </c>
      <c r="H54" s="1">
        <v>59</v>
      </c>
      <c r="I54" s="19">
        <v>4.03</v>
      </c>
      <c r="J54" s="1">
        <v>98</v>
      </c>
      <c r="K54" s="19">
        <v>6.78</v>
      </c>
      <c r="L54" s="39">
        <v>93</v>
      </c>
      <c r="M54" s="35">
        <f>ROUND(L54/L39*100,2)</f>
        <v>6.24</v>
      </c>
    </row>
    <row r="55" spans="2:13" ht="13.5" customHeight="1">
      <c r="B55" s="12" t="s">
        <v>12</v>
      </c>
      <c r="C55" s="13" t="s">
        <v>4</v>
      </c>
      <c r="D55" s="22" t="s">
        <v>17</v>
      </c>
      <c r="E55" s="22" t="s">
        <v>17</v>
      </c>
      <c r="F55" s="22" t="s">
        <v>17</v>
      </c>
      <c r="G55" s="22" t="s">
        <v>17</v>
      </c>
      <c r="H55" s="22" t="s">
        <v>17</v>
      </c>
      <c r="I55" s="22" t="s">
        <v>17</v>
      </c>
      <c r="J55" s="22" t="s">
        <v>17</v>
      </c>
      <c r="K55" s="22" t="s">
        <v>17</v>
      </c>
      <c r="L55" s="38" t="s">
        <v>28</v>
      </c>
      <c r="M55" s="16" t="s">
        <v>21</v>
      </c>
    </row>
    <row r="56" spans="2:13" ht="13.5" customHeight="1">
      <c r="B56" s="17"/>
      <c r="C56" s="18" t="s">
        <v>5</v>
      </c>
      <c r="D56" s="2" t="s">
        <v>17</v>
      </c>
      <c r="E56" s="2" t="s">
        <v>17</v>
      </c>
      <c r="F56" s="2" t="s">
        <v>17</v>
      </c>
      <c r="G56" s="2" t="s">
        <v>17</v>
      </c>
      <c r="H56" s="2" t="s">
        <v>17</v>
      </c>
      <c r="I56" s="2" t="s">
        <v>17</v>
      </c>
      <c r="J56" s="2" t="s">
        <v>17</v>
      </c>
      <c r="K56" s="2" t="s">
        <v>17</v>
      </c>
      <c r="L56" s="3" t="s">
        <v>28</v>
      </c>
      <c r="M56" s="16" t="s">
        <v>21</v>
      </c>
    </row>
    <row r="57" spans="2:13" ht="13.5" customHeight="1">
      <c r="B57" s="20"/>
      <c r="C57" s="21" t="s">
        <v>6</v>
      </c>
      <c r="D57" s="23" t="s">
        <v>17</v>
      </c>
      <c r="E57" s="23" t="s">
        <v>17</v>
      </c>
      <c r="F57" s="23" t="s">
        <v>17</v>
      </c>
      <c r="G57" s="23" t="s">
        <v>17</v>
      </c>
      <c r="H57" s="23" t="s">
        <v>17</v>
      </c>
      <c r="I57" s="23" t="s">
        <v>17</v>
      </c>
      <c r="J57" s="23" t="s">
        <v>17</v>
      </c>
      <c r="K57" s="23" t="s">
        <v>17</v>
      </c>
      <c r="L57" s="37" t="s">
        <v>28</v>
      </c>
      <c r="M57" s="25" t="s">
        <v>21</v>
      </c>
    </row>
    <row r="58" spans="2:14" ht="13.5" customHeight="1">
      <c r="B58" s="31" t="s">
        <v>32</v>
      </c>
      <c r="C58" s="26"/>
      <c r="D58" s="26"/>
      <c r="E58" s="26"/>
      <c r="F58" s="26"/>
      <c r="G58" s="26"/>
      <c r="H58" s="26"/>
      <c r="I58" s="27"/>
      <c r="J58" s="26"/>
      <c r="K58" s="27"/>
      <c r="L58" s="26"/>
      <c r="M58" s="32" t="s">
        <v>9</v>
      </c>
      <c r="N58" s="26"/>
    </row>
    <row r="59" spans="2:14" ht="13.5" customHeight="1">
      <c r="B59" s="31" t="s">
        <v>35</v>
      </c>
      <c r="C59" s="26"/>
      <c r="D59" s="26"/>
      <c r="E59" s="26"/>
      <c r="F59" s="26"/>
      <c r="G59" s="26"/>
      <c r="H59" s="26"/>
      <c r="I59" s="27"/>
      <c r="J59" s="26"/>
      <c r="K59" s="27"/>
      <c r="L59" s="26"/>
      <c r="M59" s="27"/>
      <c r="N59" s="26"/>
    </row>
    <row r="60" spans="2:14" ht="13.5" customHeight="1">
      <c r="B60" s="31" t="s">
        <v>31</v>
      </c>
      <c r="C60" s="26"/>
      <c r="D60" s="26"/>
      <c r="E60" s="26"/>
      <c r="F60" s="26"/>
      <c r="G60" s="26"/>
      <c r="H60" s="26"/>
      <c r="I60" s="26"/>
      <c r="J60" s="26"/>
      <c r="K60" s="27"/>
      <c r="L60" s="26"/>
      <c r="M60" s="27"/>
      <c r="N60" s="26"/>
    </row>
    <row r="61" spans="2:14" ht="13.5" customHeight="1">
      <c r="B61" s="31" t="s">
        <v>25</v>
      </c>
      <c r="C61" s="26"/>
      <c r="D61" s="26"/>
      <c r="E61" s="26"/>
      <c r="F61" s="26"/>
      <c r="G61" s="26"/>
      <c r="H61" s="26"/>
      <c r="I61" s="26"/>
      <c r="J61" s="26"/>
      <c r="K61" s="27"/>
      <c r="L61" s="26"/>
      <c r="N61" s="26"/>
    </row>
    <row r="62" ht="13.5" customHeight="1">
      <c r="K62" s="29"/>
    </row>
    <row r="63" ht="13.5" customHeight="1">
      <c r="K63" s="29"/>
    </row>
  </sheetData>
  <sheetProtection/>
  <mergeCells count="24">
    <mergeCell ref="B49:B51"/>
    <mergeCell ref="D35:E35"/>
    <mergeCell ref="J35:K35"/>
    <mergeCell ref="B40:B41"/>
    <mergeCell ref="B43:B44"/>
    <mergeCell ref="B13:B14"/>
    <mergeCell ref="B19:B20"/>
    <mergeCell ref="F35:G35"/>
    <mergeCell ref="D5:E5"/>
    <mergeCell ref="J5:K5"/>
    <mergeCell ref="H5:I5"/>
    <mergeCell ref="H35:I35"/>
    <mergeCell ref="C5:C6"/>
    <mergeCell ref="B10:B11"/>
    <mergeCell ref="B52:B53"/>
    <mergeCell ref="B1:M1"/>
    <mergeCell ref="B35:B36"/>
    <mergeCell ref="C35:C36"/>
    <mergeCell ref="B3:M3"/>
    <mergeCell ref="B33:M33"/>
    <mergeCell ref="F5:G5"/>
    <mergeCell ref="B5:B6"/>
    <mergeCell ref="L5:M5"/>
    <mergeCell ref="L35:M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  <ignoredErrors>
    <ignoredError sqref="L40 L10 L13" formulaRange="1"/>
    <ignoredError sqref="M10:M13 M40:M54 M15:M17 M19:M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2017-02-20T04:30:38Z</cp:lastPrinted>
  <dcterms:created xsi:type="dcterms:W3CDTF">1999-03-30T05:38:41Z</dcterms:created>
  <dcterms:modified xsi:type="dcterms:W3CDTF">2017-03-01T06:45:31Z</dcterms:modified>
  <cp:category/>
  <cp:version/>
  <cp:contentType/>
  <cp:contentStatus/>
</cp:coreProperties>
</file>