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7425" activeTab="0"/>
  </bookViews>
  <sheets>
    <sheet name="調査票様式" sheetId="1" r:id="rId1"/>
    <sheet name="営繕系記載例" sheetId="2" r:id="rId2"/>
    <sheet name="土木記載例" sheetId="3" r:id="rId3"/>
  </sheets>
  <definedNames>
    <definedName name="_xlnm.Print_Area" localSheetId="1">'営繕系記載例'!$A$1:$I$51</definedName>
    <definedName name="_xlnm.Print_Area" localSheetId="0">'調査票様式'!$A$1:$I$51</definedName>
    <definedName name="_xlnm.Print_Area" localSheetId="2">'土木記載例'!$A$1:$I$49</definedName>
  </definedNames>
  <calcPr fullCalcOnLoad="1"/>
</workbook>
</file>

<file path=xl/sharedStrings.xml><?xml version="1.0" encoding="utf-8"?>
<sst xmlns="http://schemas.openxmlformats.org/spreadsheetml/2006/main" count="154" uniqueCount="53">
  <si>
    <t>工事名</t>
  </si>
  <si>
    <t>単位</t>
  </si>
  <si>
    <t>金額(円）</t>
  </si>
  <si>
    <t>　旭　川　市　長　　　様</t>
  </si>
  <si>
    <t>代表者氏名　　</t>
  </si>
  <si>
    <t>材料費</t>
  </si>
  <si>
    <t>労務費</t>
  </si>
  <si>
    <t>機械等経費</t>
  </si>
  <si>
    <t>外注費</t>
  </si>
  <si>
    <t>請負金額</t>
  </si>
  <si>
    <t>一式</t>
  </si>
  <si>
    <t>請負人</t>
  </si>
  <si>
    <t>商号又は名称　　</t>
  </si>
  <si>
    <t>項　　目</t>
  </si>
  <si>
    <t>工事費調査票</t>
  </si>
  <si>
    <t>住　 所　　　</t>
  </si>
  <si>
    <t>一式</t>
  </si>
  <si>
    <t>精算内訳</t>
  </si>
  <si>
    <t>直接工事費</t>
  </si>
  <si>
    <t>○○警備株式会社</t>
  </si>
  <si>
    <t>○○○○建設株式会社</t>
  </si>
  <si>
    <t>旭川市○条○丁目○○番地</t>
  </si>
  <si>
    <t>○○舗装株式会社</t>
  </si>
  <si>
    <t>○○○○道路線歩道整備工事</t>
  </si>
  <si>
    <t>○○重機株式会社</t>
  </si>
  <si>
    <t>○○建設株式会社</t>
  </si>
  <si>
    <t>□□建設株式会社</t>
  </si>
  <si>
    <t>○○板金有限会社</t>
  </si>
  <si>
    <t>○○左官有限会社</t>
  </si>
  <si>
    <t>○○塗装有限会社</t>
  </si>
  <si>
    <t>とりこわし発生材処分費</t>
  </si>
  <si>
    <t>代表取締役</t>
  </si>
  <si>
    <t>円（消費税及び地方消費税相当額を含む）</t>
  </si>
  <si>
    <t>支払済額</t>
  </si>
  <si>
    <t>支払予定日</t>
  </si>
  <si>
    <t>下請等との
契約金額</t>
  </si>
  <si>
    <t>合計額</t>
  </si>
  <si>
    <t>注3　外注費は１社ごとに記載し，契約額を記載すること。建設業法による下請とならない警備会社等への外注も記載すること。</t>
  </si>
  <si>
    <t>注5　変更契約が行われた場合は，変更契約後の契約額を請負金額として記載すること。</t>
  </si>
  <si>
    <t>支払残額</t>
  </si>
  <si>
    <t>○○○○トイレ改築工事</t>
  </si>
  <si>
    <t>注4　支払いが終わっていないものは，支払残額とその支払予定日を記載すること。</t>
  </si>
  <si>
    <t>備考</t>
  </si>
  <si>
    <t>建退共掛金</t>
  </si>
  <si>
    <t>その他</t>
  </si>
  <si>
    <t>自社経費</t>
  </si>
  <si>
    <t>（消費税及び地方消費税を含む）</t>
  </si>
  <si>
    <t>注2　金額は，消費税及び地方消費税を含んだ額を記載すること。</t>
  </si>
  <si>
    <t>令和　　年　　月　　日　</t>
  </si>
  <si>
    <t>令和○年○月○日　</t>
  </si>
  <si>
    <t>　　表示すること。</t>
  </si>
  <si>
    <t>注1　請負人の住所，商号又は名称及び代表者氏名を記入すること。共同企業体の場合は、共同企業体の名称を併せて</t>
  </si>
  <si>
    <t>　　旭川　太郎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</si>
</sst>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8">
    <font>
      <sz val="11"/>
      <name val="ＭＳ Ｐゴシック"/>
      <family val="3"/>
    </font>
    <font>
      <sz val="6"/>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style="double"/>
    </border>
    <border>
      <left style="double"/>
      <right style="thin"/>
      <top style="double"/>
      <bottom>
        <color indexed="63"/>
      </bottom>
    </border>
    <border>
      <left style="thin"/>
      <right>
        <color indexed="63"/>
      </right>
      <top style="double"/>
      <bottom>
        <color indexed="63"/>
      </bottom>
    </border>
    <border>
      <left style="double"/>
      <right style="thin"/>
      <top style="thin"/>
      <bottom style="thin"/>
    </border>
    <border>
      <left style="double"/>
      <right style="thin"/>
      <top style="thin"/>
      <bottom>
        <color indexed="63"/>
      </bottom>
    </border>
    <border>
      <left style="thin"/>
      <right style="thin"/>
      <top style="thin"/>
      <bottom style="double"/>
    </border>
    <border>
      <left style="thin"/>
      <right>
        <color indexed="63"/>
      </right>
      <top style="thin"/>
      <bottom>
        <color indexed="63"/>
      </bottom>
    </border>
    <border>
      <left style="double"/>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5">
    <xf numFmtId="0" fontId="0" fillId="0" borderId="0" xfId="0"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4" xfId="0"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176" fontId="0" fillId="0" borderId="17" xfId="0" applyNumberFormat="1" applyFill="1" applyBorder="1" applyAlignment="1">
      <alignment vertical="center"/>
    </xf>
    <xf numFmtId="0" fontId="0" fillId="0" borderId="18" xfId="0" applyFill="1" applyBorder="1" applyAlignment="1">
      <alignment horizontal="center" vertical="center"/>
    </xf>
    <xf numFmtId="176" fontId="0" fillId="0" borderId="18" xfId="0" applyNumberFormat="1" applyFill="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Fill="1"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5" xfId="0" applyBorder="1" applyAlignment="1">
      <alignment vertical="center"/>
    </xf>
    <xf numFmtId="0" fontId="0" fillId="0" borderId="25" xfId="0" applyFill="1" applyBorder="1" applyAlignment="1">
      <alignment vertical="center" shrinkToFit="1"/>
    </xf>
    <xf numFmtId="0" fontId="0" fillId="0" borderId="27" xfId="0"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8" xfId="0" applyBorder="1" applyAlignment="1">
      <alignment vertical="center"/>
    </xf>
    <xf numFmtId="0" fontId="0" fillId="0" borderId="21" xfId="0" applyBorder="1" applyAlignment="1">
      <alignment vertical="center"/>
    </xf>
    <xf numFmtId="176" fontId="0" fillId="0" borderId="18" xfId="0" applyNumberForma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0" fillId="0" borderId="0" xfId="0" applyBorder="1" applyAlignment="1">
      <alignment vertical="center"/>
    </xf>
    <xf numFmtId="0" fontId="3" fillId="0" borderId="10" xfId="0" applyFont="1" applyBorder="1" applyAlignment="1">
      <alignment vertical="center"/>
    </xf>
    <xf numFmtId="0" fontId="0" fillId="0" borderId="28" xfId="0" applyFill="1" applyBorder="1" applyAlignment="1">
      <alignment vertical="center"/>
    </xf>
    <xf numFmtId="0" fontId="0" fillId="0" borderId="0" xfId="0" applyFill="1" applyBorder="1" applyAlignment="1">
      <alignment vertical="center" shrinkToFit="1"/>
    </xf>
    <xf numFmtId="0" fontId="0" fillId="0" borderId="0" xfId="0"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10" xfId="0" applyBorder="1" applyAlignment="1">
      <alignment/>
    </xf>
    <xf numFmtId="0" fontId="3" fillId="0" borderId="10" xfId="0" applyFont="1" applyBorder="1" applyAlignment="1">
      <alignment/>
    </xf>
    <xf numFmtId="176" fontId="0" fillId="0" borderId="10" xfId="0" applyNumberFormat="1" applyBorder="1" applyAlignment="1">
      <alignment horizontal="right"/>
    </xf>
    <xf numFmtId="56" fontId="0" fillId="0" borderId="18" xfId="0" applyNumberFormat="1" applyFill="1" applyBorder="1" applyAlignment="1">
      <alignment vertical="center"/>
    </xf>
    <xf numFmtId="177" fontId="0" fillId="0" borderId="25" xfId="0" applyNumberFormat="1" applyFill="1" applyBorder="1" applyAlignment="1">
      <alignment vertical="center"/>
    </xf>
    <xf numFmtId="177" fontId="0" fillId="0" borderId="18" xfId="0" applyNumberFormat="1" applyFill="1" applyBorder="1" applyAlignment="1">
      <alignment vertical="center"/>
    </xf>
    <xf numFmtId="177" fontId="0" fillId="0" borderId="26" xfId="0" applyNumberFormat="1" applyFill="1" applyBorder="1" applyAlignment="1">
      <alignment vertical="center"/>
    </xf>
    <xf numFmtId="177" fontId="0" fillId="0" borderId="18" xfId="0" applyNumberFormat="1" applyBorder="1" applyAlignment="1">
      <alignment vertical="center"/>
    </xf>
    <xf numFmtId="177" fontId="0" fillId="0" borderId="25" xfId="0" applyNumberFormat="1" applyBorder="1" applyAlignment="1">
      <alignment vertical="center"/>
    </xf>
    <xf numFmtId="177" fontId="0" fillId="0" borderId="29" xfId="0" applyNumberFormat="1" applyFill="1" applyBorder="1" applyAlignment="1">
      <alignment vertical="center" shrinkToFit="1"/>
    </xf>
    <xf numFmtId="177" fontId="0" fillId="0" borderId="18" xfId="0" applyNumberFormat="1" applyFill="1" applyBorder="1" applyAlignment="1">
      <alignment vertical="center" shrinkToFit="1"/>
    </xf>
    <xf numFmtId="176" fontId="0" fillId="0" borderId="10" xfId="0" applyNumberFormat="1" applyBorder="1" applyAlignment="1">
      <alignment vertical="center"/>
    </xf>
    <xf numFmtId="176" fontId="0" fillId="0" borderId="25" xfId="0" applyNumberFormat="1" applyFill="1" applyBorder="1" applyAlignment="1">
      <alignment vertical="center"/>
    </xf>
    <xf numFmtId="176" fontId="0" fillId="0" borderId="26" xfId="0" applyNumberFormat="1" applyFill="1" applyBorder="1" applyAlignment="1">
      <alignment vertical="center"/>
    </xf>
    <xf numFmtId="176" fontId="0" fillId="0" borderId="21" xfId="0" applyNumberFormat="1" applyBorder="1" applyAlignment="1">
      <alignment vertical="center"/>
    </xf>
    <xf numFmtId="176" fontId="0" fillId="0" borderId="25" xfId="0" applyNumberFormat="1" applyBorder="1" applyAlignment="1">
      <alignment vertical="center"/>
    </xf>
    <xf numFmtId="176" fontId="0" fillId="0" borderId="18" xfId="0" applyNumberFormat="1" applyBorder="1" applyAlignment="1">
      <alignment vertical="center"/>
    </xf>
    <xf numFmtId="0" fontId="0" fillId="0" borderId="11" xfId="0" applyFill="1" applyBorder="1" applyAlignment="1">
      <alignment vertical="center" shrinkToFit="1"/>
    </xf>
    <xf numFmtId="0" fontId="0" fillId="0" borderId="0" xfId="0" applyAlignment="1">
      <alignment horizontal="center" vertical="center"/>
    </xf>
    <xf numFmtId="0" fontId="0" fillId="0" borderId="11" xfId="0" applyFill="1" applyBorder="1" applyAlignment="1">
      <alignment horizontal="center" vertical="center" shrinkToFi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lignment vertical="center" shrinkToFit="1"/>
    </xf>
    <xf numFmtId="0" fontId="0" fillId="0" borderId="13" xfId="0" applyBorder="1" applyAlignment="1">
      <alignment vertical="center"/>
    </xf>
    <xf numFmtId="0" fontId="0" fillId="0" borderId="12" xfId="0"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21" xfId="0" applyFill="1" applyBorder="1" applyAlignment="1">
      <alignment horizontal="center" vertical="center"/>
    </xf>
    <xf numFmtId="0" fontId="0" fillId="0" borderId="33" xfId="0" applyFill="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2" fillId="0" borderId="0" xfId="0" applyFont="1" applyAlignment="1">
      <alignment horizontal="center" vertical="center"/>
    </xf>
    <xf numFmtId="58" fontId="0" fillId="0" borderId="0" xfId="0" applyNumberFormat="1" applyAlignment="1">
      <alignment horizontal="right" vertical="center"/>
    </xf>
    <xf numFmtId="0" fontId="0" fillId="0" borderId="13" xfId="0" applyFill="1" applyBorder="1" applyAlignment="1">
      <alignment vertical="center" shrinkToFit="1"/>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zoomScalePageLayoutView="0" workbookViewId="0" topLeftCell="A1">
      <selection activeCell="C51" sqref="C51"/>
    </sheetView>
  </sheetViews>
  <sheetFormatPr defaultColWidth="9.00390625" defaultRowHeight="13.5"/>
  <cols>
    <col min="1" max="1" width="3.875" style="0" customWidth="1"/>
    <col min="2" max="2" width="9.125" style="0" customWidth="1"/>
    <col min="3" max="3" width="20.625" style="0" customWidth="1"/>
    <col min="4" max="4" width="5.625" style="0" customWidth="1"/>
    <col min="5" max="7" width="12.625" style="0" customWidth="1"/>
    <col min="8" max="8" width="10.625" style="0" customWidth="1"/>
    <col min="9" max="9" width="20.625" style="0" customWidth="1"/>
  </cols>
  <sheetData>
    <row r="1" spans="1:9" ht="13.5">
      <c r="A1" s="17"/>
      <c r="H1" s="2"/>
      <c r="I1" s="2"/>
    </row>
    <row r="2" ht="13.5">
      <c r="A2" s="17"/>
    </row>
    <row r="3" spans="1:9" ht="13.5">
      <c r="A3" s="79" t="s">
        <v>48</v>
      </c>
      <c r="B3" s="79"/>
      <c r="C3" s="79"/>
      <c r="D3" s="79"/>
      <c r="E3" s="79"/>
      <c r="F3" s="79"/>
      <c r="G3" s="79"/>
      <c r="H3" s="79"/>
      <c r="I3" s="80"/>
    </row>
    <row r="4" ht="13.5">
      <c r="A4" t="s">
        <v>3</v>
      </c>
    </row>
    <row r="6" spans="3:7" ht="13.5">
      <c r="C6" s="2"/>
      <c r="D6" s="22"/>
      <c r="E6" s="63"/>
      <c r="F6" s="63" t="s">
        <v>11</v>
      </c>
      <c r="G6" s="22" t="s">
        <v>15</v>
      </c>
    </row>
    <row r="7" spans="4:7" ht="13.5">
      <c r="D7" s="2"/>
      <c r="G7" s="22" t="s">
        <v>12</v>
      </c>
    </row>
    <row r="8" spans="4:7" ht="13.5">
      <c r="D8" s="2"/>
      <c r="G8" s="22"/>
    </row>
    <row r="9" spans="4:9" ht="13.5">
      <c r="D9" s="2"/>
      <c r="G9" s="22" t="s">
        <v>4</v>
      </c>
      <c r="H9" s="17" t="s">
        <v>31</v>
      </c>
      <c r="I9" s="17"/>
    </row>
    <row r="10" spans="7:8" ht="13.5">
      <c r="G10" s="17"/>
      <c r="H10" s="17"/>
    </row>
    <row r="11" spans="6:7" ht="13.5">
      <c r="F11" s="17"/>
      <c r="G11" s="17"/>
    </row>
    <row r="12" spans="6:7" ht="13.5">
      <c r="F12" s="17"/>
      <c r="G12" s="17"/>
    </row>
    <row r="13" spans="1:9" ht="17.25">
      <c r="A13" s="81" t="s">
        <v>14</v>
      </c>
      <c r="B13" s="81"/>
      <c r="C13" s="81"/>
      <c r="D13" s="81"/>
      <c r="E13" s="81"/>
      <c r="F13" s="81"/>
      <c r="G13" s="81"/>
      <c r="H13" s="81"/>
      <c r="I13" s="80"/>
    </row>
    <row r="14" spans="1:8" ht="9.75" customHeight="1">
      <c r="A14" s="18"/>
      <c r="B14" s="18"/>
      <c r="C14" s="18"/>
      <c r="D14" s="18"/>
      <c r="E14" s="18"/>
      <c r="F14" s="18"/>
      <c r="G14" s="18"/>
      <c r="H14" s="18"/>
    </row>
    <row r="15" spans="1:8" ht="9.75" customHeight="1">
      <c r="A15" s="18"/>
      <c r="B15" s="18"/>
      <c r="C15" s="18"/>
      <c r="D15" s="18"/>
      <c r="E15" s="18"/>
      <c r="F15" s="18"/>
      <c r="G15" s="18"/>
      <c r="H15" s="18"/>
    </row>
    <row r="16" spans="1:8" ht="30" customHeight="1">
      <c r="A16" s="38"/>
      <c r="B16" s="45" t="s">
        <v>0</v>
      </c>
      <c r="C16" s="1"/>
      <c r="D16" s="1"/>
      <c r="E16" s="1"/>
      <c r="F16" s="1"/>
      <c r="G16" s="38"/>
      <c r="H16" s="38"/>
    </row>
    <row r="18" spans="2:6" ht="30" customHeight="1">
      <c r="B18" s="45" t="s">
        <v>9</v>
      </c>
      <c r="C18" s="1"/>
      <c r="D18" s="46" t="s">
        <v>32</v>
      </c>
      <c r="E18" s="1"/>
      <c r="F18" s="1"/>
    </row>
    <row r="19" ht="19.5" customHeight="1"/>
    <row r="20" ht="13.5">
      <c r="H20" t="s">
        <v>46</v>
      </c>
    </row>
    <row r="21" spans="1:9" s="6" customFormat="1" ht="13.5">
      <c r="A21" s="75" t="s">
        <v>17</v>
      </c>
      <c r="B21" s="65"/>
      <c r="C21" s="65"/>
      <c r="D21" s="65"/>
      <c r="E21" s="65"/>
      <c r="F21" s="65"/>
      <c r="G21" s="65"/>
      <c r="H21" s="66"/>
      <c r="I21" s="77" t="s">
        <v>42</v>
      </c>
    </row>
    <row r="22" spans="1:9" s="6" customFormat="1" ht="14.25" thickBot="1">
      <c r="A22" s="72" t="s">
        <v>13</v>
      </c>
      <c r="B22" s="73"/>
      <c r="C22" s="74"/>
      <c r="D22" s="7" t="s">
        <v>1</v>
      </c>
      <c r="E22" s="7" t="s">
        <v>2</v>
      </c>
      <c r="F22" s="24" t="s">
        <v>33</v>
      </c>
      <c r="G22" s="31" t="s">
        <v>39</v>
      </c>
      <c r="H22" s="31" t="s">
        <v>34</v>
      </c>
      <c r="I22" s="78"/>
    </row>
    <row r="23" spans="1:9" s="6" customFormat="1" ht="28.5" customHeight="1" thickTop="1">
      <c r="A23" s="26" t="s">
        <v>18</v>
      </c>
      <c r="B23" s="8"/>
      <c r="C23" s="9"/>
      <c r="D23" s="10"/>
      <c r="E23" s="11"/>
      <c r="F23" s="25"/>
      <c r="G23" s="32"/>
      <c r="H23" s="32"/>
      <c r="I23" s="33"/>
    </row>
    <row r="24" spans="1:9" s="6" customFormat="1" ht="28.5" customHeight="1">
      <c r="A24" s="3"/>
      <c r="B24" s="5" t="s">
        <v>5</v>
      </c>
      <c r="C24" s="4"/>
      <c r="D24" s="12" t="s">
        <v>10</v>
      </c>
      <c r="E24" s="13"/>
      <c r="F24" s="27"/>
      <c r="G24" s="33"/>
      <c r="H24" s="33"/>
      <c r="I24" s="33"/>
    </row>
    <row r="25" spans="1:9" s="6" customFormat="1" ht="28.5" customHeight="1">
      <c r="A25" s="3"/>
      <c r="B25" s="5" t="s">
        <v>6</v>
      </c>
      <c r="C25" s="4"/>
      <c r="D25" s="12" t="s">
        <v>10</v>
      </c>
      <c r="E25" s="13"/>
      <c r="F25" s="27"/>
      <c r="G25" s="33"/>
      <c r="H25" s="33"/>
      <c r="I25" s="33"/>
    </row>
    <row r="26" spans="1:9" s="6" customFormat="1" ht="28.5" customHeight="1">
      <c r="A26" s="3"/>
      <c r="B26" s="5" t="s">
        <v>7</v>
      </c>
      <c r="C26" s="15"/>
      <c r="D26" s="12" t="s">
        <v>10</v>
      </c>
      <c r="E26" s="13"/>
      <c r="F26" s="27"/>
      <c r="G26" s="33"/>
      <c r="H26" s="34"/>
      <c r="I26" s="33"/>
    </row>
    <row r="27" spans="1:9" s="6" customFormat="1" ht="28.5" customHeight="1">
      <c r="A27" s="3"/>
      <c r="B27" s="5"/>
      <c r="C27" s="15"/>
      <c r="D27" s="12"/>
      <c r="E27" s="13"/>
      <c r="F27" s="27"/>
      <c r="G27" s="33"/>
      <c r="H27" s="34"/>
      <c r="I27" s="33"/>
    </row>
    <row r="28" spans="1:9" s="6" customFormat="1" ht="28.5" customHeight="1">
      <c r="A28" s="3" t="s">
        <v>8</v>
      </c>
      <c r="B28" s="5"/>
      <c r="C28" s="15"/>
      <c r="D28" s="12"/>
      <c r="E28" s="36" t="s">
        <v>35</v>
      </c>
      <c r="F28" s="27"/>
      <c r="G28" s="33"/>
      <c r="H28" s="34"/>
      <c r="I28" s="33"/>
    </row>
    <row r="29" spans="1:9" s="6" customFormat="1" ht="28.5" customHeight="1">
      <c r="A29" s="3"/>
      <c r="B29" s="70"/>
      <c r="C29" s="69"/>
      <c r="D29" s="12"/>
      <c r="E29" s="13"/>
      <c r="F29" s="27"/>
      <c r="G29" s="33"/>
      <c r="H29" s="34"/>
      <c r="I29" s="33"/>
    </row>
    <row r="30" spans="1:9" s="6" customFormat="1" ht="28.5" customHeight="1">
      <c r="A30" s="3"/>
      <c r="B30" s="70"/>
      <c r="C30" s="69"/>
      <c r="D30" s="12"/>
      <c r="E30" s="13"/>
      <c r="F30" s="27"/>
      <c r="G30" s="33"/>
      <c r="H30" s="34"/>
      <c r="I30" s="33"/>
    </row>
    <row r="31" spans="1:9" s="6" customFormat="1" ht="28.5" customHeight="1">
      <c r="A31" s="3"/>
      <c r="B31" s="70"/>
      <c r="C31" s="69"/>
      <c r="D31" s="12"/>
      <c r="E31" s="13"/>
      <c r="F31" s="27"/>
      <c r="G31" s="33"/>
      <c r="H31" s="34"/>
      <c r="I31" s="33"/>
    </row>
    <row r="32" spans="1:9" s="6" customFormat="1" ht="28.5" customHeight="1">
      <c r="A32" s="3"/>
      <c r="B32" s="70"/>
      <c r="C32" s="69"/>
      <c r="D32" s="12"/>
      <c r="E32" s="13"/>
      <c r="F32" s="27"/>
      <c r="G32" s="33"/>
      <c r="H32" s="34"/>
      <c r="I32" s="33"/>
    </row>
    <row r="33" spans="1:9" s="6" customFormat="1" ht="28.5" customHeight="1">
      <c r="A33" s="3"/>
      <c r="B33" s="70"/>
      <c r="C33" s="69"/>
      <c r="D33" s="12"/>
      <c r="E33" s="13"/>
      <c r="F33" s="27"/>
      <c r="G33" s="33"/>
      <c r="H33" s="34"/>
      <c r="I33" s="33"/>
    </row>
    <row r="34" spans="1:9" s="6" customFormat="1" ht="28.5" customHeight="1">
      <c r="A34" s="40"/>
      <c r="B34" s="68"/>
      <c r="C34" s="69"/>
      <c r="D34" s="21"/>
      <c r="E34" s="13"/>
      <c r="F34" s="28"/>
      <c r="G34" s="34"/>
      <c r="H34" s="34"/>
      <c r="I34" s="13"/>
    </row>
    <row r="35" spans="1:9" s="6" customFormat="1" ht="28.5" customHeight="1">
      <c r="A35" s="23"/>
      <c r="B35" s="68"/>
      <c r="C35" s="69"/>
      <c r="D35" s="12"/>
      <c r="E35" s="13"/>
      <c r="F35" s="29"/>
      <c r="G35" s="34"/>
      <c r="H35" s="34"/>
      <c r="I35" s="33"/>
    </row>
    <row r="36" spans="1:9" s="6" customFormat="1" ht="28.5" customHeight="1">
      <c r="A36" s="3"/>
      <c r="B36" s="68"/>
      <c r="C36" s="69"/>
      <c r="D36" s="12"/>
      <c r="E36" s="13"/>
      <c r="F36" s="27"/>
      <c r="G36" s="34"/>
      <c r="H36" s="34"/>
      <c r="I36" s="33"/>
    </row>
    <row r="37" spans="1:9" s="6" customFormat="1" ht="28.5" customHeight="1">
      <c r="A37" s="3"/>
      <c r="B37" s="70"/>
      <c r="C37" s="71"/>
      <c r="D37" s="12"/>
      <c r="E37" s="13"/>
      <c r="F37" s="27"/>
      <c r="G37" s="33"/>
      <c r="H37" s="33"/>
      <c r="I37" s="33"/>
    </row>
    <row r="38" spans="1:9" s="6" customFormat="1" ht="28.5" customHeight="1">
      <c r="A38" s="3"/>
      <c r="B38" s="70"/>
      <c r="C38" s="69"/>
      <c r="D38" s="12"/>
      <c r="E38" s="13"/>
      <c r="F38" s="27"/>
      <c r="G38" s="33"/>
      <c r="H38" s="34"/>
      <c r="I38" s="33"/>
    </row>
    <row r="39" spans="1:9" s="6" customFormat="1" ht="28.5" customHeight="1">
      <c r="A39" s="67" t="s">
        <v>44</v>
      </c>
      <c r="B39" s="68"/>
      <c r="C39" s="69"/>
      <c r="D39" s="12"/>
      <c r="E39" s="13"/>
      <c r="F39" s="27"/>
      <c r="G39" s="34"/>
      <c r="H39" s="34"/>
      <c r="I39" s="33"/>
    </row>
    <row r="40" spans="1:9" s="6" customFormat="1" ht="28.5" customHeight="1">
      <c r="A40" s="3"/>
      <c r="B40" s="70" t="s">
        <v>43</v>
      </c>
      <c r="C40" s="71"/>
      <c r="D40" s="12" t="s">
        <v>16</v>
      </c>
      <c r="E40" s="13"/>
      <c r="F40" s="27"/>
      <c r="G40" s="33"/>
      <c r="H40" s="33"/>
      <c r="I40" s="33"/>
    </row>
    <row r="41" spans="1:9" s="6" customFormat="1" ht="28.5" customHeight="1">
      <c r="A41" s="3"/>
      <c r="B41" s="70" t="s">
        <v>45</v>
      </c>
      <c r="C41" s="69"/>
      <c r="D41" s="12" t="s">
        <v>16</v>
      </c>
      <c r="E41" s="13"/>
      <c r="F41" s="27"/>
      <c r="G41" s="33"/>
      <c r="H41" s="34"/>
      <c r="I41" s="33"/>
    </row>
    <row r="42" spans="1:9" s="6" customFormat="1" ht="28.5" customHeight="1">
      <c r="A42" s="67"/>
      <c r="B42" s="68"/>
      <c r="C42" s="69"/>
      <c r="D42" s="12"/>
      <c r="E42" s="13"/>
      <c r="F42" s="27"/>
      <c r="G42" s="34"/>
      <c r="H42" s="34"/>
      <c r="I42" s="33"/>
    </row>
    <row r="43" spans="1:9" s="6" customFormat="1" ht="28.5" customHeight="1">
      <c r="A43" s="76"/>
      <c r="B43" s="68"/>
      <c r="C43" s="69"/>
      <c r="D43" s="12"/>
      <c r="E43" s="13"/>
      <c r="F43" s="27"/>
      <c r="G43" s="34"/>
      <c r="H43" s="34"/>
      <c r="I43" s="33"/>
    </row>
    <row r="44" spans="1:9" s="6" customFormat="1" ht="28.5" customHeight="1">
      <c r="A44" s="64" t="s">
        <v>36</v>
      </c>
      <c r="B44" s="65"/>
      <c r="C44" s="66"/>
      <c r="D44" s="12"/>
      <c r="E44" s="13"/>
      <c r="F44" s="30"/>
      <c r="G44" s="34"/>
      <c r="H44" s="34"/>
      <c r="I44" s="33"/>
    </row>
    <row r="45" spans="1:8" s="6" customFormat="1" ht="16.5" customHeight="1">
      <c r="A45" s="41"/>
      <c r="B45" s="42"/>
      <c r="C45" s="42"/>
      <c r="D45" s="43"/>
      <c r="E45" s="44"/>
      <c r="F45" s="41"/>
      <c r="G45" s="42"/>
      <c r="H45" s="42"/>
    </row>
    <row r="46" ht="13.5">
      <c r="A46" s="84" t="s">
        <v>51</v>
      </c>
    </row>
    <row r="47" ht="13.5">
      <c r="A47" s="84" t="s">
        <v>50</v>
      </c>
    </row>
    <row r="48" ht="13.5">
      <c r="A48" s="16" t="s">
        <v>47</v>
      </c>
    </row>
    <row r="49" ht="13.5">
      <c r="A49" s="16" t="s">
        <v>37</v>
      </c>
    </row>
    <row r="50" ht="13.5">
      <c r="A50" s="16" t="s">
        <v>41</v>
      </c>
    </row>
    <row r="51" ht="13.5">
      <c r="A51" s="16" t="s">
        <v>38</v>
      </c>
    </row>
  </sheetData>
  <sheetProtection/>
  <mergeCells count="21">
    <mergeCell ref="A3:I3"/>
    <mergeCell ref="A13:I13"/>
    <mergeCell ref="B41:C41"/>
    <mergeCell ref="B33:C33"/>
    <mergeCell ref="B34:C34"/>
    <mergeCell ref="B35:C35"/>
    <mergeCell ref="B36:C36"/>
    <mergeCell ref="A22:C22"/>
    <mergeCell ref="A21:H21"/>
    <mergeCell ref="A43:C43"/>
    <mergeCell ref="B30:C30"/>
    <mergeCell ref="A39:C39"/>
    <mergeCell ref="I21:I22"/>
    <mergeCell ref="A44:C44"/>
    <mergeCell ref="A42:C42"/>
    <mergeCell ref="B37:C37"/>
    <mergeCell ref="B38:C38"/>
    <mergeCell ref="B40:C40"/>
    <mergeCell ref="B29:C29"/>
    <mergeCell ref="B31:C31"/>
    <mergeCell ref="B32:C32"/>
  </mergeCells>
  <printOptions horizontalCentered="1"/>
  <pageMargins left="0.7874015748031497" right="0.7874015748031497" top="0.3937007874015748" bottom="0.3937007874015748" header="0.31496062992125984" footer="0.5118110236220472"/>
  <pageSetup firstPageNumber="0" useFirstPageNumber="1"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I51"/>
  <sheetViews>
    <sheetView zoomScalePageLayoutView="0" workbookViewId="0" topLeftCell="A40">
      <selection activeCell="A46" sqref="A46:IV47"/>
    </sheetView>
  </sheetViews>
  <sheetFormatPr defaultColWidth="9.00390625" defaultRowHeight="13.5"/>
  <cols>
    <col min="1" max="1" width="4.125" style="0" customWidth="1"/>
    <col min="2" max="2" width="9.125" style="0" customWidth="1"/>
    <col min="3" max="3" width="20.625" style="0" customWidth="1"/>
    <col min="4" max="4" width="5.625" style="0" customWidth="1"/>
    <col min="5" max="7" width="12.625" style="0" customWidth="1"/>
    <col min="8" max="8" width="10.625" style="0" customWidth="1"/>
    <col min="9" max="9" width="20.625" style="0" customWidth="1"/>
  </cols>
  <sheetData>
    <row r="1" spans="1:9" ht="13.5">
      <c r="A1" s="17"/>
      <c r="H1" s="2"/>
      <c r="I1" s="2"/>
    </row>
    <row r="2" ht="13.5">
      <c r="A2" s="17"/>
    </row>
    <row r="3" spans="1:9" ht="13.5">
      <c r="A3" s="82" t="s">
        <v>49</v>
      </c>
      <c r="B3" s="79"/>
      <c r="C3" s="79"/>
      <c r="D3" s="79"/>
      <c r="E3" s="79"/>
      <c r="F3" s="79"/>
      <c r="G3" s="79"/>
      <c r="H3" s="79"/>
      <c r="I3" s="80"/>
    </row>
    <row r="4" ht="13.5">
      <c r="A4" t="s">
        <v>3</v>
      </c>
    </row>
    <row r="6" spans="3:8" ht="13.5">
      <c r="C6" s="2"/>
      <c r="D6" s="22"/>
      <c r="F6" s="63" t="s">
        <v>11</v>
      </c>
      <c r="G6" s="22" t="s">
        <v>15</v>
      </c>
      <c r="H6" t="s">
        <v>21</v>
      </c>
    </row>
    <row r="7" spans="4:8" ht="13.5">
      <c r="D7" s="2"/>
      <c r="F7" s="22"/>
      <c r="G7" s="22" t="s">
        <v>12</v>
      </c>
      <c r="H7" t="s">
        <v>20</v>
      </c>
    </row>
    <row r="8" spans="4:7" ht="13.5">
      <c r="D8" s="2"/>
      <c r="F8" s="22"/>
      <c r="G8" s="22"/>
    </row>
    <row r="9" spans="4:9" ht="13.5">
      <c r="D9" s="2"/>
      <c r="F9" s="22"/>
      <c r="G9" s="22" t="s">
        <v>4</v>
      </c>
      <c r="H9" s="17" t="s">
        <v>31</v>
      </c>
      <c r="I9" s="17"/>
    </row>
    <row r="10" spans="8:9" ht="13.5">
      <c r="H10" s="17" t="s">
        <v>52</v>
      </c>
      <c r="I10" s="17"/>
    </row>
    <row r="11" spans="6:7" ht="13.5">
      <c r="F11" s="17"/>
      <c r="G11" s="17"/>
    </row>
    <row r="12" spans="6:7" ht="13.5">
      <c r="F12" s="17"/>
      <c r="G12" s="17"/>
    </row>
    <row r="13" spans="1:9" ht="17.25">
      <c r="A13" s="81" t="s">
        <v>14</v>
      </c>
      <c r="B13" s="81"/>
      <c r="C13" s="81"/>
      <c r="D13" s="81"/>
      <c r="E13" s="81"/>
      <c r="F13" s="81"/>
      <c r="G13" s="81"/>
      <c r="H13" s="81"/>
      <c r="I13" s="80"/>
    </row>
    <row r="14" spans="1:8" ht="9.75" customHeight="1">
      <c r="A14" s="18"/>
      <c r="B14" s="18"/>
      <c r="C14" s="18"/>
      <c r="D14" s="18"/>
      <c r="E14" s="18"/>
      <c r="F14" s="18"/>
      <c r="G14" s="18"/>
      <c r="H14" s="18"/>
    </row>
    <row r="15" spans="1:8" ht="9.75" customHeight="1">
      <c r="A15" s="18"/>
      <c r="B15" s="18"/>
      <c r="C15" s="18"/>
      <c r="D15" s="18"/>
      <c r="E15" s="18"/>
      <c r="F15" s="18"/>
      <c r="G15" s="18"/>
      <c r="H15" s="18"/>
    </row>
    <row r="16" spans="1:8" ht="30" customHeight="1">
      <c r="A16" s="38"/>
      <c r="B16" s="45" t="s">
        <v>0</v>
      </c>
      <c r="C16" s="45" t="s">
        <v>40</v>
      </c>
      <c r="D16" s="1"/>
      <c r="E16" s="1"/>
      <c r="F16" s="1"/>
      <c r="G16" s="38"/>
      <c r="H16" s="38"/>
    </row>
    <row r="18" spans="2:6" ht="30" customHeight="1">
      <c r="B18" s="45" t="s">
        <v>9</v>
      </c>
      <c r="C18" s="47">
        <v>3979500</v>
      </c>
      <c r="D18" s="46" t="s">
        <v>32</v>
      </c>
      <c r="E18" s="1"/>
      <c r="F18" s="1"/>
    </row>
    <row r="19" ht="19.5" customHeight="1"/>
    <row r="20" ht="13.5">
      <c r="H20" t="s">
        <v>46</v>
      </c>
    </row>
    <row r="21" spans="1:9" s="6" customFormat="1" ht="13.5">
      <c r="A21" s="75" t="s">
        <v>17</v>
      </c>
      <c r="B21" s="65"/>
      <c r="C21" s="65"/>
      <c r="D21" s="65"/>
      <c r="E21" s="65"/>
      <c r="F21" s="65"/>
      <c r="G21" s="65"/>
      <c r="H21" s="66"/>
      <c r="I21" s="77" t="s">
        <v>42</v>
      </c>
    </row>
    <row r="22" spans="1:9" s="6" customFormat="1" ht="14.25" thickBot="1">
      <c r="A22" s="72" t="s">
        <v>13</v>
      </c>
      <c r="B22" s="73"/>
      <c r="C22" s="74"/>
      <c r="D22" s="7" t="s">
        <v>1</v>
      </c>
      <c r="E22" s="7" t="s">
        <v>2</v>
      </c>
      <c r="F22" s="24" t="s">
        <v>33</v>
      </c>
      <c r="G22" s="31" t="s">
        <v>39</v>
      </c>
      <c r="H22" s="31" t="s">
        <v>34</v>
      </c>
      <c r="I22" s="78"/>
    </row>
    <row r="23" spans="1:9" s="6" customFormat="1" ht="28.5" customHeight="1" thickTop="1">
      <c r="A23" s="26" t="s">
        <v>18</v>
      </c>
      <c r="B23" s="8"/>
      <c r="C23" s="9"/>
      <c r="D23" s="10"/>
      <c r="E23" s="11"/>
      <c r="F23" s="25"/>
      <c r="G23" s="32"/>
      <c r="H23" s="32"/>
      <c r="I23" s="33"/>
    </row>
    <row r="24" spans="1:9" s="6" customFormat="1" ht="28.5" customHeight="1">
      <c r="A24" s="3"/>
      <c r="B24" s="5" t="s">
        <v>5</v>
      </c>
      <c r="C24" s="4"/>
      <c r="D24" s="12" t="s">
        <v>10</v>
      </c>
      <c r="E24" s="13">
        <v>1207500</v>
      </c>
      <c r="F24" s="49">
        <v>650000</v>
      </c>
      <c r="G24" s="50">
        <f>E24-F24</f>
        <v>557500</v>
      </c>
      <c r="H24" s="48">
        <v>39629</v>
      </c>
      <c r="I24" s="33"/>
    </row>
    <row r="25" spans="1:9" s="6" customFormat="1" ht="28.5" customHeight="1">
      <c r="A25" s="3"/>
      <c r="B25" s="5" t="s">
        <v>6</v>
      </c>
      <c r="C25" s="4"/>
      <c r="D25" s="12" t="s">
        <v>10</v>
      </c>
      <c r="E25" s="13">
        <v>588000</v>
      </c>
      <c r="F25" s="49">
        <v>588000</v>
      </c>
      <c r="G25" s="50"/>
      <c r="H25" s="33"/>
      <c r="I25" s="33"/>
    </row>
    <row r="26" spans="1:9" s="6" customFormat="1" ht="28.5" customHeight="1">
      <c r="A26" s="3"/>
      <c r="B26" s="5" t="s">
        <v>7</v>
      </c>
      <c r="C26" s="15"/>
      <c r="D26" s="12" t="s">
        <v>10</v>
      </c>
      <c r="E26" s="13">
        <v>84000</v>
      </c>
      <c r="F26" s="49">
        <v>84000</v>
      </c>
      <c r="G26" s="50"/>
      <c r="H26" s="34"/>
      <c r="I26" s="33"/>
    </row>
    <row r="27" spans="1:9" s="6" customFormat="1" ht="28.5" customHeight="1">
      <c r="A27" s="3"/>
      <c r="B27" s="5"/>
      <c r="C27" s="15"/>
      <c r="D27" s="12"/>
      <c r="E27" s="13"/>
      <c r="F27" s="49"/>
      <c r="G27" s="50"/>
      <c r="H27" s="34"/>
      <c r="I27" s="33"/>
    </row>
    <row r="28" spans="1:9" s="6" customFormat="1" ht="28.5" customHeight="1">
      <c r="A28" s="3" t="s">
        <v>8</v>
      </c>
      <c r="B28" s="5"/>
      <c r="C28" s="15"/>
      <c r="D28" s="12"/>
      <c r="E28" s="37" t="s">
        <v>35</v>
      </c>
      <c r="F28" s="49"/>
      <c r="G28" s="50"/>
      <c r="H28" s="34"/>
      <c r="I28" s="33"/>
    </row>
    <row r="29" spans="1:9" s="6" customFormat="1" ht="28.5" customHeight="1">
      <c r="A29" s="3"/>
      <c r="B29" s="15" t="s">
        <v>27</v>
      </c>
      <c r="C29" s="15"/>
      <c r="D29" s="12" t="s">
        <v>10</v>
      </c>
      <c r="E29" s="13">
        <v>189000</v>
      </c>
      <c r="F29" s="49">
        <v>0</v>
      </c>
      <c r="G29" s="50">
        <f>E29-F29</f>
        <v>189000</v>
      </c>
      <c r="H29" s="48">
        <v>39629</v>
      </c>
      <c r="I29" s="33"/>
    </row>
    <row r="30" spans="1:9" s="6" customFormat="1" ht="28.5" customHeight="1">
      <c r="A30" s="3"/>
      <c r="B30" s="4" t="s">
        <v>28</v>
      </c>
      <c r="C30" s="4"/>
      <c r="D30" s="12" t="s">
        <v>10</v>
      </c>
      <c r="E30" s="13">
        <v>165000</v>
      </c>
      <c r="F30" s="49">
        <v>165000</v>
      </c>
      <c r="G30" s="50"/>
      <c r="H30" s="34"/>
      <c r="I30" s="33"/>
    </row>
    <row r="31" spans="1:9" s="6" customFormat="1" ht="28.5" customHeight="1">
      <c r="A31" s="3"/>
      <c r="B31" s="4" t="s">
        <v>25</v>
      </c>
      <c r="C31" s="4"/>
      <c r="D31" s="12" t="s">
        <v>10</v>
      </c>
      <c r="E31" s="13">
        <v>560000</v>
      </c>
      <c r="F31" s="49">
        <v>300000</v>
      </c>
      <c r="G31" s="50">
        <f>E31-F31</f>
        <v>260000</v>
      </c>
      <c r="H31" s="48">
        <v>39629</v>
      </c>
      <c r="I31" s="33"/>
    </row>
    <row r="32" spans="1:9" s="6" customFormat="1" ht="28.5" customHeight="1">
      <c r="A32" s="3"/>
      <c r="B32" s="4" t="s">
        <v>29</v>
      </c>
      <c r="C32" s="4"/>
      <c r="D32" s="12" t="s">
        <v>10</v>
      </c>
      <c r="E32" s="13">
        <v>136500</v>
      </c>
      <c r="F32" s="49"/>
      <c r="G32" s="50">
        <v>136500</v>
      </c>
      <c r="H32" s="48">
        <v>39629</v>
      </c>
      <c r="I32" s="33"/>
    </row>
    <row r="33" spans="1:9" s="6" customFormat="1" ht="28.5" customHeight="1">
      <c r="A33" s="3"/>
      <c r="B33" s="5"/>
      <c r="C33" s="4"/>
      <c r="D33" s="12"/>
      <c r="E33" s="13"/>
      <c r="F33" s="49"/>
      <c r="G33" s="50"/>
      <c r="H33" s="34"/>
      <c r="I33" s="33"/>
    </row>
    <row r="34" spans="1:9" s="6" customFormat="1" ht="28.5" customHeight="1">
      <c r="A34" s="40"/>
      <c r="B34" s="68"/>
      <c r="C34" s="69"/>
      <c r="D34" s="21"/>
      <c r="E34" s="13"/>
      <c r="F34" s="51"/>
      <c r="G34" s="52"/>
      <c r="H34" s="34"/>
      <c r="I34" s="13"/>
    </row>
    <row r="35" spans="1:9" s="6" customFormat="1" ht="28.5" customHeight="1">
      <c r="A35" s="23"/>
      <c r="B35" s="68"/>
      <c r="C35" s="69"/>
      <c r="D35" s="12"/>
      <c r="E35" s="13"/>
      <c r="F35" s="53"/>
      <c r="G35" s="52"/>
      <c r="H35" s="34"/>
      <c r="I35" s="33"/>
    </row>
    <row r="36" spans="1:9" s="6" customFormat="1" ht="28.5" customHeight="1">
      <c r="A36" s="3"/>
      <c r="B36" s="68"/>
      <c r="C36" s="69"/>
      <c r="D36" s="12"/>
      <c r="E36" s="13"/>
      <c r="F36" s="49"/>
      <c r="G36" s="52"/>
      <c r="H36" s="34"/>
      <c r="I36" s="33"/>
    </row>
    <row r="37" spans="1:9" s="6" customFormat="1" ht="28.5" customHeight="1">
      <c r="A37" s="3"/>
      <c r="B37" s="70"/>
      <c r="C37" s="71"/>
      <c r="D37" s="12"/>
      <c r="E37" s="13"/>
      <c r="F37" s="49"/>
      <c r="G37" s="50"/>
      <c r="H37" s="33"/>
      <c r="I37" s="33"/>
    </row>
    <row r="38" spans="1:9" s="6" customFormat="1" ht="28.5" customHeight="1">
      <c r="A38" s="3"/>
      <c r="B38" s="70"/>
      <c r="C38" s="69"/>
      <c r="D38" s="12"/>
      <c r="E38" s="13"/>
      <c r="F38" s="49"/>
      <c r="G38" s="50"/>
      <c r="H38" s="34"/>
      <c r="I38" s="33"/>
    </row>
    <row r="39" spans="1:9" s="6" customFormat="1" ht="28.5" customHeight="1">
      <c r="A39" s="67" t="s">
        <v>44</v>
      </c>
      <c r="B39" s="68"/>
      <c r="C39" s="69"/>
      <c r="D39" s="12"/>
      <c r="E39" s="13"/>
      <c r="F39" s="49"/>
      <c r="G39" s="52"/>
      <c r="H39" s="34"/>
      <c r="I39" s="33"/>
    </row>
    <row r="40" spans="1:9" s="6" customFormat="1" ht="28.5" customHeight="1">
      <c r="A40" s="3"/>
      <c r="B40" s="5" t="s">
        <v>30</v>
      </c>
      <c r="C40" s="4"/>
      <c r="D40" s="12" t="s">
        <v>10</v>
      </c>
      <c r="E40" s="13">
        <v>5250</v>
      </c>
      <c r="F40" s="49">
        <f>E40</f>
        <v>5250</v>
      </c>
      <c r="G40" s="50"/>
      <c r="H40" s="33"/>
      <c r="I40" s="33"/>
    </row>
    <row r="41" spans="1:9" s="6" customFormat="1" ht="28.5" customHeight="1">
      <c r="A41" s="3"/>
      <c r="B41" s="5" t="s">
        <v>43</v>
      </c>
      <c r="C41" s="5"/>
      <c r="D41" s="12" t="s">
        <v>16</v>
      </c>
      <c r="E41" s="13">
        <v>31000</v>
      </c>
      <c r="F41" s="57">
        <f>E41</f>
        <v>31000</v>
      </c>
      <c r="G41" s="50"/>
      <c r="H41" s="34"/>
      <c r="I41" s="33"/>
    </row>
    <row r="42" spans="1:9" s="6" customFormat="1" ht="28.5" customHeight="1">
      <c r="A42" s="62"/>
      <c r="B42" s="83" t="s">
        <v>45</v>
      </c>
      <c r="C42" s="68"/>
      <c r="D42" s="12" t="s">
        <v>16</v>
      </c>
      <c r="E42" s="13">
        <f>E44-SUM(E23:E41)</f>
        <v>1013250</v>
      </c>
      <c r="F42" s="49">
        <f>E42</f>
        <v>1013250</v>
      </c>
      <c r="G42" s="52"/>
      <c r="H42" s="34"/>
      <c r="I42" s="33"/>
    </row>
    <row r="43" spans="1:9" s="6" customFormat="1" ht="28.5" customHeight="1">
      <c r="A43" s="3"/>
      <c r="B43" s="14"/>
      <c r="C43" s="15"/>
      <c r="D43" s="12"/>
      <c r="E43" s="13"/>
      <c r="F43" s="49"/>
      <c r="G43" s="52"/>
      <c r="H43" s="34"/>
      <c r="I43" s="33"/>
    </row>
    <row r="44" spans="1:9" s="6" customFormat="1" ht="28.5" customHeight="1">
      <c r="A44" s="64" t="s">
        <v>36</v>
      </c>
      <c r="B44" s="65"/>
      <c r="C44" s="66"/>
      <c r="D44" s="12"/>
      <c r="E44" s="13">
        <f>C18</f>
        <v>3979500</v>
      </c>
      <c r="F44" s="54">
        <f>SUM(F23:F42)</f>
        <v>2836500</v>
      </c>
      <c r="G44" s="55">
        <f>SUM(G23:G39)</f>
        <v>1143000</v>
      </c>
      <c r="H44" s="34"/>
      <c r="I44" s="33"/>
    </row>
    <row r="45" spans="1:8" s="6" customFormat="1" ht="16.5" customHeight="1">
      <c r="A45" s="41"/>
      <c r="B45" s="42"/>
      <c r="C45" s="42"/>
      <c r="D45" s="43"/>
      <c r="E45" s="44"/>
      <c r="F45" s="41"/>
      <c r="G45" s="42"/>
      <c r="H45" s="42"/>
    </row>
    <row r="46" ht="13.5">
      <c r="A46" s="84" t="s">
        <v>51</v>
      </c>
    </row>
    <row r="47" ht="13.5">
      <c r="A47" s="84" t="s">
        <v>50</v>
      </c>
    </row>
    <row r="48" ht="13.5">
      <c r="A48" s="16" t="s">
        <v>47</v>
      </c>
    </row>
    <row r="49" ht="13.5">
      <c r="A49" s="16" t="s">
        <v>37</v>
      </c>
    </row>
    <row r="50" ht="13.5">
      <c r="A50" s="16" t="s">
        <v>41</v>
      </c>
    </row>
    <row r="51" ht="13.5">
      <c r="A51" s="16" t="s">
        <v>38</v>
      </c>
    </row>
  </sheetData>
  <sheetProtection/>
  <mergeCells count="13">
    <mergeCell ref="B35:C35"/>
    <mergeCell ref="B36:C36"/>
    <mergeCell ref="B37:C37"/>
    <mergeCell ref="A3:I3"/>
    <mergeCell ref="A13:I13"/>
    <mergeCell ref="A22:C22"/>
    <mergeCell ref="A21:H21"/>
    <mergeCell ref="A44:C44"/>
    <mergeCell ref="B38:C38"/>
    <mergeCell ref="A39:C39"/>
    <mergeCell ref="I21:I22"/>
    <mergeCell ref="B42:C42"/>
    <mergeCell ref="B34:C34"/>
  </mergeCells>
  <printOptions horizontalCentered="1"/>
  <pageMargins left="0.7874015748031497" right="0.7874015748031497" top="0.3937007874015748" bottom="0.3937007874015748" header="0.31496062992125984" footer="0.5118110236220472"/>
  <pageSetup firstPageNumber="0" useFirstPageNumber="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I51"/>
  <sheetViews>
    <sheetView zoomScaleSheetLayoutView="100" zoomScalePageLayoutView="0" workbookViewId="0" topLeftCell="A37">
      <selection activeCell="K49" sqref="K49"/>
    </sheetView>
  </sheetViews>
  <sheetFormatPr defaultColWidth="9.00390625" defaultRowHeight="13.5"/>
  <cols>
    <col min="1" max="1" width="3.875" style="0" customWidth="1"/>
    <col min="2" max="2" width="9.125" style="0" customWidth="1"/>
    <col min="3" max="3" width="18.625" style="0" customWidth="1"/>
    <col min="4" max="4" width="5.625" style="0" customWidth="1"/>
    <col min="5" max="6" width="12.00390625" style="0" customWidth="1"/>
    <col min="7" max="7" width="12.625" style="0" customWidth="1"/>
    <col min="8" max="8" width="10.625" style="0" customWidth="1"/>
    <col min="9" max="9" width="20.625" style="0" customWidth="1"/>
  </cols>
  <sheetData>
    <row r="1" spans="1:9" ht="13.5">
      <c r="A1" s="17"/>
      <c r="H1" s="2"/>
      <c r="I1" s="2"/>
    </row>
    <row r="2" ht="13.5">
      <c r="A2" s="17"/>
    </row>
    <row r="3" spans="1:9" ht="13.5">
      <c r="A3" s="82" t="s">
        <v>49</v>
      </c>
      <c r="B3" s="79"/>
      <c r="C3" s="79"/>
      <c r="D3" s="79"/>
      <c r="E3" s="79"/>
      <c r="F3" s="79"/>
      <c r="G3" s="79"/>
      <c r="H3" s="79"/>
      <c r="I3" s="80"/>
    </row>
    <row r="4" ht="13.5">
      <c r="A4" t="s">
        <v>3</v>
      </c>
    </row>
    <row r="6" spans="3:8" ht="13.5">
      <c r="C6" s="2"/>
      <c r="D6" s="22"/>
      <c r="E6" s="63"/>
      <c r="F6" s="63" t="s">
        <v>11</v>
      </c>
      <c r="G6" t="s">
        <v>15</v>
      </c>
      <c r="H6" t="s">
        <v>21</v>
      </c>
    </row>
    <row r="7" spans="4:8" ht="13.5">
      <c r="D7" s="2"/>
      <c r="E7" s="22"/>
      <c r="F7" s="22"/>
      <c r="G7" t="s">
        <v>12</v>
      </c>
      <c r="H7" t="s">
        <v>20</v>
      </c>
    </row>
    <row r="8" spans="4:6" ht="13.5">
      <c r="D8" s="2"/>
      <c r="E8" s="22"/>
      <c r="F8" s="22"/>
    </row>
    <row r="9" spans="4:8" ht="13.5">
      <c r="D9" s="2"/>
      <c r="E9" s="22"/>
      <c r="F9" s="22"/>
      <c r="G9" s="17" t="s">
        <v>4</v>
      </c>
      <c r="H9" s="17" t="s">
        <v>31</v>
      </c>
    </row>
    <row r="10" spans="7:8" ht="13.5">
      <c r="G10" s="17"/>
      <c r="H10" s="17" t="s">
        <v>52</v>
      </c>
    </row>
    <row r="11" spans="7:8" ht="13.5">
      <c r="G11" s="17"/>
      <c r="H11" s="17"/>
    </row>
    <row r="12" spans="1:9" ht="17.25">
      <c r="A12" s="81" t="s">
        <v>14</v>
      </c>
      <c r="B12" s="81"/>
      <c r="C12" s="81"/>
      <c r="D12" s="81"/>
      <c r="E12" s="81"/>
      <c r="F12" s="81"/>
      <c r="G12" s="81"/>
      <c r="H12" s="81"/>
      <c r="I12" s="80"/>
    </row>
    <row r="13" spans="1:8" ht="9.75" customHeight="1">
      <c r="A13" s="18"/>
      <c r="B13" s="18"/>
      <c r="C13" s="18"/>
      <c r="D13" s="18"/>
      <c r="E13" s="18"/>
      <c r="F13" s="18"/>
      <c r="G13" s="18"/>
      <c r="H13" s="18"/>
    </row>
    <row r="14" spans="1:8" ht="30" customHeight="1">
      <c r="A14" s="38"/>
      <c r="B14" s="1" t="s">
        <v>0</v>
      </c>
      <c r="C14" s="1" t="s">
        <v>23</v>
      </c>
      <c r="D14" s="1"/>
      <c r="E14" s="1"/>
      <c r="F14" s="1"/>
      <c r="G14" s="38"/>
      <c r="H14" s="38"/>
    </row>
    <row r="16" spans="2:6" ht="30" customHeight="1">
      <c r="B16" s="1" t="s">
        <v>9</v>
      </c>
      <c r="C16" s="56">
        <v>31867500</v>
      </c>
      <c r="D16" s="39" t="s">
        <v>32</v>
      </c>
      <c r="E16" s="1"/>
      <c r="F16" s="1"/>
    </row>
    <row r="18" ht="13.5">
      <c r="H18" t="s">
        <v>46</v>
      </c>
    </row>
    <row r="19" spans="1:9" s="6" customFormat="1" ht="13.5">
      <c r="A19" s="75" t="s">
        <v>17</v>
      </c>
      <c r="B19" s="65"/>
      <c r="C19" s="65"/>
      <c r="D19" s="65"/>
      <c r="E19" s="65"/>
      <c r="F19" s="65"/>
      <c r="G19" s="65"/>
      <c r="H19" s="66"/>
      <c r="I19" s="77" t="s">
        <v>42</v>
      </c>
    </row>
    <row r="20" spans="1:9" s="6" customFormat="1" ht="14.25" thickBot="1">
      <c r="A20" s="72" t="s">
        <v>13</v>
      </c>
      <c r="B20" s="73"/>
      <c r="C20" s="74"/>
      <c r="D20" s="7" t="s">
        <v>1</v>
      </c>
      <c r="E20" s="7" t="s">
        <v>2</v>
      </c>
      <c r="F20" s="24" t="s">
        <v>33</v>
      </c>
      <c r="G20" s="31" t="s">
        <v>39</v>
      </c>
      <c r="H20" s="31" t="s">
        <v>34</v>
      </c>
      <c r="I20" s="78"/>
    </row>
    <row r="21" spans="1:9" s="6" customFormat="1" ht="28.5" customHeight="1" thickTop="1">
      <c r="A21" s="26" t="s">
        <v>18</v>
      </c>
      <c r="B21" s="8"/>
      <c r="C21" s="9"/>
      <c r="D21" s="10"/>
      <c r="E21" s="11"/>
      <c r="F21" s="25"/>
      <c r="G21" s="32"/>
      <c r="H21" s="32"/>
      <c r="I21" s="33"/>
    </row>
    <row r="22" spans="1:9" s="6" customFormat="1" ht="28.5" customHeight="1">
      <c r="A22" s="3"/>
      <c r="B22" s="5" t="s">
        <v>5</v>
      </c>
      <c r="C22" s="4"/>
      <c r="D22" s="12" t="s">
        <v>10</v>
      </c>
      <c r="E22" s="13">
        <v>4830000</v>
      </c>
      <c r="F22" s="57">
        <v>3000000</v>
      </c>
      <c r="G22" s="13">
        <f>E22-F22</f>
        <v>1830000</v>
      </c>
      <c r="H22" s="48">
        <v>39629</v>
      </c>
      <c r="I22" s="33"/>
    </row>
    <row r="23" spans="1:9" s="6" customFormat="1" ht="28.5" customHeight="1">
      <c r="A23" s="3"/>
      <c r="B23" s="5" t="s">
        <v>6</v>
      </c>
      <c r="C23" s="4"/>
      <c r="D23" s="12" t="s">
        <v>10</v>
      </c>
      <c r="E23" s="13">
        <v>2450000</v>
      </c>
      <c r="F23" s="57">
        <v>1400000</v>
      </c>
      <c r="G23" s="13">
        <f>E23-F23</f>
        <v>1050000</v>
      </c>
      <c r="H23" s="48">
        <v>39629</v>
      </c>
      <c r="I23" s="33"/>
    </row>
    <row r="24" spans="1:9" s="6" customFormat="1" ht="28.5" customHeight="1">
      <c r="A24" s="3"/>
      <c r="B24" s="5" t="s">
        <v>7</v>
      </c>
      <c r="C24" s="15"/>
      <c r="D24" s="12" t="s">
        <v>10</v>
      </c>
      <c r="E24" s="13">
        <v>787500</v>
      </c>
      <c r="F24" s="57">
        <v>500000</v>
      </c>
      <c r="G24" s="13">
        <f>E24-F24</f>
        <v>287500</v>
      </c>
      <c r="H24" s="48">
        <v>39639</v>
      </c>
      <c r="I24" s="33"/>
    </row>
    <row r="25" spans="1:9" s="6" customFormat="1" ht="28.5" customHeight="1">
      <c r="A25" s="3"/>
      <c r="B25" s="5"/>
      <c r="C25" s="15"/>
      <c r="D25" s="12"/>
      <c r="E25" s="13"/>
      <c r="F25" s="57"/>
      <c r="G25" s="13"/>
      <c r="H25" s="34"/>
      <c r="I25" s="33"/>
    </row>
    <row r="26" spans="1:9" s="6" customFormat="1" ht="28.5" customHeight="1">
      <c r="A26" s="3" t="s">
        <v>8</v>
      </c>
      <c r="B26" s="5"/>
      <c r="C26" s="15"/>
      <c r="D26" s="12" t="s">
        <v>10</v>
      </c>
      <c r="E26" s="37" t="s">
        <v>35</v>
      </c>
      <c r="F26" s="57"/>
      <c r="G26" s="13"/>
      <c r="H26" s="34"/>
      <c r="I26" s="33"/>
    </row>
    <row r="27" spans="1:9" s="6" customFormat="1" ht="28.5" customHeight="1">
      <c r="A27" s="3"/>
      <c r="B27" s="5" t="s">
        <v>25</v>
      </c>
      <c r="C27" s="15"/>
      <c r="D27" s="12" t="s">
        <v>10</v>
      </c>
      <c r="E27" s="13">
        <v>1155000</v>
      </c>
      <c r="F27" s="57">
        <v>1155000</v>
      </c>
      <c r="G27" s="13"/>
      <c r="H27" s="34"/>
      <c r="I27" s="33"/>
    </row>
    <row r="28" spans="1:9" s="6" customFormat="1" ht="28.5" customHeight="1">
      <c r="A28" s="3"/>
      <c r="B28" s="5" t="s">
        <v>26</v>
      </c>
      <c r="C28" s="15"/>
      <c r="D28" s="12" t="s">
        <v>10</v>
      </c>
      <c r="E28" s="13">
        <v>1176000</v>
      </c>
      <c r="F28" s="57">
        <v>600000</v>
      </c>
      <c r="G28" s="13">
        <f>E28-F28</f>
        <v>576000</v>
      </c>
      <c r="H28" s="48">
        <v>39639</v>
      </c>
      <c r="I28" s="33"/>
    </row>
    <row r="29" spans="1:9" s="6" customFormat="1" ht="28.5" customHeight="1">
      <c r="A29" s="3"/>
      <c r="B29" s="5" t="s">
        <v>22</v>
      </c>
      <c r="C29" s="15"/>
      <c r="D29" s="12" t="s">
        <v>10</v>
      </c>
      <c r="E29" s="13">
        <v>6352500</v>
      </c>
      <c r="F29" s="57">
        <v>4000000</v>
      </c>
      <c r="G29" s="13">
        <f>E29-F29</f>
        <v>2352500</v>
      </c>
      <c r="H29" s="48">
        <v>39639</v>
      </c>
      <c r="I29" s="33"/>
    </row>
    <row r="30" spans="1:9" s="6" customFormat="1" ht="28.5" customHeight="1">
      <c r="A30" s="3"/>
      <c r="B30" s="5" t="s">
        <v>24</v>
      </c>
      <c r="C30" s="15"/>
      <c r="D30" s="12" t="s">
        <v>10</v>
      </c>
      <c r="E30" s="13">
        <v>819000</v>
      </c>
      <c r="F30" s="57">
        <v>819000</v>
      </c>
      <c r="G30" s="13"/>
      <c r="H30" s="34"/>
      <c r="I30" s="33"/>
    </row>
    <row r="31" spans="1:9" s="6" customFormat="1" ht="28.5" customHeight="1">
      <c r="A31" s="3"/>
      <c r="B31" s="5" t="s">
        <v>19</v>
      </c>
      <c r="C31" s="15"/>
      <c r="D31" s="12" t="s">
        <v>10</v>
      </c>
      <c r="E31" s="13">
        <v>682500</v>
      </c>
      <c r="F31" s="57">
        <v>682500</v>
      </c>
      <c r="G31" s="13"/>
      <c r="H31" s="34"/>
      <c r="I31" s="33"/>
    </row>
    <row r="32" spans="1:9" s="6" customFormat="1" ht="28.5" customHeight="1">
      <c r="A32" s="40"/>
      <c r="B32" s="5"/>
      <c r="C32" s="4"/>
      <c r="D32" s="12"/>
      <c r="E32" s="13"/>
      <c r="F32" s="58"/>
      <c r="G32" s="13"/>
      <c r="H32" s="33"/>
      <c r="I32" s="13"/>
    </row>
    <row r="33" spans="1:9" s="6" customFormat="1" ht="28.5" customHeight="1">
      <c r="A33" s="40"/>
      <c r="B33" s="19"/>
      <c r="C33" s="20"/>
      <c r="D33" s="21"/>
      <c r="E33" s="13"/>
      <c r="F33" s="58"/>
      <c r="G33" s="59"/>
      <c r="H33" s="35"/>
      <c r="I33" s="33"/>
    </row>
    <row r="34" spans="1:9" s="6" customFormat="1" ht="28.5" customHeight="1">
      <c r="A34" s="23"/>
      <c r="B34" s="14"/>
      <c r="C34" s="15"/>
      <c r="D34" s="12"/>
      <c r="E34" s="13"/>
      <c r="F34" s="60"/>
      <c r="G34" s="61"/>
      <c r="H34" s="34"/>
      <c r="I34" s="33"/>
    </row>
    <row r="35" spans="1:9" s="6" customFormat="1" ht="28.5" customHeight="1">
      <c r="A35" s="3"/>
      <c r="B35" s="5"/>
      <c r="C35" s="4"/>
      <c r="D35" s="12"/>
      <c r="E35" s="13"/>
      <c r="F35" s="57"/>
      <c r="G35" s="13"/>
      <c r="H35" s="33"/>
      <c r="I35" s="33"/>
    </row>
    <row r="36" spans="1:9" s="6" customFormat="1" ht="28.5" customHeight="1">
      <c r="A36" s="3"/>
      <c r="B36" s="5"/>
      <c r="C36" s="5"/>
      <c r="D36" s="12"/>
      <c r="E36" s="13"/>
      <c r="F36" s="57"/>
      <c r="G36" s="13"/>
      <c r="H36" s="33"/>
      <c r="I36" s="33"/>
    </row>
    <row r="37" spans="1:9" s="6" customFormat="1" ht="28.5" customHeight="1">
      <c r="A37" s="67" t="s">
        <v>44</v>
      </c>
      <c r="B37" s="68"/>
      <c r="C37" s="69"/>
      <c r="D37" s="12"/>
      <c r="E37" s="13"/>
      <c r="F37" s="49"/>
      <c r="G37" s="61"/>
      <c r="H37" s="34"/>
      <c r="I37" s="33"/>
    </row>
    <row r="38" spans="1:9" s="6" customFormat="1" ht="28.5" customHeight="1">
      <c r="A38" s="3"/>
      <c r="B38" s="5" t="s">
        <v>30</v>
      </c>
      <c r="C38" s="4"/>
      <c r="D38" s="12" t="s">
        <v>10</v>
      </c>
      <c r="E38" s="13">
        <v>355000</v>
      </c>
      <c r="F38" s="58">
        <f>E38</f>
        <v>355000</v>
      </c>
      <c r="G38" s="13"/>
      <c r="H38" s="33"/>
      <c r="I38" s="33"/>
    </row>
    <row r="39" spans="1:9" s="6" customFormat="1" ht="28.5" customHeight="1">
      <c r="A39" s="3"/>
      <c r="B39" s="5" t="s">
        <v>43</v>
      </c>
      <c r="C39" s="5"/>
      <c r="D39" s="12" t="s">
        <v>16</v>
      </c>
      <c r="E39" s="13">
        <v>93000</v>
      </c>
      <c r="F39" s="57">
        <f>E39</f>
        <v>93000</v>
      </c>
      <c r="G39" s="13"/>
      <c r="H39" s="33"/>
      <c r="I39" s="33"/>
    </row>
    <row r="40" spans="1:9" s="6" customFormat="1" ht="28.5" customHeight="1">
      <c r="A40" s="62"/>
      <c r="B40" s="14" t="s">
        <v>45</v>
      </c>
      <c r="C40" s="15"/>
      <c r="D40" s="12" t="s">
        <v>16</v>
      </c>
      <c r="E40" s="13">
        <f>E42-SUM(E21:E39)</f>
        <v>13167000</v>
      </c>
      <c r="F40" s="49">
        <f>E40</f>
        <v>13167000</v>
      </c>
      <c r="G40" s="52"/>
      <c r="H40" s="34"/>
      <c r="I40" s="33"/>
    </row>
    <row r="41" spans="1:9" s="6" customFormat="1" ht="28.5" customHeight="1">
      <c r="A41" s="3"/>
      <c r="B41" s="14"/>
      <c r="C41" s="15"/>
      <c r="D41" s="12"/>
      <c r="E41" s="13"/>
      <c r="F41" s="49"/>
      <c r="G41" s="52"/>
      <c r="H41" s="34"/>
      <c r="I41" s="33"/>
    </row>
    <row r="42" spans="1:9" s="6" customFormat="1" ht="28.5" customHeight="1">
      <c r="A42" s="64" t="s">
        <v>36</v>
      </c>
      <c r="B42" s="65"/>
      <c r="C42" s="66"/>
      <c r="D42" s="12"/>
      <c r="E42" s="13">
        <f>C16</f>
        <v>31867500</v>
      </c>
      <c r="F42" s="54">
        <f>SUM(F21:F41)</f>
        <v>25771500</v>
      </c>
      <c r="G42" s="55">
        <f>SUM(G21:G41)</f>
        <v>6096000</v>
      </c>
      <c r="H42" s="34"/>
      <c r="I42" s="33"/>
    </row>
    <row r="43" spans="1:8" s="6" customFormat="1" ht="16.5" customHeight="1">
      <c r="A43" s="41"/>
      <c r="B43" s="42"/>
      <c r="C43" s="42"/>
      <c r="D43" s="43"/>
      <c r="E43" s="44"/>
      <c r="F43" s="41"/>
      <c r="G43" s="42"/>
      <c r="H43" s="42"/>
    </row>
    <row r="44" ht="13.5">
      <c r="A44" s="84" t="s">
        <v>51</v>
      </c>
    </row>
    <row r="45" ht="13.5">
      <c r="A45" s="84" t="s">
        <v>50</v>
      </c>
    </row>
    <row r="46" ht="13.5">
      <c r="A46" s="16" t="s">
        <v>47</v>
      </c>
    </row>
    <row r="47" ht="13.5">
      <c r="A47" s="16" t="s">
        <v>37</v>
      </c>
    </row>
    <row r="48" ht="13.5">
      <c r="A48" s="16" t="s">
        <v>41</v>
      </c>
    </row>
    <row r="49" ht="13.5">
      <c r="A49" s="16" t="s">
        <v>38</v>
      </c>
    </row>
    <row r="50" ht="13.5">
      <c r="A50" s="16"/>
    </row>
    <row r="51" ht="13.5">
      <c r="A51" s="16"/>
    </row>
  </sheetData>
  <sheetProtection/>
  <mergeCells count="7">
    <mergeCell ref="I19:I20"/>
    <mergeCell ref="A3:I3"/>
    <mergeCell ref="A12:I12"/>
    <mergeCell ref="A42:C42"/>
    <mergeCell ref="A19:H19"/>
    <mergeCell ref="A20:C20"/>
    <mergeCell ref="A37:C37"/>
  </mergeCells>
  <printOptions horizontalCentered="1"/>
  <pageMargins left="0.7874015748031497" right="0.7874015748031497" top="0.3937007874015748" bottom="0.3937007874015748" header="0.31496062992125984" footer="0.5118110236220472"/>
  <pageSetup firstPageNumber="0" useFirstPageNumber="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土木部建設課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旭川市</dc:creator>
  <cp:keywords/>
  <dc:description/>
  <cp:lastModifiedBy>keiyaku078</cp:lastModifiedBy>
  <cp:lastPrinted>2014-09-19T06:54:00Z</cp:lastPrinted>
  <dcterms:created xsi:type="dcterms:W3CDTF">2008-02-28T05:32:58Z</dcterms:created>
  <dcterms:modified xsi:type="dcterms:W3CDTF">2021-02-01T07:57:20Z</dcterms:modified>
  <cp:category/>
  <cp:version/>
  <cp:contentType/>
  <cp:contentStatus/>
</cp:coreProperties>
</file>