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activeTab="1"/>
  </bookViews>
  <sheets>
    <sheet name="参考様式" sheetId="4" r:id="rId1"/>
    <sheet name="記入例" sheetId="1" r:id="rId2"/>
  </sheet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shidokansa052</author>
  </authors>
  <commentList>
    <comment ref="E4" authorId="0">
      <text>
        <r>
          <rPr>
            <b/>
            <sz val="11"/>
            <color indexed="81"/>
            <rFont val="ＭＳ Ｐゴシック"/>
          </rPr>
          <t>当該月の１日に該当する曜日を選択してください。以降の曜日は自動で入力されます。</t>
        </r>
      </text>
    </comment>
  </commentList>
</comments>
</file>

<file path=xl/comments2.xml><?xml version="1.0" encoding="utf-8"?>
<comments xmlns="http://schemas.openxmlformats.org/spreadsheetml/2006/main">
  <authors>
    <author>shidokansa052</author>
  </authors>
  <commentList>
    <comment ref="E4" authorId="0">
      <text>
        <r>
          <rPr>
            <b/>
            <sz val="11"/>
            <color indexed="81"/>
            <rFont val="ＭＳ Ｐゴシック"/>
          </rPr>
          <t>当該月の１日に該当する曜日を選択してください。以降の曜日は自動で入力されます。</t>
        </r>
      </text>
    </comment>
  </commentList>
</comments>
</file>

<file path=xl/sharedStrings.xml><?xml version="1.0" encoding="utf-8"?>
<sst xmlns="http://schemas.openxmlformats.org/spreadsheetml/2006/main" xmlns:r="http://schemas.openxmlformats.org/officeDocument/2006/relationships" count="52" uniqueCount="52">
  <si>
    <t>→Ｂ，Ｃに記載する該当者について事由を確認できる記録を残すこと。</t>
    <rPh sb="5" eb="7">
      <t>きさい</t>
    </rPh>
    <phoneticPr fontId="1" type="Hiragana"/>
  </si>
  <si>
    <t>旭町　一郎</t>
    <rPh sb="0" eb="2">
      <t>あさひまち</t>
    </rPh>
    <rPh sb="3" eb="5">
      <t>いちろう</t>
    </rPh>
    <phoneticPr fontId="1" type="Hiragana"/>
  </si>
  <si>
    <t>や</t>
  </si>
  <si>
    <t>月</t>
    <rPh sb="0" eb="1">
      <t>がつ</t>
    </rPh>
    <phoneticPr fontId="1" type="Hiragana"/>
  </si>
  <si>
    <t>・障害の特性や病状のため欠席しがちで定期的な利用を見込むことが難しい障害児に継続した支援を行う必要がある場合</t>
    <rPh sb="1" eb="3">
      <t>しょうがい</t>
    </rPh>
    <rPh sb="4" eb="6">
      <t>とくせい</t>
    </rPh>
    <rPh sb="7" eb="9">
      <t>びょうじょう</t>
    </rPh>
    <rPh sb="12" eb="14">
      <t>けっせき</t>
    </rPh>
    <rPh sb="18" eb="21">
      <t>ていきてき</t>
    </rPh>
    <rPh sb="22" eb="24">
      <t>りよう</t>
    </rPh>
    <rPh sb="25" eb="27">
      <t>みこ</t>
    </rPh>
    <rPh sb="31" eb="32">
      <t>むずか</t>
    </rPh>
    <rPh sb="34" eb="37">
      <t>しょうがいじ</t>
    </rPh>
    <rPh sb="38" eb="40">
      <t>けいぞく</t>
    </rPh>
    <rPh sb="42" eb="44">
      <t>しえん</t>
    </rPh>
    <rPh sb="45" eb="46">
      <t>おこな</t>
    </rPh>
    <rPh sb="47" eb="49">
      <t>ひつよう</t>
    </rPh>
    <rPh sb="52" eb="54">
      <t>ばあい</t>
    </rPh>
    <phoneticPr fontId="1" type="Hiragana"/>
  </si>
  <si>
    <t>計</t>
    <rPh sb="0" eb="1">
      <t>けい</t>
    </rPh>
    <phoneticPr fontId="1" type="Hiragana"/>
  </si>
  <si>
    <t>↓利用者０人の開所日があれば手入力</t>
    <rPh sb="1" eb="4">
      <t>りようしゃ</t>
    </rPh>
    <rPh sb="5" eb="6">
      <t>にん</t>
    </rPh>
    <rPh sb="7" eb="9">
      <t>かいしょ</t>
    </rPh>
    <rPh sb="9" eb="10">
      <t>び</t>
    </rPh>
    <rPh sb="14" eb="17">
      <t>てにゅうりょく</t>
    </rPh>
    <phoneticPr fontId="1" type="Hiragana"/>
  </si>
  <si>
    <t>A</t>
  </si>
  <si>
    <r>
      <t>カウント</t>
    </r>
    <r>
      <rPr>
        <sz val="9"/>
        <color theme="1"/>
        <rFont val="游ゴシック"/>
      </rPr>
      <t>（超過時：Ａ-B+C）</t>
    </r>
    <rPh sb="5" eb="7">
      <t>ちょうか</t>
    </rPh>
    <rPh sb="7" eb="8">
      <t>じ</t>
    </rPh>
    <phoneticPr fontId="1" type="Hiragana"/>
  </si>
  <si>
    <t>×</t>
  </si>
  <si>
    <t>(例)</t>
    <rPh sb="1" eb="2">
      <t>れい</t>
    </rPh>
    <phoneticPr fontId="1" type="Hiragana"/>
  </si>
  <si>
    <t>定員</t>
    <rPh sb="0" eb="2">
      <t>ていいん</t>
    </rPh>
    <phoneticPr fontId="1" type="Hiragana"/>
  </si>
  <si>
    <t>入力</t>
    <rPh sb="0" eb="2">
      <t>にゅうりょく</t>
    </rPh>
    <phoneticPr fontId="1" type="Hiragana"/>
  </si>
  <si>
    <t>→単なる預かりは個別支援計画に基づく療育ではありません。日中一時支援を活用ください。</t>
    <rPh sb="1" eb="2">
      <t>たん</t>
    </rPh>
    <rPh sb="4" eb="5">
      <t>あず</t>
    </rPh>
    <rPh sb="8" eb="10">
      <t>こべつ</t>
    </rPh>
    <rPh sb="10" eb="12">
      <t>しえん</t>
    </rPh>
    <rPh sb="12" eb="14">
      <t>けいかく</t>
    </rPh>
    <rPh sb="15" eb="16">
      <t>もと</t>
    </rPh>
    <rPh sb="18" eb="20">
      <t>りょういく</t>
    </rPh>
    <rPh sb="28" eb="30">
      <t>にっちゅう</t>
    </rPh>
    <rPh sb="30" eb="32">
      <t>いちじ</t>
    </rPh>
    <rPh sb="32" eb="34">
      <t>しえん</t>
    </rPh>
    <rPh sb="35" eb="37">
      <t>かつよう</t>
    </rPh>
    <phoneticPr fontId="1" type="Hiragana"/>
  </si>
  <si>
    <t>内特性上欠席しがち</t>
    <rPh sb="0" eb="1">
      <t>うち</t>
    </rPh>
    <rPh sb="1" eb="4">
      <t>とくせいじょう</t>
    </rPh>
    <rPh sb="4" eb="6">
      <t>けっせき</t>
    </rPh>
    <phoneticPr fontId="1" type="Hiragana"/>
  </si>
  <si>
    <t>＝</t>
  </si>
  <si>
    <t>区分</t>
    <rPh sb="0" eb="2">
      <t>くぶん</t>
    </rPh>
    <phoneticPr fontId="1" type="Hiragana"/>
  </si>
  <si>
    <t>B</t>
  </si>
  <si>
    <t>C</t>
  </si>
  <si>
    <t>令和</t>
    <rPh sb="0" eb="2">
      <t>れいわ</t>
    </rPh>
    <phoneticPr fontId="1" type="Hiragana"/>
  </si>
  <si>
    <t>(多機能特例では合計数）</t>
    <rPh sb="1" eb="4">
      <t>たきのう</t>
    </rPh>
    <rPh sb="4" eb="6">
      <t>とくれい</t>
    </rPh>
    <rPh sb="8" eb="11">
      <t>ごうけいすう</t>
    </rPh>
    <phoneticPr fontId="1" type="Hiragana"/>
  </si>
  <si>
    <t>年</t>
    <rPh sb="0" eb="1">
      <t>ねん</t>
    </rPh>
    <phoneticPr fontId="1" type="Hiragana"/>
  </si>
  <si>
    <t>・やむを得ない措置（全額公費の直接払いとなる措置を受けること）</t>
    <rPh sb="4" eb="5">
      <t>え</t>
    </rPh>
    <rPh sb="7" eb="9">
      <t>そち</t>
    </rPh>
    <rPh sb="10" eb="12">
      <t>ぜんがく</t>
    </rPh>
    <rPh sb="12" eb="14">
      <t>こうひ</t>
    </rPh>
    <rPh sb="15" eb="17">
      <t>ちょくせつ</t>
    </rPh>
    <rPh sb="17" eb="18">
      <t>ばら</t>
    </rPh>
    <rPh sb="22" eb="24">
      <t>そち</t>
    </rPh>
    <rPh sb="25" eb="26">
      <t>う</t>
    </rPh>
    <phoneticPr fontId="1" type="Hiragana"/>
  </si>
  <si>
    <t>閉鎖期間に限る</t>
    <rPh sb="0" eb="2">
      <t>へいさ</t>
    </rPh>
    <rPh sb="2" eb="4">
      <t>きかん</t>
    </rPh>
    <rPh sb="5" eb="6">
      <t>かぎ</t>
    </rPh>
    <phoneticPr fontId="1" type="Hiragana"/>
  </si>
  <si>
    <t>・虐待</t>
    <rPh sb="1" eb="3">
      <t>ぎゃくたい</t>
    </rPh>
    <phoneticPr fontId="1" type="Hiragana"/>
  </si>
  <si>
    <t>虐</t>
    <rPh sb="0" eb="1">
      <t>ぎゃく</t>
    </rPh>
    <phoneticPr fontId="1" type="Hiragana"/>
  </si>
  <si>
    <t>・災害（コロナによる休校等直ちに感染の恐れがない状態にもかかわらず通常利用している受入先が急遽閉鎖した場合も含む。）</t>
    <rPh sb="1" eb="3">
      <t>さいがい</t>
    </rPh>
    <rPh sb="10" eb="12">
      <t>きゅうこう</t>
    </rPh>
    <rPh sb="12" eb="13">
      <t>とう</t>
    </rPh>
    <rPh sb="13" eb="14">
      <t>ただ</t>
    </rPh>
    <rPh sb="16" eb="18">
      <t>かんせん</t>
    </rPh>
    <rPh sb="19" eb="20">
      <t>おそ</t>
    </rPh>
    <rPh sb="24" eb="26">
      <t>じょうたい</t>
    </rPh>
    <rPh sb="33" eb="35">
      <t>つうじょう</t>
    </rPh>
    <rPh sb="35" eb="37">
      <t>りよう</t>
    </rPh>
    <rPh sb="41" eb="44">
      <t>うけいれさき</t>
    </rPh>
    <rPh sb="45" eb="47">
      <t>きゅうきょ</t>
    </rPh>
    <rPh sb="47" eb="49">
      <t>へいさ</t>
    </rPh>
    <rPh sb="51" eb="53">
      <t>ばあい</t>
    </rPh>
    <rPh sb="54" eb="55">
      <t>ふく</t>
    </rPh>
    <phoneticPr fontId="1" type="Hiragana"/>
  </si>
  <si>
    <t>土</t>
  </si>
  <si>
    <t>既存利用者の退所まで</t>
    <rPh sb="0" eb="2">
      <t>きぞん</t>
    </rPh>
    <rPh sb="2" eb="5">
      <t>りようしゃ</t>
    </rPh>
    <rPh sb="6" eb="8">
      <t>たいしょ</t>
    </rPh>
    <phoneticPr fontId="1" type="Hiragana"/>
  </si>
  <si>
    <t>○</t>
  </si>
  <si>
    <t>旭　　次郎</t>
    <rPh sb="0" eb="1">
      <t>あさひ</t>
    </rPh>
    <rPh sb="3" eb="5">
      <t>じろう</t>
    </rPh>
    <phoneticPr fontId="1" type="Hiragana"/>
  </si>
  <si>
    <t>虐</t>
  </si>
  <si>
    <t>欠</t>
    <rPh sb="0" eb="1">
      <t>けつ</t>
    </rPh>
    <phoneticPr fontId="1" type="Hiragana"/>
  </si>
  <si>
    <t>災</t>
    <rPh sb="0" eb="1">
      <t>さい</t>
    </rPh>
    <phoneticPr fontId="1" type="Hiragana"/>
  </si>
  <si>
    <t>災</t>
  </si>
  <si>
    <t>旭山　花子</t>
    <rPh sb="0" eb="2">
      <t>あさひやま</t>
    </rPh>
    <rPh sb="3" eb="5">
      <t>はなこ</t>
    </rPh>
    <phoneticPr fontId="1" type="Hiragana"/>
  </si>
  <si>
    <t>児童相談所，子ども総合相談センターの介入が終わるまで</t>
    <rPh sb="0" eb="2">
      <t>じどう</t>
    </rPh>
    <rPh sb="2" eb="5">
      <t>そうだんじょ</t>
    </rPh>
    <rPh sb="18" eb="20">
      <t>かいにゅう</t>
    </rPh>
    <rPh sb="21" eb="22">
      <t>お</t>
    </rPh>
    <phoneticPr fontId="1" type="Hiragana"/>
  </si>
  <si>
    <t>・利用していた放課後児童クラブを特性により退会となった場合</t>
    <rPh sb="1" eb="3">
      <t>りよう</t>
    </rPh>
    <rPh sb="7" eb="10">
      <t>ほうかご</t>
    </rPh>
    <rPh sb="10" eb="12">
      <t>じどう</t>
    </rPh>
    <rPh sb="16" eb="18">
      <t>とくせい</t>
    </rPh>
    <rPh sb="21" eb="23">
      <t>たいかい</t>
    </rPh>
    <rPh sb="27" eb="29">
      <t>ばあい</t>
    </rPh>
    <phoneticPr fontId="1" type="Hiragana"/>
  </si>
  <si>
    <t>開所日数</t>
    <rPh sb="0" eb="2">
      <t>かいしょ</t>
    </rPh>
    <rPh sb="2" eb="4">
      <t>にっすう</t>
    </rPh>
    <phoneticPr fontId="1" type="Hiragana"/>
  </si>
  <si>
    <t>×定員</t>
    <rPh sb="1" eb="3">
      <t>ていいん</t>
    </rPh>
    <phoneticPr fontId="1" type="Hiragana"/>
  </si>
  <si>
    <t>延べ利用者数＝</t>
  </si>
  <si>
    <t>内やむを得ない事由</t>
    <rPh sb="0" eb="1">
      <t>うち</t>
    </rPh>
    <rPh sb="4" eb="5">
      <t>え</t>
    </rPh>
    <rPh sb="7" eb="9">
      <t>じゆう</t>
    </rPh>
    <phoneticPr fontId="1" type="Hiragana"/>
  </si>
  <si>
    <t>・預かり先がない（仕事，通院，美容室など保護者都合の外出）</t>
    <rPh sb="1" eb="2">
      <t>あず</t>
    </rPh>
    <rPh sb="4" eb="5">
      <t>さき</t>
    </rPh>
    <rPh sb="9" eb="11">
      <t>しごと</t>
    </rPh>
    <rPh sb="12" eb="14">
      <t>つういん</t>
    </rPh>
    <rPh sb="15" eb="18">
      <t>びようしつ</t>
    </rPh>
    <rPh sb="20" eb="23">
      <t>ほごしゃ</t>
    </rPh>
    <rPh sb="23" eb="25">
      <t>つごう</t>
    </rPh>
    <rPh sb="26" eb="28">
      <t>がいしゅつ</t>
    </rPh>
    <phoneticPr fontId="1" type="Hiragana"/>
  </si>
  <si>
    <t>利用者内訳表</t>
    <rPh sb="0" eb="3">
      <t>りようしゃ</t>
    </rPh>
    <rPh sb="3" eb="6">
      <t>うちわけひょう</t>
    </rPh>
    <phoneticPr fontId="1" type="Hiragana"/>
  </si>
  <si>
    <t>人</t>
    <rPh sb="0" eb="1">
      <t>にん</t>
    </rPh>
    <phoneticPr fontId="1" type="Hiragana"/>
  </si>
  <si>
    <t>旭川　太郎</t>
    <rPh sb="0" eb="2">
      <t>あさひかわ</t>
    </rPh>
    <rPh sb="3" eb="5">
      <t>たろう</t>
    </rPh>
    <phoneticPr fontId="1" type="Hiragana"/>
  </si>
  <si>
    <t>↑１日でも「超」がついたら厚労省「定員超過利用減算対象確認シート」に月の「延べ利用者数」を入力し該当月数を管理してください。</t>
    <rPh sb="1" eb="3">
      <t>いちにち</t>
    </rPh>
    <rPh sb="6" eb="7">
      <t>ちょう</t>
    </rPh>
    <rPh sb="13" eb="16">
      <t>こうろうしょう</t>
    </rPh>
    <rPh sb="17" eb="19">
      <t>ていいん</t>
    </rPh>
    <rPh sb="19" eb="21">
      <t>ちょうか</t>
    </rPh>
    <rPh sb="21" eb="23">
      <t>りよう</t>
    </rPh>
    <rPh sb="23" eb="25">
      <t>げんさん</t>
    </rPh>
    <rPh sb="25" eb="27">
      <t>たいしょう</t>
    </rPh>
    <rPh sb="27" eb="29">
      <t>かくにん</t>
    </rPh>
    <rPh sb="34" eb="35">
      <t>つき</t>
    </rPh>
    <rPh sb="37" eb="38">
      <t>の</t>
    </rPh>
    <rPh sb="39" eb="42">
      <t>りようしゃ</t>
    </rPh>
    <rPh sb="42" eb="43">
      <t>すう</t>
    </rPh>
    <rPh sb="45" eb="47">
      <t>にゅうりょく</t>
    </rPh>
    <rPh sb="48" eb="50">
      <t>がいとう</t>
    </rPh>
    <rPh sb="50" eb="52">
      <t>つきすう</t>
    </rPh>
    <rPh sb="53" eb="55">
      <t>かんり</t>
    </rPh>
    <phoneticPr fontId="1" type="Hiragana"/>
  </si>
  <si>
    <t>●やむを得ない事由としない事情の例　　※単なる預かりは個別支援計画に基づく療育ではない。日中一時支援の活用を。</t>
    <rPh sb="4" eb="5">
      <t>え</t>
    </rPh>
    <rPh sb="7" eb="9">
      <t>じゆう</t>
    </rPh>
    <rPh sb="13" eb="15">
      <t>じじょう</t>
    </rPh>
    <rPh sb="16" eb="17">
      <t>れい</t>
    </rPh>
    <rPh sb="20" eb="21">
      <t>たん</t>
    </rPh>
    <rPh sb="23" eb="24">
      <t>あず</t>
    </rPh>
    <rPh sb="27" eb="29">
      <t>こべつ</t>
    </rPh>
    <rPh sb="29" eb="31">
      <t>しえん</t>
    </rPh>
    <rPh sb="31" eb="33">
      <t>けいかく</t>
    </rPh>
    <rPh sb="34" eb="35">
      <t>もと</t>
    </rPh>
    <rPh sb="37" eb="39">
      <t>りょういく</t>
    </rPh>
    <rPh sb="44" eb="46">
      <t>にっちゅう</t>
    </rPh>
    <rPh sb="46" eb="48">
      <t>いちじ</t>
    </rPh>
    <rPh sb="48" eb="50">
      <t>しえん</t>
    </rPh>
    <rPh sb="51" eb="53">
      <t>かつよう</t>
    </rPh>
    <phoneticPr fontId="1" type="Hiragana"/>
  </si>
  <si>
    <t>児発　利用者数</t>
    <rPh sb="0" eb="2">
      <t>じはつ</t>
    </rPh>
    <rPh sb="3" eb="6">
      <t>りようしゃ</t>
    </rPh>
    <rPh sb="6" eb="7">
      <t>すう</t>
    </rPh>
    <phoneticPr fontId="1" type="Hiragana"/>
  </si>
  <si>
    <t>放デイ　利用者数</t>
    <rPh sb="0" eb="1">
      <t>ほう</t>
    </rPh>
    <rPh sb="4" eb="7">
      <t>りようしゃ</t>
    </rPh>
    <rPh sb="7" eb="8">
      <t>すう</t>
    </rPh>
    <phoneticPr fontId="1" type="Hiragana"/>
  </si>
  <si>
    <t>○やむを得ない事由の例</t>
    <rPh sb="4" eb="5">
      <t>え</t>
    </rPh>
    <rPh sb="7" eb="9">
      <t>じゆう</t>
    </rPh>
    <rPh sb="10" eb="11">
      <t>れい</t>
    </rPh>
    <phoneticPr fontId="1" type="Hiragana"/>
  </si>
  <si>
    <t>定員超過カウント</t>
    <rPh sb="0" eb="2">
      <t>ていいん</t>
    </rPh>
    <rPh sb="2" eb="4">
      <t>ちょうか</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</si>
</sst>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theme="1"/>
      <name val="游ゴシック"/>
      <family val="3"/>
      <scheme val="minor"/>
    </font>
    <font>
      <sz val="6"/>
      <color auto="1"/>
      <name val="游ゴシック"/>
      <family val="3"/>
    </font>
    <font>
      <sz val="9"/>
      <color theme="1"/>
      <name val="游ゴシック"/>
      <family val="3"/>
      <scheme val="minor"/>
    </font>
    <font>
      <sz val="10"/>
      <color theme="1"/>
      <name val="游ゴシック"/>
      <family val="3"/>
      <scheme val="minor"/>
    </font>
    <font>
      <sz val="8"/>
      <color theme="1"/>
      <name val="游ゴシック"/>
      <family val="3"/>
      <scheme val="minor"/>
    </font>
    <font>
      <u/>
      <sz val="11"/>
      <color auto="1"/>
      <name val="游ゴシック"/>
      <family val="3"/>
      <scheme val="minor"/>
    </font>
    <font>
      <b/>
      <u/>
      <sz val="11"/>
      <color auto="1"/>
      <name val="游ゴシック"/>
      <family val="3"/>
      <scheme val="minor"/>
    </font>
    <font>
      <b/>
      <sz val="11"/>
      <color theme="1"/>
      <name val="游ゴシック"/>
      <family val="3"/>
      <scheme val="minor"/>
    </font>
    <font>
      <u/>
      <sz val="11"/>
      <color theme="1"/>
      <name val="游ゴシック"/>
      <family val="3"/>
      <scheme val="minor"/>
    </font>
  </fonts>
  <fills count="4">
    <fill>
      <patternFill patternType="none"/>
    </fill>
    <fill>
      <patternFill patternType="gray125"/>
    </fill>
    <fill>
      <patternFill patternType="solid">
        <fgColor theme="4" tint="0.8"/>
        <bgColor indexed="64"/>
      </patternFill>
    </fill>
    <fill>
      <patternFill patternType="solid">
        <fgColor theme="0"/>
        <bgColor indexed="64"/>
      </patternFill>
    </fill>
  </fills>
  <borders count="4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86">
    <xf numFmtId="0" fontId="0" fillId="0" borderId="0" xfId="0">
      <alignment vertical="center"/>
    </xf>
    <xf numFmtId="0" fontId="0" fillId="0" borderId="1" xfId="0" applyBorder="1">
      <alignment vertical="center"/>
    </xf>
    <xf numFmtId="0" fontId="2" fillId="0" borderId="2" xfId="0"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3" fillId="0" borderId="3" xfId="0" applyFont="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2" borderId="10" xfId="0" applyFill="1" applyBorder="1">
      <alignment vertical="center"/>
    </xf>
    <xf numFmtId="0" fontId="0" fillId="0" borderId="11" xfId="0" applyBorder="1">
      <alignment vertical="center"/>
    </xf>
    <xf numFmtId="0" fontId="2" fillId="0" borderId="1" xfId="0" applyFont="1" applyBorder="1">
      <alignment vertical="center"/>
    </xf>
    <xf numFmtId="0" fontId="0" fillId="2" borderId="12" xfId="0" applyFont="1" applyFill="1" applyBorder="1">
      <alignment vertical="center"/>
    </xf>
    <xf numFmtId="0" fontId="0" fillId="2" borderId="13" xfId="0" applyFont="1" applyFill="1" applyBorder="1">
      <alignment vertical="center"/>
    </xf>
    <xf numFmtId="0" fontId="0" fillId="2" borderId="14" xfId="0" applyFont="1" applyFill="1" applyBorder="1">
      <alignment vertical="center"/>
    </xf>
    <xf numFmtId="0" fontId="0" fillId="2" borderId="15" xfId="0" applyFont="1" applyFill="1" applyBorder="1">
      <alignment vertical="center"/>
    </xf>
    <xf numFmtId="0" fontId="2" fillId="3" borderId="16" xfId="0" applyFont="1" applyFill="1" applyBorder="1">
      <alignment vertical="center"/>
    </xf>
    <xf numFmtId="0" fontId="0" fillId="0" borderId="17" xfId="0" applyBorder="1">
      <alignment vertical="center"/>
    </xf>
    <xf numFmtId="0" fontId="0" fillId="0" borderId="18" xfId="0" applyFill="1" applyBorder="1">
      <alignment vertical="center"/>
    </xf>
    <xf numFmtId="0" fontId="0" fillId="0" borderId="19" xfId="0" applyBorder="1">
      <alignment vertical="center"/>
    </xf>
    <xf numFmtId="0" fontId="0" fillId="0" borderId="20" xfId="0" applyBorder="1">
      <alignment vertical="center"/>
    </xf>
    <xf numFmtId="0" fontId="4" fillId="0" borderId="21" xfId="0" applyFont="1" applyBorder="1">
      <alignment vertical="center"/>
    </xf>
    <xf numFmtId="0" fontId="0" fillId="2" borderId="22" xfId="0" applyFont="1" applyFill="1" applyBorder="1" applyAlignment="1">
      <alignment vertical="center"/>
    </xf>
    <xf numFmtId="0" fontId="0" fillId="2" borderId="7" xfId="0" applyFont="1" applyFill="1" applyBorder="1" applyAlignment="1">
      <alignment vertical="center"/>
    </xf>
    <xf numFmtId="0" fontId="0" fillId="2" borderId="23" xfId="0" applyFont="1" applyFill="1" applyBorder="1" applyAlignment="1">
      <alignment vertical="center"/>
    </xf>
    <xf numFmtId="0" fontId="2" fillId="3" borderId="2" xfId="0" applyFont="1" applyFill="1" applyBorder="1">
      <alignment vertical="center"/>
    </xf>
    <xf numFmtId="0" fontId="0" fillId="2" borderId="17" xfId="0" applyFont="1" applyFill="1" applyBorder="1">
      <alignment vertical="center"/>
    </xf>
    <xf numFmtId="0" fontId="0" fillId="2" borderId="11" xfId="0" applyFont="1" applyFill="1" applyBorder="1">
      <alignment vertical="center"/>
    </xf>
    <xf numFmtId="0" fontId="0" fillId="2" borderId="24" xfId="0" applyFont="1" applyFill="1" applyBorder="1">
      <alignment vertical="center"/>
    </xf>
    <xf numFmtId="0" fontId="0" fillId="0" borderId="25" xfId="0" applyBorder="1">
      <alignment vertical="center"/>
    </xf>
    <xf numFmtId="0" fontId="0" fillId="0" borderId="26" xfId="0" applyBorder="1">
      <alignment vertical="center"/>
    </xf>
    <xf numFmtId="0" fontId="3" fillId="0" borderId="4" xfId="0" applyFont="1" applyBorder="1">
      <alignment vertical="center"/>
    </xf>
    <xf numFmtId="0" fontId="0" fillId="0" borderId="27" xfId="0" applyBorder="1">
      <alignment vertical="center"/>
    </xf>
    <xf numFmtId="0" fontId="2" fillId="0" borderId="25" xfId="0" applyFont="1" applyBorder="1">
      <alignment vertical="center"/>
    </xf>
    <xf numFmtId="0" fontId="0" fillId="0" borderId="28" xfId="0" applyFont="1" applyFill="1" applyBorder="1">
      <alignment vertical="center"/>
    </xf>
    <xf numFmtId="0" fontId="0" fillId="0" borderId="27" xfId="0" applyFont="1" applyFill="1" applyBorder="1">
      <alignment vertical="center"/>
    </xf>
    <xf numFmtId="0" fontId="0" fillId="0" borderId="25" xfId="0" applyFont="1" applyFill="1" applyBorder="1">
      <alignment vertical="center"/>
    </xf>
    <xf numFmtId="0" fontId="0" fillId="0" borderId="29" xfId="0" applyFont="1" applyFill="1" applyBorder="1">
      <alignment vertical="center"/>
    </xf>
    <xf numFmtId="0" fontId="2" fillId="0" borderId="26" xfId="0" applyFont="1" applyBorder="1">
      <alignment vertical="center"/>
    </xf>
    <xf numFmtId="0" fontId="0" fillId="0" borderId="28" xfId="0" applyBorder="1">
      <alignment vertical="center"/>
    </xf>
    <xf numFmtId="0" fontId="0" fillId="2" borderId="30" xfId="0" applyFill="1" applyBorder="1">
      <alignment vertical="center"/>
    </xf>
    <xf numFmtId="0" fontId="0" fillId="0" borderId="31" xfId="0" applyBorder="1" applyAlignment="1">
      <alignment horizontal="center" vertical="center"/>
    </xf>
    <xf numFmtId="0" fontId="0" fillId="2" borderId="10" xfId="0" applyFill="1" applyBorder="1" applyAlignment="1">
      <alignment horizontal="center" vertical="center"/>
    </xf>
    <xf numFmtId="0" fontId="0" fillId="0" borderId="32" xfId="0" applyBorder="1">
      <alignment vertical="center"/>
    </xf>
    <xf numFmtId="0" fontId="2" fillId="0" borderId="20" xfId="0" applyFont="1" applyBorder="1">
      <alignment vertical="center"/>
    </xf>
    <xf numFmtId="0" fontId="0" fillId="2" borderId="33" xfId="0" applyFont="1" applyFill="1" applyBorder="1">
      <alignment vertical="center"/>
    </xf>
    <xf numFmtId="0" fontId="0" fillId="2" borderId="19" xfId="0" applyFont="1" applyFill="1" applyBorder="1">
      <alignment vertical="center"/>
    </xf>
    <xf numFmtId="0" fontId="0" fillId="2" borderId="21" xfId="0" applyFont="1" applyFill="1" applyBorder="1">
      <alignment vertical="center"/>
    </xf>
    <xf numFmtId="0" fontId="2" fillId="0" borderId="31" xfId="0" applyFont="1" applyBorder="1">
      <alignment vertical="center"/>
    </xf>
    <xf numFmtId="0" fontId="0" fillId="0" borderId="33" xfId="0" applyBorder="1">
      <alignment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2" borderId="22" xfId="0" applyFill="1" applyBorder="1">
      <alignment vertical="center"/>
    </xf>
    <xf numFmtId="0" fontId="0" fillId="2" borderId="23" xfId="0" applyFill="1" applyBorder="1">
      <alignment vertical="center"/>
    </xf>
    <xf numFmtId="0" fontId="2" fillId="0" borderId="6" xfId="0" applyFont="1" applyBorder="1">
      <alignment vertical="center"/>
    </xf>
    <xf numFmtId="0" fontId="0" fillId="2" borderId="5" xfId="0" applyFont="1" applyFill="1" applyBorder="1">
      <alignment vertical="center"/>
    </xf>
    <xf numFmtId="0" fontId="0" fillId="0" borderId="22" xfId="0" applyBorder="1">
      <alignment vertical="center"/>
    </xf>
    <xf numFmtId="0" fontId="0" fillId="0" borderId="6" xfId="0" applyBorder="1" applyAlignment="1">
      <alignment horizontal="center"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3" fillId="0" borderId="37" xfId="0" applyFont="1" applyBorder="1" applyAlignment="1">
      <alignment vertical="center" wrapText="1"/>
    </xf>
    <xf numFmtId="0" fontId="3" fillId="0" borderId="11" xfId="0" applyFont="1" applyBorder="1" applyAlignment="1">
      <alignment vertical="center" wrapText="1"/>
    </xf>
    <xf numFmtId="0" fontId="3" fillId="0" borderId="0" xfId="0" applyFont="1" applyBorder="1">
      <alignment vertical="center"/>
    </xf>
    <xf numFmtId="0" fontId="0" fillId="2" borderId="0" xfId="0" applyFill="1">
      <alignment vertical="center"/>
    </xf>
    <xf numFmtId="0" fontId="5" fillId="0" borderId="0" xfId="0" applyFont="1" applyBorder="1">
      <alignment vertical="center"/>
    </xf>
    <xf numFmtId="0" fontId="0" fillId="2" borderId="38" xfId="0" applyFill="1" applyBorder="1">
      <alignment vertical="center"/>
    </xf>
    <xf numFmtId="0" fontId="0" fillId="2" borderId="39" xfId="0" applyFill="1" applyBorder="1">
      <alignment vertical="center"/>
    </xf>
    <xf numFmtId="0" fontId="0" fillId="2" borderId="40" xfId="0" applyFont="1" applyFill="1" applyBorder="1">
      <alignment vertical="center"/>
    </xf>
    <xf numFmtId="0" fontId="2" fillId="0" borderId="0" xfId="0" applyFont="1" applyBorder="1">
      <alignment vertical="center"/>
    </xf>
    <xf numFmtId="0" fontId="0" fillId="0" borderId="41" xfId="0" applyBorder="1">
      <alignment vertical="center"/>
    </xf>
    <xf numFmtId="0" fontId="6" fillId="0" borderId="0" xfId="0" applyFont="1" applyBorder="1" applyAlignment="1">
      <alignment horizontal="center" vertical="center"/>
    </xf>
    <xf numFmtId="0" fontId="3" fillId="0" borderId="19" xfId="0" applyFont="1" applyBorder="1" applyAlignment="1">
      <alignment vertical="center" wrapText="1"/>
    </xf>
    <xf numFmtId="0" fontId="2" fillId="0" borderId="20" xfId="0" applyFont="1" applyBorder="1" applyAlignment="1">
      <alignment vertical="center" textRotation="255"/>
    </xf>
    <xf numFmtId="0" fontId="2" fillId="0" borderId="31"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31" xfId="0" applyFont="1" applyBorder="1" applyAlignment="1">
      <alignment vertical="center" textRotation="255"/>
    </xf>
    <xf numFmtId="0" fontId="7" fillId="0" borderId="43" xfId="0" applyNumberFormat="1" applyFont="1" applyBorder="1" applyAlignment="1">
      <alignment horizontal="center" vertical="center"/>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7" fillId="0" borderId="46" xfId="0" applyFont="1" applyFill="1" applyBorder="1" applyAlignment="1">
      <alignment horizontal="center" vertical="center"/>
    </xf>
    <xf numFmtId="0" fontId="8" fillId="0" borderId="0" xfId="0" applyFont="1" applyBorder="1">
      <alignment vertical="center"/>
    </xf>
    <xf numFmtId="0" fontId="4" fillId="0" borderId="0" xfId="0" applyFont="1" applyBorder="1" applyAlignment="1">
      <alignment horizontal="center" vertical="top" textRotation="255"/>
    </xf>
  </cellXfs>
  <cellStyles count="1">
    <cellStyle name="標準" xfId="0" builtinId="0" customBuiltin="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34"/>
  <sheetViews>
    <sheetView showGridLines="0" topLeftCell="A19" workbookViewId="0">
      <selection activeCell="C36" sqref="C36"/>
    </sheetView>
  </sheetViews>
  <sheetFormatPr defaultRowHeight="18.75"/>
  <cols>
    <col min="1" max="1" width="3.875" customWidth="1"/>
    <col min="2" max="2" width="15.625" customWidth="1"/>
    <col min="3" max="3" width="4.125" customWidth="1"/>
    <col min="4" max="4" width="5" customWidth="1"/>
    <col min="5" max="5" width="4.375" customWidth="1"/>
    <col min="6" max="19" width="4.25" customWidth="1"/>
    <col min="20" max="28" width="3.75" customWidth="1"/>
    <col min="29" max="33" width="4.375" customWidth="1"/>
    <col min="34" max="34" width="4.5" customWidth="1"/>
    <col min="35" max="35" width="4.125" customWidth="1"/>
    <col min="36" max="36" width="5.375" customWidth="1"/>
    <col min="37" max="37" width="4" customWidth="1"/>
  </cols>
  <sheetData>
    <row r="1" spans="1:37">
      <c r="A1" t="s">
        <v>43</v>
      </c>
      <c r="AG1" t="s">
        <v>19</v>
      </c>
      <c r="AH1" s="67"/>
      <c r="AI1" t="s">
        <v>21</v>
      </c>
    </row>
    <row r="2" spans="1:37" ht="20.25" customHeight="1">
      <c r="A2" s="1" t="s">
        <v>11</v>
      </c>
      <c r="B2" s="11"/>
      <c r="C2" s="11"/>
      <c r="D2" s="32" t="s">
        <v>10</v>
      </c>
      <c r="E2" s="43"/>
      <c r="F2" s="13" t="s">
        <v>3</v>
      </c>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22"/>
      <c r="AJ2" s="76"/>
    </row>
    <row r="3" spans="1:37" ht="27" customHeight="1">
      <c r="A3" s="2" t="s">
        <v>20</v>
      </c>
      <c r="D3" s="33"/>
      <c r="E3" s="44">
        <v>1</v>
      </c>
      <c r="F3" s="53">
        <v>2</v>
      </c>
      <c r="G3" s="53">
        <v>3</v>
      </c>
      <c r="H3" s="53">
        <v>4</v>
      </c>
      <c r="I3" s="53">
        <v>5</v>
      </c>
      <c r="J3" s="53">
        <v>6</v>
      </c>
      <c r="K3" s="53">
        <v>7</v>
      </c>
      <c r="L3" s="53">
        <v>8</v>
      </c>
      <c r="M3" s="53">
        <v>9</v>
      </c>
      <c r="N3" s="53">
        <v>10</v>
      </c>
      <c r="O3" s="53">
        <v>11</v>
      </c>
      <c r="P3" s="53">
        <v>12</v>
      </c>
      <c r="Q3" s="53">
        <v>13</v>
      </c>
      <c r="R3" s="53">
        <v>14</v>
      </c>
      <c r="S3" s="53">
        <v>15</v>
      </c>
      <c r="T3" s="53">
        <v>16</v>
      </c>
      <c r="U3" s="53">
        <v>17</v>
      </c>
      <c r="V3" s="53">
        <v>18</v>
      </c>
      <c r="W3" s="53">
        <v>19</v>
      </c>
      <c r="X3" s="53">
        <v>20</v>
      </c>
      <c r="Y3" s="53">
        <v>21</v>
      </c>
      <c r="Z3" s="53">
        <v>22</v>
      </c>
      <c r="AA3" s="53">
        <v>23</v>
      </c>
      <c r="AB3" s="53">
        <v>24</v>
      </c>
      <c r="AC3" s="53">
        <v>25</v>
      </c>
      <c r="AD3" s="53">
        <v>26</v>
      </c>
      <c r="AE3" s="53">
        <v>27</v>
      </c>
      <c r="AF3" s="53">
        <v>28</v>
      </c>
      <c r="AG3" s="53">
        <v>29</v>
      </c>
      <c r="AH3" s="53">
        <v>30</v>
      </c>
      <c r="AI3" s="53">
        <v>31</v>
      </c>
      <c r="AJ3" s="77" t="s">
        <v>38</v>
      </c>
    </row>
    <row r="4" spans="1:37" ht="19.5">
      <c r="A4" s="3"/>
      <c r="B4" s="12"/>
      <c r="C4" s="21"/>
      <c r="D4" s="34" t="s">
        <v>12</v>
      </c>
      <c r="E4" s="45"/>
      <c r="F4" s="54" t="str">
        <f t="shared" ref="F4:AI4" si="0">IF(F3="","",IF(E4="月","火",IF(E4="火","水",IF(E4="水","木",IF(E4="木","金",IF(E4="金","土",IF(E4="土","日",IF(E4="日","月",""))))))))</f>
        <v/>
      </c>
      <c r="G4" s="60" t="str">
        <f t="shared" si="0"/>
        <v/>
      </c>
      <c r="H4" s="60" t="str">
        <f t="shared" si="0"/>
        <v/>
      </c>
      <c r="I4" s="60" t="str">
        <f t="shared" si="0"/>
        <v/>
      </c>
      <c r="J4" s="60" t="str">
        <f t="shared" si="0"/>
        <v/>
      </c>
      <c r="K4" s="60" t="str">
        <f t="shared" si="0"/>
        <v/>
      </c>
      <c r="L4" s="60" t="str">
        <f t="shared" si="0"/>
        <v/>
      </c>
      <c r="M4" s="60" t="str">
        <f t="shared" si="0"/>
        <v/>
      </c>
      <c r="N4" s="60" t="str">
        <f t="shared" si="0"/>
        <v/>
      </c>
      <c r="O4" s="60" t="str">
        <f t="shared" si="0"/>
        <v/>
      </c>
      <c r="P4" s="60" t="str">
        <f t="shared" si="0"/>
        <v/>
      </c>
      <c r="Q4" s="60" t="str">
        <f t="shared" si="0"/>
        <v/>
      </c>
      <c r="R4" s="60" t="str">
        <f t="shared" si="0"/>
        <v/>
      </c>
      <c r="S4" s="60" t="str">
        <f t="shared" si="0"/>
        <v/>
      </c>
      <c r="T4" s="60" t="str">
        <f t="shared" si="0"/>
        <v/>
      </c>
      <c r="U4" s="60" t="str">
        <f t="shared" si="0"/>
        <v/>
      </c>
      <c r="V4" s="60" t="str">
        <f t="shared" si="0"/>
        <v/>
      </c>
      <c r="W4" s="60" t="str">
        <f t="shared" si="0"/>
        <v/>
      </c>
      <c r="X4" s="60" t="str">
        <f t="shared" si="0"/>
        <v/>
      </c>
      <c r="Y4" s="60" t="str">
        <f t="shared" si="0"/>
        <v/>
      </c>
      <c r="Z4" s="60" t="str">
        <f t="shared" si="0"/>
        <v/>
      </c>
      <c r="AA4" s="60" t="str">
        <f t="shared" si="0"/>
        <v/>
      </c>
      <c r="AB4" s="60" t="str">
        <f t="shared" si="0"/>
        <v/>
      </c>
      <c r="AC4" s="60" t="str">
        <f t="shared" si="0"/>
        <v/>
      </c>
      <c r="AD4" s="60" t="str">
        <f t="shared" si="0"/>
        <v/>
      </c>
      <c r="AE4" s="60" t="str">
        <f t="shared" si="0"/>
        <v/>
      </c>
      <c r="AF4" s="60" t="str">
        <f t="shared" si="0"/>
        <v/>
      </c>
      <c r="AG4" s="60" t="str">
        <f t="shared" si="0"/>
        <v/>
      </c>
      <c r="AH4" s="60" t="str">
        <f t="shared" si="0"/>
        <v/>
      </c>
      <c r="AI4" s="60" t="str">
        <f t="shared" si="0"/>
        <v/>
      </c>
      <c r="AJ4" s="77"/>
    </row>
    <row r="5" spans="1:37">
      <c r="A5" s="4" t="s">
        <v>48</v>
      </c>
      <c r="B5" s="10"/>
      <c r="C5" s="22" t="s">
        <v>44</v>
      </c>
      <c r="D5" s="4">
        <v>5</v>
      </c>
      <c r="E5" s="1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69"/>
      <c r="AJ5" s="77"/>
    </row>
    <row r="6" spans="1:37" ht="19.5">
      <c r="A6" s="4" t="s">
        <v>49</v>
      </c>
      <c r="B6" s="13"/>
      <c r="C6" s="22" t="s">
        <v>44</v>
      </c>
      <c r="D6" s="4">
        <v>8</v>
      </c>
      <c r="E6" s="18"/>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70"/>
      <c r="AJ6" s="77"/>
    </row>
    <row r="7" spans="1:37" ht="18.75" customHeight="1">
      <c r="A7" s="1" t="s">
        <v>7</v>
      </c>
      <c r="B7" s="11" t="s">
        <v>5</v>
      </c>
      <c r="C7" s="23"/>
      <c r="D7" s="35">
        <v>14</v>
      </c>
      <c r="E7" s="46">
        <f t="shared" ref="E7:AI7" si="1">SUM(E5:E6)</f>
        <v>0</v>
      </c>
      <c r="F7" s="9">
        <f t="shared" si="1"/>
        <v>0</v>
      </c>
      <c r="G7" s="9">
        <f t="shared" si="1"/>
        <v>0</v>
      </c>
      <c r="H7" s="9">
        <f t="shared" si="1"/>
        <v>0</v>
      </c>
      <c r="I7" s="9">
        <f t="shared" si="1"/>
        <v>0</v>
      </c>
      <c r="J7" s="9">
        <f t="shared" si="1"/>
        <v>0</v>
      </c>
      <c r="K7" s="9">
        <f t="shared" si="1"/>
        <v>0</v>
      </c>
      <c r="L7" s="9">
        <f t="shared" si="1"/>
        <v>0</v>
      </c>
      <c r="M7" s="9">
        <f t="shared" si="1"/>
        <v>0</v>
      </c>
      <c r="N7" s="9">
        <f t="shared" si="1"/>
        <v>0</v>
      </c>
      <c r="O7" s="9">
        <f t="shared" si="1"/>
        <v>0</v>
      </c>
      <c r="P7" s="9">
        <f t="shared" si="1"/>
        <v>0</v>
      </c>
      <c r="Q7" s="9">
        <f t="shared" si="1"/>
        <v>0</v>
      </c>
      <c r="R7" s="9">
        <f t="shared" si="1"/>
        <v>0</v>
      </c>
      <c r="S7" s="9">
        <f t="shared" si="1"/>
        <v>0</v>
      </c>
      <c r="T7" s="9">
        <f t="shared" si="1"/>
        <v>0</v>
      </c>
      <c r="U7" s="9">
        <f t="shared" si="1"/>
        <v>0</v>
      </c>
      <c r="V7" s="9">
        <f t="shared" si="1"/>
        <v>0</v>
      </c>
      <c r="W7" s="9">
        <f t="shared" si="1"/>
        <v>0</v>
      </c>
      <c r="X7" s="9">
        <f t="shared" si="1"/>
        <v>0</v>
      </c>
      <c r="Y7" s="9">
        <f t="shared" si="1"/>
        <v>0</v>
      </c>
      <c r="Z7" s="9">
        <f t="shared" si="1"/>
        <v>0</v>
      </c>
      <c r="AA7" s="9">
        <f t="shared" si="1"/>
        <v>0</v>
      </c>
      <c r="AB7" s="9">
        <f t="shared" si="1"/>
        <v>0</v>
      </c>
      <c r="AC7" s="9">
        <f t="shared" si="1"/>
        <v>0</v>
      </c>
      <c r="AD7" s="9">
        <f t="shared" si="1"/>
        <v>0</v>
      </c>
      <c r="AE7" s="9">
        <f t="shared" si="1"/>
        <v>0</v>
      </c>
      <c r="AF7" s="9">
        <f t="shared" si="1"/>
        <v>0</v>
      </c>
      <c r="AG7" s="9">
        <f t="shared" si="1"/>
        <v>0</v>
      </c>
      <c r="AH7" s="9">
        <f t="shared" si="1"/>
        <v>0</v>
      </c>
      <c r="AI7" s="5">
        <f t="shared" si="1"/>
        <v>0</v>
      </c>
      <c r="AJ7" s="45">
        <f>COUNTIF(E7:AI7,"&gt;0")</f>
        <v>0</v>
      </c>
      <c r="AK7" s="85" t="s">
        <v>6</v>
      </c>
    </row>
    <row r="8" spans="1:37" ht="18.75" customHeight="1">
      <c r="A8" s="3" t="s">
        <v>17</v>
      </c>
      <c r="B8" s="14" t="s">
        <v>41</v>
      </c>
      <c r="C8" s="24" t="s">
        <v>16</v>
      </c>
      <c r="D8" s="36">
        <f t="shared" ref="D8:AI8" si="2">SUM(D9:D16)</f>
        <v>3</v>
      </c>
      <c r="E8" s="47">
        <f t="shared" si="2"/>
        <v>0</v>
      </c>
      <c r="F8" s="57">
        <f t="shared" si="2"/>
        <v>0</v>
      </c>
      <c r="G8" s="57">
        <f t="shared" si="2"/>
        <v>0</v>
      </c>
      <c r="H8" s="57">
        <f t="shared" si="2"/>
        <v>0</v>
      </c>
      <c r="I8" s="57">
        <f t="shared" si="2"/>
        <v>0</v>
      </c>
      <c r="J8" s="57">
        <f t="shared" si="2"/>
        <v>0</v>
      </c>
      <c r="K8" s="57">
        <f t="shared" si="2"/>
        <v>0</v>
      </c>
      <c r="L8" s="57">
        <f t="shared" si="2"/>
        <v>0</v>
      </c>
      <c r="M8" s="57">
        <f t="shared" si="2"/>
        <v>0</v>
      </c>
      <c r="N8" s="57">
        <f t="shared" si="2"/>
        <v>0</v>
      </c>
      <c r="O8" s="57">
        <f t="shared" si="2"/>
        <v>0</v>
      </c>
      <c r="P8" s="57">
        <f t="shared" si="2"/>
        <v>0</v>
      </c>
      <c r="Q8" s="57">
        <f t="shared" si="2"/>
        <v>0</v>
      </c>
      <c r="R8" s="57">
        <f t="shared" si="2"/>
        <v>0</v>
      </c>
      <c r="S8" s="57">
        <f t="shared" si="2"/>
        <v>0</v>
      </c>
      <c r="T8" s="57">
        <f t="shared" si="2"/>
        <v>0</v>
      </c>
      <c r="U8" s="57">
        <f t="shared" si="2"/>
        <v>0</v>
      </c>
      <c r="V8" s="57">
        <f t="shared" si="2"/>
        <v>0</v>
      </c>
      <c r="W8" s="57">
        <f t="shared" si="2"/>
        <v>0</v>
      </c>
      <c r="X8" s="57">
        <f t="shared" si="2"/>
        <v>0</v>
      </c>
      <c r="Y8" s="57">
        <f t="shared" si="2"/>
        <v>0</v>
      </c>
      <c r="Z8" s="57">
        <f t="shared" si="2"/>
        <v>0</v>
      </c>
      <c r="AA8" s="57">
        <f t="shared" si="2"/>
        <v>0</v>
      </c>
      <c r="AB8" s="57">
        <f t="shared" si="2"/>
        <v>0</v>
      </c>
      <c r="AC8" s="57">
        <f t="shared" si="2"/>
        <v>0</v>
      </c>
      <c r="AD8" s="57">
        <f t="shared" si="2"/>
        <v>0</v>
      </c>
      <c r="AE8" s="57">
        <f t="shared" si="2"/>
        <v>0</v>
      </c>
      <c r="AF8" s="57">
        <f t="shared" si="2"/>
        <v>0</v>
      </c>
      <c r="AG8" s="57">
        <f t="shared" si="2"/>
        <v>0</v>
      </c>
      <c r="AH8" s="57">
        <f t="shared" si="2"/>
        <v>0</v>
      </c>
      <c r="AI8" s="57">
        <f t="shared" si="2"/>
        <v>0</v>
      </c>
      <c r="AJ8" s="78" t="s">
        <v>39</v>
      </c>
      <c r="AK8" s="85"/>
    </row>
    <row r="9" spans="1:37">
      <c r="A9" s="3"/>
      <c r="B9" s="15"/>
      <c r="C9" s="25"/>
      <c r="D9" s="37">
        <v>1</v>
      </c>
      <c r="E9" s="48"/>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69"/>
      <c r="AJ9" s="77"/>
      <c r="AK9" s="85"/>
    </row>
    <row r="10" spans="1:37">
      <c r="A10" s="3"/>
      <c r="B10" s="16"/>
      <c r="C10" s="26"/>
      <c r="D10" s="38">
        <v>1</v>
      </c>
      <c r="E10" s="49"/>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71"/>
      <c r="AJ10" s="77"/>
      <c r="AK10" s="85"/>
    </row>
    <row r="11" spans="1:37">
      <c r="A11" s="3"/>
      <c r="B11" s="16"/>
      <c r="C11" s="26"/>
      <c r="D11" s="38">
        <v>1</v>
      </c>
      <c r="E11" s="49"/>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71"/>
      <c r="AJ11" s="79" t="s">
        <v>15</v>
      </c>
      <c r="AK11" s="85"/>
    </row>
    <row r="12" spans="1:37">
      <c r="A12" s="3"/>
      <c r="B12" s="16"/>
      <c r="C12" s="26"/>
      <c r="D12" s="38"/>
      <c r="E12" s="49"/>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71"/>
      <c r="AJ12" s="80">
        <f>AJ7*B4</f>
        <v>0</v>
      </c>
      <c r="AK12" s="85"/>
    </row>
    <row r="13" spans="1:37">
      <c r="A13" s="3"/>
      <c r="B13" s="16"/>
      <c r="C13" s="26"/>
      <c r="D13" s="38"/>
      <c r="E13" s="49"/>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71"/>
      <c r="AJ13" s="79"/>
      <c r="AK13" s="85"/>
    </row>
    <row r="14" spans="1:37" ht="18.75" customHeight="1">
      <c r="A14" s="3"/>
      <c r="B14" s="17"/>
      <c r="C14" s="26"/>
      <c r="D14" s="39"/>
      <c r="E14" s="49"/>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71"/>
      <c r="AJ14" s="81" t="s">
        <v>40</v>
      </c>
      <c r="AK14" s="85"/>
    </row>
    <row r="15" spans="1:37" ht="18.75" customHeight="1">
      <c r="A15" s="3"/>
      <c r="B15" s="17"/>
      <c r="C15" s="26"/>
      <c r="D15" s="39"/>
      <c r="E15" s="49"/>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71"/>
      <c r="AJ15" s="82"/>
      <c r="AK15" s="85"/>
    </row>
    <row r="16" spans="1:37" ht="18.75" customHeight="1">
      <c r="A16" s="3"/>
      <c r="B16" s="18"/>
      <c r="C16" s="27"/>
      <c r="D16" s="40"/>
      <c r="E16" s="50"/>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70"/>
      <c r="AJ16" s="82"/>
      <c r="AK16" s="85"/>
    </row>
    <row r="17" spans="1:37" ht="19.5">
      <c r="A17" s="3" t="s">
        <v>18</v>
      </c>
      <c r="B17" s="19" t="s">
        <v>14</v>
      </c>
      <c r="C17" s="28"/>
      <c r="D17" s="41">
        <f t="shared" ref="D17:AI17" si="3">SUM(D18:D20)</f>
        <v>1</v>
      </c>
      <c r="E17" s="51">
        <f t="shared" si="3"/>
        <v>0</v>
      </c>
      <c r="F17" s="51">
        <f t="shared" si="3"/>
        <v>0</v>
      </c>
      <c r="G17" s="51">
        <f t="shared" si="3"/>
        <v>0</v>
      </c>
      <c r="H17" s="51">
        <f t="shared" si="3"/>
        <v>0</v>
      </c>
      <c r="I17" s="51">
        <f t="shared" si="3"/>
        <v>0</v>
      </c>
      <c r="J17" s="51">
        <f t="shared" si="3"/>
        <v>0</v>
      </c>
      <c r="K17" s="51">
        <f t="shared" si="3"/>
        <v>0</v>
      </c>
      <c r="L17" s="51">
        <f t="shared" si="3"/>
        <v>0</v>
      </c>
      <c r="M17" s="51">
        <f t="shared" si="3"/>
        <v>0</v>
      </c>
      <c r="N17" s="51">
        <f t="shared" si="3"/>
        <v>0</v>
      </c>
      <c r="O17" s="51">
        <f t="shared" si="3"/>
        <v>0</v>
      </c>
      <c r="P17" s="51">
        <f t="shared" si="3"/>
        <v>0</v>
      </c>
      <c r="Q17" s="51">
        <f t="shared" si="3"/>
        <v>0</v>
      </c>
      <c r="R17" s="51">
        <f t="shared" si="3"/>
        <v>0</v>
      </c>
      <c r="S17" s="51">
        <f t="shared" si="3"/>
        <v>0</v>
      </c>
      <c r="T17" s="51">
        <f t="shared" si="3"/>
        <v>0</v>
      </c>
      <c r="U17" s="51">
        <f t="shared" si="3"/>
        <v>0</v>
      </c>
      <c r="V17" s="51">
        <f t="shared" si="3"/>
        <v>0</v>
      </c>
      <c r="W17" s="51">
        <f t="shared" si="3"/>
        <v>0</v>
      </c>
      <c r="X17" s="51">
        <f t="shared" si="3"/>
        <v>0</v>
      </c>
      <c r="Y17" s="51">
        <f t="shared" si="3"/>
        <v>0</v>
      </c>
      <c r="Z17" s="51">
        <f t="shared" si="3"/>
        <v>0</v>
      </c>
      <c r="AA17" s="51">
        <f t="shared" si="3"/>
        <v>0</v>
      </c>
      <c r="AB17" s="51">
        <f t="shared" si="3"/>
        <v>0</v>
      </c>
      <c r="AC17" s="51">
        <f t="shared" si="3"/>
        <v>0</v>
      </c>
      <c r="AD17" s="51">
        <f t="shared" si="3"/>
        <v>0</v>
      </c>
      <c r="AE17" s="51">
        <f t="shared" si="3"/>
        <v>0</v>
      </c>
      <c r="AF17" s="51">
        <f t="shared" si="3"/>
        <v>0</v>
      </c>
      <c r="AG17" s="51">
        <f t="shared" si="3"/>
        <v>0</v>
      </c>
      <c r="AH17" s="51">
        <f t="shared" si="3"/>
        <v>0</v>
      </c>
      <c r="AI17" s="72">
        <f t="shared" si="3"/>
        <v>0</v>
      </c>
      <c r="AJ17" s="82"/>
      <c r="AK17" s="85"/>
    </row>
    <row r="18" spans="1:37">
      <c r="A18" s="3"/>
      <c r="B18" s="15"/>
      <c r="C18" s="29" t="s">
        <v>32</v>
      </c>
      <c r="D18" s="37">
        <v>1</v>
      </c>
      <c r="E18" s="48"/>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69"/>
      <c r="AJ18" s="82"/>
      <c r="AK18" s="85"/>
    </row>
    <row r="19" spans="1:37">
      <c r="A19" s="3"/>
      <c r="B19" s="16"/>
      <c r="C19" s="30" t="s">
        <v>32</v>
      </c>
      <c r="D19" s="38"/>
      <c r="E19" s="49"/>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71"/>
      <c r="AJ19" s="82"/>
      <c r="AK19" s="85"/>
    </row>
    <row r="20" spans="1:37" ht="19.5">
      <c r="A20" s="5"/>
      <c r="B20" s="18"/>
      <c r="C20" s="31" t="s">
        <v>32</v>
      </c>
      <c r="D20" s="40"/>
      <c r="E20" s="50"/>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70"/>
      <c r="AJ20" s="82"/>
      <c r="AK20" s="85"/>
    </row>
    <row r="21" spans="1:37" ht="19.5">
      <c r="A21" s="4" t="s">
        <v>8</v>
      </c>
      <c r="B21" s="20"/>
      <c r="C21" s="10"/>
      <c r="D21" s="42">
        <f>D7-D8+D17</f>
        <v>12</v>
      </c>
      <c r="E21" s="52">
        <f t="shared" ref="E21:AI21" si="4">IF(E7&lt;$B$4+1,E7,E7-E8+E17)</f>
        <v>0</v>
      </c>
      <c r="F21" s="59">
        <f t="shared" si="4"/>
        <v>0</v>
      </c>
      <c r="G21" s="59">
        <f t="shared" si="4"/>
        <v>0</v>
      </c>
      <c r="H21" s="59">
        <f t="shared" si="4"/>
        <v>0</v>
      </c>
      <c r="I21" s="59">
        <f t="shared" si="4"/>
        <v>0</v>
      </c>
      <c r="J21" s="59">
        <f t="shared" si="4"/>
        <v>0</v>
      </c>
      <c r="K21" s="59">
        <f t="shared" si="4"/>
        <v>0</v>
      </c>
      <c r="L21" s="59">
        <f t="shared" si="4"/>
        <v>0</v>
      </c>
      <c r="M21" s="59">
        <f t="shared" si="4"/>
        <v>0</v>
      </c>
      <c r="N21" s="59">
        <f t="shared" si="4"/>
        <v>0</v>
      </c>
      <c r="O21" s="59">
        <f t="shared" si="4"/>
        <v>0</v>
      </c>
      <c r="P21" s="59">
        <f t="shared" si="4"/>
        <v>0</v>
      </c>
      <c r="Q21" s="59">
        <f t="shared" si="4"/>
        <v>0</v>
      </c>
      <c r="R21" s="59">
        <f t="shared" si="4"/>
        <v>0</v>
      </c>
      <c r="S21" s="59">
        <f t="shared" si="4"/>
        <v>0</v>
      </c>
      <c r="T21" s="59">
        <f t="shared" si="4"/>
        <v>0</v>
      </c>
      <c r="U21" s="59">
        <f t="shared" si="4"/>
        <v>0</v>
      </c>
      <c r="V21" s="59">
        <f t="shared" si="4"/>
        <v>0</v>
      </c>
      <c r="W21" s="59">
        <f t="shared" si="4"/>
        <v>0</v>
      </c>
      <c r="X21" s="59">
        <f t="shared" si="4"/>
        <v>0</v>
      </c>
      <c r="Y21" s="59">
        <f t="shared" si="4"/>
        <v>0</v>
      </c>
      <c r="Z21" s="59">
        <f t="shared" si="4"/>
        <v>0</v>
      </c>
      <c r="AA21" s="59">
        <f t="shared" si="4"/>
        <v>0</v>
      </c>
      <c r="AB21" s="59">
        <f t="shared" si="4"/>
        <v>0</v>
      </c>
      <c r="AC21" s="59">
        <f t="shared" si="4"/>
        <v>0</v>
      </c>
      <c r="AD21" s="59">
        <f t="shared" si="4"/>
        <v>0</v>
      </c>
      <c r="AE21" s="59">
        <f t="shared" si="4"/>
        <v>0</v>
      </c>
      <c r="AF21" s="59">
        <f t="shared" si="4"/>
        <v>0</v>
      </c>
      <c r="AG21" s="59">
        <f t="shared" si="4"/>
        <v>0</v>
      </c>
      <c r="AH21" s="59">
        <f t="shared" si="4"/>
        <v>0</v>
      </c>
      <c r="AI21" s="73">
        <f t="shared" si="4"/>
        <v>0</v>
      </c>
      <c r="AJ21" s="83">
        <f>SUM(E21:AI21)</f>
        <v>0</v>
      </c>
      <c r="AK21" s="85"/>
    </row>
    <row r="22" spans="1:37">
      <c r="D22" s="11" t="str">
        <f t="shared" ref="D22:AI22" si="5">IF(D7=0,"",IF(D7-D8+D17&gt;$B$4,"超",""))</f>
        <v>超</v>
      </c>
      <c r="E22" s="11" t="str">
        <f t="shared" si="5"/>
        <v/>
      </c>
      <c r="F22" s="11" t="str">
        <f t="shared" si="5"/>
        <v/>
      </c>
      <c r="G22" s="11" t="str">
        <f t="shared" si="5"/>
        <v/>
      </c>
      <c r="H22" s="11" t="str">
        <f t="shared" si="5"/>
        <v/>
      </c>
      <c r="I22" s="11" t="str">
        <f t="shared" si="5"/>
        <v/>
      </c>
      <c r="J22" s="11" t="str">
        <f t="shared" si="5"/>
        <v/>
      </c>
      <c r="K22" s="11" t="str">
        <f t="shared" si="5"/>
        <v/>
      </c>
      <c r="L22" s="11" t="str">
        <f t="shared" si="5"/>
        <v/>
      </c>
      <c r="M22" s="11" t="str">
        <f t="shared" si="5"/>
        <v/>
      </c>
      <c r="N22" s="11" t="str">
        <f t="shared" si="5"/>
        <v/>
      </c>
      <c r="O22" s="11" t="str">
        <f t="shared" si="5"/>
        <v/>
      </c>
      <c r="P22" s="11" t="str">
        <f t="shared" si="5"/>
        <v/>
      </c>
      <c r="Q22" s="11" t="str">
        <f t="shared" si="5"/>
        <v/>
      </c>
      <c r="R22" s="11" t="str">
        <f t="shared" si="5"/>
        <v/>
      </c>
      <c r="S22" s="11" t="str">
        <f t="shared" si="5"/>
        <v/>
      </c>
      <c r="T22" s="11" t="str">
        <f t="shared" si="5"/>
        <v/>
      </c>
      <c r="U22" s="11" t="str">
        <f t="shared" si="5"/>
        <v/>
      </c>
      <c r="V22" s="11" t="str">
        <f t="shared" si="5"/>
        <v/>
      </c>
      <c r="W22" s="11" t="str">
        <f t="shared" si="5"/>
        <v/>
      </c>
      <c r="X22" s="11" t="str">
        <f t="shared" si="5"/>
        <v/>
      </c>
      <c r="Y22" s="11" t="str">
        <f t="shared" si="5"/>
        <v/>
      </c>
      <c r="Z22" s="11" t="str">
        <f t="shared" si="5"/>
        <v/>
      </c>
      <c r="AA22" s="11" t="str">
        <f t="shared" si="5"/>
        <v/>
      </c>
      <c r="AB22" s="11" t="str">
        <f t="shared" si="5"/>
        <v/>
      </c>
      <c r="AC22" s="11" t="str">
        <f t="shared" si="5"/>
        <v/>
      </c>
      <c r="AD22" s="11" t="str">
        <f t="shared" si="5"/>
        <v/>
      </c>
      <c r="AE22" s="11" t="str">
        <f t="shared" si="5"/>
        <v/>
      </c>
      <c r="AF22" s="11" t="str">
        <f t="shared" si="5"/>
        <v/>
      </c>
      <c r="AG22" s="11" t="str">
        <f t="shared" si="5"/>
        <v/>
      </c>
      <c r="AH22" s="11" t="str">
        <f t="shared" si="5"/>
        <v/>
      </c>
      <c r="AI22" s="11" t="str">
        <f t="shared" si="5"/>
        <v/>
      </c>
    </row>
    <row r="23" spans="1:37">
      <c r="D23" t="s">
        <v>46</v>
      </c>
      <c r="AG23" s="66"/>
      <c r="AH23" s="68"/>
      <c r="AI23" s="74" t="str">
        <f>IF(AJ21&gt;AJ12,"恒常的な超過","恒常的でない")</f>
        <v>恒常的でない</v>
      </c>
      <c r="AJ23" s="84"/>
    </row>
    <row r="24" spans="1:37">
      <c r="A24" t="s">
        <v>50</v>
      </c>
    </row>
    <row r="25" spans="1:37">
      <c r="A25" s="6"/>
      <c r="B25" s="13" t="s">
        <v>0</v>
      </c>
      <c r="C25" s="13"/>
      <c r="D25" s="13"/>
      <c r="E25" s="13"/>
      <c r="F25" s="13"/>
      <c r="G25" s="13"/>
      <c r="H25" s="13"/>
      <c r="I25" s="13"/>
      <c r="J25" s="13"/>
      <c r="K25" s="13"/>
      <c r="L25" s="13"/>
      <c r="M25" s="13"/>
      <c r="N25" s="13"/>
      <c r="O25" s="13"/>
      <c r="P25" s="13"/>
      <c r="Q25" s="13"/>
      <c r="R25" s="13"/>
      <c r="S25" s="13"/>
      <c r="T25" s="13"/>
      <c r="U25" s="13"/>
      <c r="V25" s="13"/>
      <c r="W25" s="13"/>
      <c r="X25" s="13"/>
      <c r="Y25" s="13"/>
      <c r="Z25" s="13"/>
      <c r="AA25" s="22"/>
      <c r="AB25" s="4" t="s">
        <v>51</v>
      </c>
      <c r="AC25" s="13"/>
      <c r="AD25" s="13"/>
      <c r="AE25" s="13"/>
      <c r="AF25" s="13"/>
      <c r="AG25" s="13"/>
      <c r="AH25" s="13"/>
      <c r="AI25" s="22"/>
    </row>
    <row r="26" spans="1:37">
      <c r="A26" s="7" t="s">
        <v>33</v>
      </c>
      <c r="B26" s="4" t="s">
        <v>26</v>
      </c>
      <c r="C26" s="13"/>
      <c r="D26" s="13"/>
      <c r="E26" s="13"/>
      <c r="F26" s="13"/>
      <c r="G26" s="13"/>
      <c r="H26" s="13"/>
      <c r="I26" s="13"/>
      <c r="J26" s="13"/>
      <c r="K26" s="13"/>
      <c r="L26" s="13"/>
      <c r="M26" s="13"/>
      <c r="N26" s="13"/>
      <c r="O26" s="13"/>
      <c r="P26" s="13"/>
      <c r="Q26" s="13"/>
      <c r="R26" s="13"/>
      <c r="S26" s="13"/>
      <c r="T26" s="13"/>
      <c r="U26" s="13"/>
      <c r="V26" s="13"/>
      <c r="W26" s="13"/>
      <c r="X26" s="13"/>
      <c r="Y26" s="13"/>
      <c r="Z26" s="13"/>
      <c r="AA26" s="22"/>
      <c r="AB26" s="61" t="s">
        <v>9</v>
      </c>
      <c r="AC26" s="13" t="s">
        <v>23</v>
      </c>
      <c r="AD26" s="13"/>
      <c r="AE26" s="13"/>
      <c r="AF26" s="13"/>
      <c r="AG26" s="13"/>
      <c r="AH26" s="13"/>
      <c r="AI26" s="22"/>
    </row>
    <row r="27" spans="1:37" ht="32.25" customHeight="1">
      <c r="A27" s="7" t="s">
        <v>25</v>
      </c>
      <c r="B27" s="4" t="s">
        <v>24</v>
      </c>
      <c r="C27" s="13"/>
      <c r="D27" s="13"/>
      <c r="E27" s="13"/>
      <c r="F27" s="13"/>
      <c r="G27" s="13"/>
      <c r="H27" s="13"/>
      <c r="I27" s="13"/>
      <c r="J27" s="13"/>
      <c r="K27" s="13"/>
      <c r="L27" s="13"/>
      <c r="M27" s="13"/>
      <c r="N27" s="13"/>
      <c r="O27" s="13"/>
      <c r="P27" s="13"/>
      <c r="Q27" s="13"/>
      <c r="R27" s="13"/>
      <c r="S27" s="13"/>
      <c r="T27" s="13"/>
      <c r="U27" s="13"/>
      <c r="V27" s="13"/>
      <c r="W27" s="13"/>
      <c r="X27" s="13"/>
      <c r="Y27" s="13"/>
      <c r="Z27" s="13"/>
      <c r="AA27" s="22"/>
      <c r="AB27" s="61" t="s">
        <v>9</v>
      </c>
      <c r="AC27" s="64" t="s">
        <v>36</v>
      </c>
      <c r="AD27" s="65"/>
      <c r="AE27" s="65"/>
      <c r="AF27" s="65"/>
      <c r="AG27" s="65"/>
      <c r="AH27" s="65"/>
      <c r="AI27" s="75"/>
    </row>
    <row r="28" spans="1:37">
      <c r="A28" s="8" t="s">
        <v>2</v>
      </c>
      <c r="B28" s="1" t="s">
        <v>22</v>
      </c>
      <c r="C28" s="11"/>
      <c r="D28" s="11"/>
      <c r="E28" s="11"/>
      <c r="F28" s="11"/>
      <c r="G28" s="11"/>
      <c r="H28" s="11"/>
      <c r="I28" s="11"/>
      <c r="J28" s="11"/>
      <c r="K28" s="11"/>
      <c r="L28" s="11"/>
      <c r="M28" s="11"/>
      <c r="N28" s="11"/>
      <c r="O28" s="11"/>
      <c r="P28" s="11"/>
      <c r="Q28" s="11"/>
      <c r="R28" s="11"/>
      <c r="S28" s="11"/>
      <c r="T28" s="11"/>
      <c r="U28" s="11"/>
      <c r="V28" s="11"/>
      <c r="W28" s="11"/>
      <c r="X28" s="11"/>
      <c r="Y28" s="11"/>
      <c r="Z28" s="11"/>
      <c r="AA28" s="23"/>
      <c r="AB28" s="62" t="s">
        <v>9</v>
      </c>
      <c r="AC28" s="11" t="s">
        <v>28</v>
      </c>
      <c r="AD28" s="11"/>
      <c r="AE28" s="11"/>
      <c r="AF28" s="11"/>
      <c r="AG28" s="11"/>
      <c r="AH28" s="11"/>
      <c r="AI28" s="23"/>
    </row>
    <row r="29" spans="1:37">
      <c r="A29" s="9"/>
      <c r="B29" s="5" t="s">
        <v>37</v>
      </c>
      <c r="C29" s="10"/>
      <c r="D29" s="10"/>
      <c r="E29" s="10"/>
      <c r="F29" s="10"/>
      <c r="G29" s="10"/>
      <c r="H29" s="10"/>
      <c r="I29" s="10"/>
      <c r="J29" s="10"/>
      <c r="K29" s="10"/>
      <c r="L29" s="10"/>
      <c r="M29" s="10"/>
      <c r="N29" s="10"/>
      <c r="O29" s="10"/>
      <c r="P29" s="10"/>
      <c r="Q29" s="10"/>
      <c r="R29" s="10"/>
      <c r="S29" s="10"/>
      <c r="T29" s="10"/>
      <c r="U29" s="10"/>
      <c r="V29" s="10"/>
      <c r="W29" s="10"/>
      <c r="X29" s="10"/>
      <c r="Y29" s="10"/>
      <c r="Z29" s="10"/>
      <c r="AA29" s="46"/>
      <c r="AB29" s="63"/>
      <c r="AC29" s="10"/>
      <c r="AD29" s="10"/>
      <c r="AE29" s="10"/>
      <c r="AF29" s="10"/>
      <c r="AG29" s="10"/>
      <c r="AH29" s="10"/>
      <c r="AI29" s="46"/>
    </row>
    <row r="30" spans="1:37">
      <c r="A30" s="7" t="s">
        <v>32</v>
      </c>
      <c r="B30" s="4" t="s">
        <v>4</v>
      </c>
      <c r="C30" s="13"/>
      <c r="D30" s="13"/>
      <c r="E30" s="13"/>
      <c r="F30" s="13"/>
      <c r="G30" s="13"/>
      <c r="H30" s="13"/>
      <c r="I30" s="13"/>
      <c r="J30" s="13"/>
      <c r="K30" s="13"/>
      <c r="L30" s="13"/>
      <c r="M30" s="13"/>
      <c r="N30" s="13"/>
      <c r="O30" s="13"/>
      <c r="P30" s="13"/>
      <c r="Q30" s="13"/>
      <c r="R30" s="13"/>
      <c r="S30" s="13"/>
      <c r="T30" s="13"/>
      <c r="U30" s="13"/>
      <c r="V30" s="13"/>
      <c r="W30" s="13"/>
      <c r="X30" s="13"/>
      <c r="Y30" s="13"/>
      <c r="Z30" s="13"/>
      <c r="AA30" s="22"/>
      <c r="AB30" s="61" t="s">
        <v>29</v>
      </c>
      <c r="AC30" s="13"/>
      <c r="AD30" s="13"/>
      <c r="AE30" s="13"/>
      <c r="AF30" s="13"/>
      <c r="AG30" s="13"/>
      <c r="AH30" s="13"/>
      <c r="AI30" s="22"/>
    </row>
    <row r="32" spans="1:37">
      <c r="A32" s="10" t="s">
        <v>47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row>
    <row r="33" spans="1:35">
      <c r="A33" s="4"/>
      <c r="B33" s="13" t="s">
        <v>13</v>
      </c>
      <c r="C33" s="13"/>
      <c r="D33" s="13"/>
      <c r="E33" s="13"/>
      <c r="F33" s="13"/>
      <c r="G33" s="13"/>
      <c r="H33" s="13"/>
      <c r="I33" s="13"/>
      <c r="J33" s="13"/>
      <c r="K33" s="13"/>
      <c r="L33" s="13"/>
      <c r="M33" s="13"/>
      <c r="N33" s="13"/>
      <c r="O33" s="13"/>
      <c r="P33" s="13"/>
      <c r="Q33" s="13"/>
      <c r="R33" s="13"/>
      <c r="S33" s="13"/>
      <c r="T33" s="13"/>
      <c r="U33" s="13"/>
      <c r="V33" s="13"/>
      <c r="W33" s="13"/>
      <c r="X33" s="13"/>
      <c r="Y33" s="13"/>
      <c r="Z33" s="13"/>
      <c r="AA33" s="22"/>
      <c r="AB33" s="4" t="s">
        <v>51</v>
      </c>
      <c r="AC33" s="13"/>
      <c r="AD33" s="13"/>
      <c r="AE33" s="13"/>
      <c r="AF33" s="13"/>
      <c r="AG33" s="13"/>
      <c r="AH33" s="13"/>
      <c r="AI33" s="22"/>
    </row>
    <row r="34" spans="1:35">
      <c r="A34" s="4"/>
      <c r="B34" s="4" t="s">
        <v>42</v>
      </c>
      <c r="C34" s="13"/>
      <c r="D34" s="13"/>
      <c r="E34" s="13"/>
      <c r="F34" s="13"/>
      <c r="G34" s="13"/>
      <c r="H34" s="13"/>
      <c r="I34" s="13"/>
      <c r="J34" s="13"/>
      <c r="K34" s="13"/>
      <c r="L34" s="13"/>
      <c r="M34" s="13"/>
      <c r="N34" s="13"/>
      <c r="O34" s="13"/>
      <c r="P34" s="13"/>
      <c r="Q34" s="13"/>
      <c r="R34" s="13"/>
      <c r="S34" s="13"/>
      <c r="T34" s="13"/>
      <c r="U34" s="13"/>
      <c r="V34" s="13"/>
      <c r="W34" s="13"/>
      <c r="X34" s="13"/>
      <c r="Y34" s="13"/>
      <c r="Z34" s="13"/>
      <c r="AA34" s="22"/>
      <c r="AB34" s="61" t="s">
        <v>29</v>
      </c>
      <c r="AC34" s="13"/>
      <c r="AD34" s="13"/>
      <c r="AE34" s="13"/>
      <c r="AF34" s="13"/>
      <c r="AG34" s="13"/>
      <c r="AH34" s="13"/>
      <c r="AI34" s="22"/>
    </row>
  </sheetData>
  <mergeCells count="5">
    <mergeCell ref="AC27:AI27"/>
    <mergeCell ref="AJ3:AJ6"/>
    <mergeCell ref="AJ8:AJ10"/>
    <mergeCell ref="AK7:AK21"/>
    <mergeCell ref="AJ14:AJ20"/>
  </mergeCells>
  <phoneticPr fontId="1" type="Hiragana"/>
  <dataValidations count="2">
    <dataValidation type="list" allowBlank="1" showDropDown="0" showInputMessage="1" showErrorMessage="1" sqref="E4">
      <formula1>"　,月,火,水,木,金,土,日"</formula1>
    </dataValidation>
    <dataValidation type="list" allowBlank="1" showDropDown="0" showInputMessage="1" showErrorMessage="1" sqref="C9:C16">
      <formula1>"　,災,虐,や,他"</formula1>
    </dataValidation>
  </dataValidations>
  <pageMargins left="0.7" right="0.7" top="0.75" bottom="0.75" header="0.3" footer="0.3"/>
  <pageSetup paperSize="9" scale="73" fitToWidth="1" fitToHeight="1" orientation="landscape" usePrinterDefaults="1" r:id="rId1"/>
  <headerFooter>
    <oddHeader>&amp;C&amp;F</oddHeader>
    <oddFooter>&amp;C- &amp;P/&amp;N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K34"/>
  <sheetViews>
    <sheetView showGridLines="0" tabSelected="1" workbookViewId="0">
      <selection activeCell="S18" sqref="S18"/>
    </sheetView>
  </sheetViews>
  <sheetFormatPr defaultRowHeight="18.75"/>
  <cols>
    <col min="1" max="1" width="3.875" customWidth="1"/>
    <col min="2" max="2" width="15.625" customWidth="1"/>
    <col min="3" max="3" width="4.125" customWidth="1"/>
    <col min="4" max="4" width="5" customWidth="1"/>
    <col min="5" max="5" width="4.375" customWidth="1"/>
    <col min="6" max="19" width="4.25" customWidth="1"/>
    <col min="20" max="28" width="3.75" customWidth="1"/>
    <col min="29" max="33" width="4.375" customWidth="1"/>
    <col min="34" max="34" width="4.5" customWidth="1"/>
    <col min="35" max="35" width="4.125" customWidth="1"/>
    <col min="36" max="36" width="5.375" customWidth="1"/>
    <col min="37" max="37" width="4" customWidth="1"/>
  </cols>
  <sheetData>
    <row r="1" spans="1:37">
      <c r="A1" t="s">
        <v>43</v>
      </c>
      <c r="AG1" t="s">
        <v>19</v>
      </c>
      <c r="AH1">
        <v>5</v>
      </c>
      <c r="AI1" t="s">
        <v>21</v>
      </c>
    </row>
    <row r="2" spans="1:37" ht="20.25" customHeight="1">
      <c r="A2" s="1" t="s">
        <v>11</v>
      </c>
      <c r="B2" s="11"/>
      <c r="C2" s="11"/>
      <c r="D2" s="32" t="s">
        <v>10</v>
      </c>
      <c r="E2" s="43">
        <v>4</v>
      </c>
      <c r="F2" s="13" t="s">
        <v>3</v>
      </c>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22"/>
      <c r="AJ2" s="76"/>
    </row>
    <row r="3" spans="1:37" ht="27" customHeight="1">
      <c r="A3" s="2" t="s">
        <v>20</v>
      </c>
      <c r="D3" s="33"/>
      <c r="E3" s="44">
        <v>1</v>
      </c>
      <c r="F3" s="53">
        <v>2</v>
      </c>
      <c r="G3" s="53">
        <v>3</v>
      </c>
      <c r="H3" s="53">
        <v>4</v>
      </c>
      <c r="I3" s="53">
        <v>5</v>
      </c>
      <c r="J3" s="53">
        <v>6</v>
      </c>
      <c r="K3" s="53">
        <v>7</v>
      </c>
      <c r="L3" s="53">
        <v>8</v>
      </c>
      <c r="M3" s="53">
        <v>9</v>
      </c>
      <c r="N3" s="53">
        <v>10</v>
      </c>
      <c r="O3" s="53">
        <v>11</v>
      </c>
      <c r="P3" s="53">
        <v>12</v>
      </c>
      <c r="Q3" s="53">
        <v>13</v>
      </c>
      <c r="R3" s="53">
        <v>14</v>
      </c>
      <c r="S3" s="53">
        <v>15</v>
      </c>
      <c r="T3" s="53">
        <v>16</v>
      </c>
      <c r="U3" s="53">
        <v>17</v>
      </c>
      <c r="V3" s="53">
        <v>18</v>
      </c>
      <c r="W3" s="53">
        <v>19</v>
      </c>
      <c r="X3" s="53">
        <v>20</v>
      </c>
      <c r="Y3" s="53">
        <v>21</v>
      </c>
      <c r="Z3" s="53">
        <v>22</v>
      </c>
      <c r="AA3" s="53">
        <v>23</v>
      </c>
      <c r="AB3" s="53">
        <v>24</v>
      </c>
      <c r="AC3" s="53">
        <v>25</v>
      </c>
      <c r="AD3" s="53">
        <v>26</v>
      </c>
      <c r="AE3" s="53">
        <v>27</v>
      </c>
      <c r="AF3" s="53">
        <v>28</v>
      </c>
      <c r="AG3" s="53">
        <v>29</v>
      </c>
      <c r="AH3" s="53">
        <v>30</v>
      </c>
      <c r="AI3" s="53">
        <v>31</v>
      </c>
      <c r="AJ3" s="77" t="s">
        <v>38</v>
      </c>
    </row>
    <row r="4" spans="1:37" ht="19.5">
      <c r="A4" s="3"/>
      <c r="B4" s="12">
        <v>10</v>
      </c>
      <c r="C4" s="21"/>
      <c r="D4" s="34" t="s">
        <v>12</v>
      </c>
      <c r="E4" s="45" t="s">
        <v>27</v>
      </c>
      <c r="F4" s="54" t="str">
        <f t="shared" ref="F4:AI4" si="0">IF(F3="","",IF(E4="月","火",IF(E4="火","水",IF(E4="水","木",IF(E4="木","金",IF(E4="金","土",IF(E4="土","日",IF(E4="日","月",""))))))))</f>
        <v>日</v>
      </c>
      <c r="G4" s="60" t="str">
        <f t="shared" si="0"/>
        <v>月</v>
      </c>
      <c r="H4" s="60" t="str">
        <f t="shared" si="0"/>
        <v>火</v>
      </c>
      <c r="I4" s="60" t="str">
        <f t="shared" si="0"/>
        <v>水</v>
      </c>
      <c r="J4" s="60" t="str">
        <f t="shared" si="0"/>
        <v>木</v>
      </c>
      <c r="K4" s="60" t="str">
        <f t="shared" si="0"/>
        <v>金</v>
      </c>
      <c r="L4" s="60" t="str">
        <f t="shared" si="0"/>
        <v>土</v>
      </c>
      <c r="M4" s="60" t="str">
        <f t="shared" si="0"/>
        <v>日</v>
      </c>
      <c r="N4" s="60" t="str">
        <f t="shared" si="0"/>
        <v>月</v>
      </c>
      <c r="O4" s="60" t="str">
        <f t="shared" si="0"/>
        <v>火</v>
      </c>
      <c r="P4" s="60" t="str">
        <f t="shared" si="0"/>
        <v>水</v>
      </c>
      <c r="Q4" s="60" t="str">
        <f t="shared" si="0"/>
        <v>木</v>
      </c>
      <c r="R4" s="60" t="str">
        <f t="shared" si="0"/>
        <v>金</v>
      </c>
      <c r="S4" s="60" t="str">
        <f t="shared" si="0"/>
        <v>土</v>
      </c>
      <c r="T4" s="60" t="str">
        <f t="shared" si="0"/>
        <v>日</v>
      </c>
      <c r="U4" s="60" t="str">
        <f t="shared" si="0"/>
        <v>月</v>
      </c>
      <c r="V4" s="60" t="str">
        <f t="shared" si="0"/>
        <v>火</v>
      </c>
      <c r="W4" s="60" t="str">
        <f t="shared" si="0"/>
        <v>水</v>
      </c>
      <c r="X4" s="60" t="str">
        <f t="shared" si="0"/>
        <v>木</v>
      </c>
      <c r="Y4" s="60" t="str">
        <f t="shared" si="0"/>
        <v>金</v>
      </c>
      <c r="Z4" s="60" t="str">
        <f t="shared" si="0"/>
        <v>土</v>
      </c>
      <c r="AA4" s="60" t="str">
        <f t="shared" si="0"/>
        <v>日</v>
      </c>
      <c r="AB4" s="60" t="str">
        <f t="shared" si="0"/>
        <v>月</v>
      </c>
      <c r="AC4" s="60" t="str">
        <f t="shared" si="0"/>
        <v>火</v>
      </c>
      <c r="AD4" s="60" t="str">
        <f t="shared" si="0"/>
        <v>水</v>
      </c>
      <c r="AE4" s="60" t="str">
        <f t="shared" si="0"/>
        <v>木</v>
      </c>
      <c r="AF4" s="60" t="str">
        <f t="shared" si="0"/>
        <v>金</v>
      </c>
      <c r="AG4" s="60" t="str">
        <f t="shared" si="0"/>
        <v>土</v>
      </c>
      <c r="AH4" s="60" t="str">
        <f t="shared" si="0"/>
        <v>日</v>
      </c>
      <c r="AI4" s="60" t="str">
        <f t="shared" si="0"/>
        <v>月</v>
      </c>
      <c r="AJ4" s="77"/>
    </row>
    <row r="5" spans="1:37">
      <c r="A5" s="4" t="s">
        <v>48</v>
      </c>
      <c r="B5" s="10"/>
      <c r="C5" s="22" t="s">
        <v>44</v>
      </c>
      <c r="D5" s="4">
        <v>5</v>
      </c>
      <c r="E5" s="15">
        <v>4</v>
      </c>
      <c r="F5" s="55"/>
      <c r="G5" s="55">
        <v>4</v>
      </c>
      <c r="H5" s="55">
        <v>3</v>
      </c>
      <c r="I5" s="55">
        <v>4</v>
      </c>
      <c r="J5" s="55">
        <v>1</v>
      </c>
      <c r="K5" s="55">
        <v>4</v>
      </c>
      <c r="L5" s="55">
        <v>3</v>
      </c>
      <c r="M5" s="55"/>
      <c r="N5" s="55">
        <v>4</v>
      </c>
      <c r="O5" s="55">
        <v>3</v>
      </c>
      <c r="P5" s="55">
        <v>4</v>
      </c>
      <c r="Q5" s="55">
        <v>1</v>
      </c>
      <c r="R5" s="55">
        <v>4</v>
      </c>
      <c r="S5" s="55">
        <v>3</v>
      </c>
      <c r="T5" s="55"/>
      <c r="U5" s="55">
        <v>4</v>
      </c>
      <c r="V5" s="55">
        <v>3</v>
      </c>
      <c r="W5" s="55">
        <v>4</v>
      </c>
      <c r="X5" s="55">
        <v>1</v>
      </c>
      <c r="Y5" s="55">
        <v>4</v>
      </c>
      <c r="Z5" s="55">
        <v>3</v>
      </c>
      <c r="AA5" s="55"/>
      <c r="AB5" s="55">
        <v>4</v>
      </c>
      <c r="AC5" s="55">
        <v>3</v>
      </c>
      <c r="AD5" s="55">
        <v>4</v>
      </c>
      <c r="AE5" s="55">
        <v>1</v>
      </c>
      <c r="AF5" s="55">
        <v>4</v>
      </c>
      <c r="AG5" s="55"/>
      <c r="AH5" s="55"/>
      <c r="AI5" s="69"/>
      <c r="AJ5" s="77"/>
    </row>
    <row r="6" spans="1:37" ht="19.5">
      <c r="A6" s="4" t="s">
        <v>49</v>
      </c>
      <c r="B6" s="13"/>
      <c r="C6" s="22" t="s">
        <v>44</v>
      </c>
      <c r="D6" s="4">
        <v>8</v>
      </c>
      <c r="E6" s="18">
        <v>6</v>
      </c>
      <c r="F6" s="56"/>
      <c r="G6" s="56">
        <v>7</v>
      </c>
      <c r="H6" s="56">
        <v>7</v>
      </c>
      <c r="I6" s="56">
        <v>7</v>
      </c>
      <c r="J6" s="56">
        <v>6</v>
      </c>
      <c r="K6" s="56">
        <v>5</v>
      </c>
      <c r="L6" s="56">
        <v>6</v>
      </c>
      <c r="M6" s="56"/>
      <c r="N6" s="56">
        <v>6</v>
      </c>
      <c r="O6" s="56">
        <v>7</v>
      </c>
      <c r="P6" s="56">
        <v>8</v>
      </c>
      <c r="Q6" s="56">
        <v>7</v>
      </c>
      <c r="R6" s="56">
        <v>8</v>
      </c>
      <c r="S6" s="56">
        <v>7</v>
      </c>
      <c r="T6" s="56"/>
      <c r="U6" s="56">
        <v>6</v>
      </c>
      <c r="V6" s="56">
        <v>7</v>
      </c>
      <c r="W6" s="56">
        <v>8</v>
      </c>
      <c r="X6" s="56">
        <v>7</v>
      </c>
      <c r="Y6" s="56">
        <v>8</v>
      </c>
      <c r="Z6" s="56">
        <v>7</v>
      </c>
      <c r="AA6" s="56"/>
      <c r="AB6" s="56">
        <v>6</v>
      </c>
      <c r="AC6" s="56">
        <v>7</v>
      </c>
      <c r="AD6" s="56">
        <v>8</v>
      </c>
      <c r="AE6" s="56">
        <v>7</v>
      </c>
      <c r="AF6" s="56">
        <v>8</v>
      </c>
      <c r="AG6" s="56"/>
      <c r="AH6" s="56"/>
      <c r="AI6" s="70"/>
      <c r="AJ6" s="77"/>
    </row>
    <row r="7" spans="1:37" ht="18.75" customHeight="1">
      <c r="A7" s="1" t="s">
        <v>7</v>
      </c>
      <c r="B7" s="11" t="s">
        <v>5</v>
      </c>
      <c r="C7" s="23"/>
      <c r="D7" s="35">
        <v>14</v>
      </c>
      <c r="E7" s="46">
        <f t="shared" ref="E7:AI7" si="1">SUM(E5:E6)</f>
        <v>10</v>
      </c>
      <c r="F7" s="9">
        <f t="shared" si="1"/>
        <v>0</v>
      </c>
      <c r="G7" s="9">
        <f t="shared" si="1"/>
        <v>11</v>
      </c>
      <c r="H7" s="9">
        <f t="shared" si="1"/>
        <v>10</v>
      </c>
      <c r="I7" s="9">
        <f t="shared" si="1"/>
        <v>11</v>
      </c>
      <c r="J7" s="9">
        <f t="shared" si="1"/>
        <v>7</v>
      </c>
      <c r="K7" s="9">
        <f t="shared" si="1"/>
        <v>9</v>
      </c>
      <c r="L7" s="9">
        <f t="shared" si="1"/>
        <v>9</v>
      </c>
      <c r="M7" s="9">
        <f t="shared" si="1"/>
        <v>0</v>
      </c>
      <c r="N7" s="9">
        <f t="shared" si="1"/>
        <v>10</v>
      </c>
      <c r="O7" s="9">
        <f t="shared" si="1"/>
        <v>10</v>
      </c>
      <c r="P7" s="9">
        <f t="shared" si="1"/>
        <v>12</v>
      </c>
      <c r="Q7" s="9">
        <f t="shared" si="1"/>
        <v>8</v>
      </c>
      <c r="R7" s="9">
        <f t="shared" si="1"/>
        <v>12</v>
      </c>
      <c r="S7" s="9">
        <f t="shared" si="1"/>
        <v>10</v>
      </c>
      <c r="T7" s="9">
        <f t="shared" si="1"/>
        <v>0</v>
      </c>
      <c r="U7" s="9">
        <f t="shared" si="1"/>
        <v>10</v>
      </c>
      <c r="V7" s="9">
        <f t="shared" si="1"/>
        <v>10</v>
      </c>
      <c r="W7" s="9">
        <f t="shared" si="1"/>
        <v>12</v>
      </c>
      <c r="X7" s="9">
        <f t="shared" si="1"/>
        <v>8</v>
      </c>
      <c r="Y7" s="9">
        <f t="shared" si="1"/>
        <v>12</v>
      </c>
      <c r="Z7" s="9">
        <f t="shared" si="1"/>
        <v>10</v>
      </c>
      <c r="AA7" s="9">
        <f t="shared" si="1"/>
        <v>0</v>
      </c>
      <c r="AB7" s="9">
        <f t="shared" si="1"/>
        <v>10</v>
      </c>
      <c r="AC7" s="9">
        <f t="shared" si="1"/>
        <v>10</v>
      </c>
      <c r="AD7" s="9">
        <f t="shared" si="1"/>
        <v>12</v>
      </c>
      <c r="AE7" s="9">
        <f t="shared" si="1"/>
        <v>8</v>
      </c>
      <c r="AF7" s="9">
        <f t="shared" si="1"/>
        <v>12</v>
      </c>
      <c r="AG7" s="9">
        <f t="shared" si="1"/>
        <v>0</v>
      </c>
      <c r="AH7" s="9">
        <f t="shared" si="1"/>
        <v>0</v>
      </c>
      <c r="AI7" s="5">
        <f t="shared" si="1"/>
        <v>0</v>
      </c>
      <c r="AJ7" s="45">
        <f>COUNTIF(E7:AI7,"&gt;0")</f>
        <v>24</v>
      </c>
      <c r="AK7" s="85" t="s">
        <v>6</v>
      </c>
    </row>
    <row r="8" spans="1:37" ht="18.75" customHeight="1">
      <c r="A8" s="3" t="s">
        <v>17</v>
      </c>
      <c r="B8" s="14" t="s">
        <v>41</v>
      </c>
      <c r="C8" s="24" t="s">
        <v>16</v>
      </c>
      <c r="D8" s="36">
        <f t="shared" ref="D8:AI8" si="2">SUM(D9:D16)</f>
        <v>3</v>
      </c>
      <c r="E8" s="47">
        <f t="shared" si="2"/>
        <v>0</v>
      </c>
      <c r="F8" s="57">
        <f t="shared" si="2"/>
        <v>0</v>
      </c>
      <c r="G8" s="57">
        <f t="shared" si="2"/>
        <v>1</v>
      </c>
      <c r="H8" s="57">
        <f t="shared" si="2"/>
        <v>0</v>
      </c>
      <c r="I8" s="57">
        <f t="shared" si="2"/>
        <v>0</v>
      </c>
      <c r="J8" s="57">
        <f t="shared" si="2"/>
        <v>1</v>
      </c>
      <c r="K8" s="57">
        <f t="shared" si="2"/>
        <v>0</v>
      </c>
      <c r="L8" s="57">
        <f t="shared" si="2"/>
        <v>0</v>
      </c>
      <c r="M8" s="57">
        <f t="shared" si="2"/>
        <v>0</v>
      </c>
      <c r="N8" s="57">
        <f t="shared" si="2"/>
        <v>1</v>
      </c>
      <c r="O8" s="57">
        <f t="shared" si="2"/>
        <v>0</v>
      </c>
      <c r="P8" s="57">
        <f t="shared" si="2"/>
        <v>1</v>
      </c>
      <c r="Q8" s="57">
        <f t="shared" si="2"/>
        <v>1</v>
      </c>
      <c r="R8" s="57">
        <f t="shared" si="2"/>
        <v>0</v>
      </c>
      <c r="S8" s="57">
        <f t="shared" si="2"/>
        <v>0</v>
      </c>
      <c r="T8" s="57">
        <f t="shared" si="2"/>
        <v>0</v>
      </c>
      <c r="U8" s="57">
        <f t="shared" si="2"/>
        <v>1</v>
      </c>
      <c r="V8" s="57">
        <f t="shared" si="2"/>
        <v>0</v>
      </c>
      <c r="W8" s="57">
        <f t="shared" si="2"/>
        <v>0</v>
      </c>
      <c r="X8" s="57">
        <f t="shared" si="2"/>
        <v>1</v>
      </c>
      <c r="Y8" s="57">
        <f t="shared" si="2"/>
        <v>0</v>
      </c>
      <c r="Z8" s="57">
        <f t="shared" si="2"/>
        <v>0</v>
      </c>
      <c r="AA8" s="57">
        <f t="shared" si="2"/>
        <v>0</v>
      </c>
      <c r="AB8" s="57">
        <f t="shared" si="2"/>
        <v>1</v>
      </c>
      <c r="AC8" s="57">
        <f t="shared" si="2"/>
        <v>0</v>
      </c>
      <c r="AD8" s="57">
        <f t="shared" si="2"/>
        <v>1</v>
      </c>
      <c r="AE8" s="57">
        <f t="shared" si="2"/>
        <v>1</v>
      </c>
      <c r="AF8" s="57">
        <f t="shared" si="2"/>
        <v>0</v>
      </c>
      <c r="AG8" s="57">
        <f t="shared" si="2"/>
        <v>0</v>
      </c>
      <c r="AH8" s="57">
        <f t="shared" si="2"/>
        <v>0</v>
      </c>
      <c r="AI8" s="57">
        <f t="shared" si="2"/>
        <v>0</v>
      </c>
      <c r="AJ8" s="78" t="s">
        <v>39</v>
      </c>
      <c r="AK8" s="85"/>
    </row>
    <row r="9" spans="1:37">
      <c r="A9" s="3"/>
      <c r="B9" s="15" t="s">
        <v>35</v>
      </c>
      <c r="C9" s="25" t="s">
        <v>31</v>
      </c>
      <c r="D9" s="37">
        <v>1</v>
      </c>
      <c r="E9" s="48"/>
      <c r="F9" s="55"/>
      <c r="G9" s="55">
        <v>1</v>
      </c>
      <c r="H9" s="55"/>
      <c r="I9" s="55"/>
      <c r="J9" s="55"/>
      <c r="K9" s="55"/>
      <c r="L9" s="55"/>
      <c r="M9" s="55"/>
      <c r="N9" s="55">
        <v>1</v>
      </c>
      <c r="O9" s="55"/>
      <c r="P9" s="55"/>
      <c r="Q9" s="55"/>
      <c r="R9" s="55"/>
      <c r="S9" s="55"/>
      <c r="T9" s="55"/>
      <c r="U9" s="55">
        <v>1</v>
      </c>
      <c r="V9" s="55"/>
      <c r="W9" s="55"/>
      <c r="X9" s="55"/>
      <c r="Y9" s="55"/>
      <c r="Z9" s="55"/>
      <c r="AA9" s="55"/>
      <c r="AB9" s="55">
        <v>1</v>
      </c>
      <c r="AC9" s="55"/>
      <c r="AD9" s="55"/>
      <c r="AE9" s="55"/>
      <c r="AF9" s="55"/>
      <c r="AG9" s="55"/>
      <c r="AH9" s="55"/>
      <c r="AI9" s="69"/>
      <c r="AJ9" s="77"/>
      <c r="AK9" s="85"/>
    </row>
    <row r="10" spans="1:37">
      <c r="A10" s="3"/>
      <c r="B10" s="16" t="s">
        <v>45</v>
      </c>
      <c r="C10" s="26" t="s">
        <v>34</v>
      </c>
      <c r="D10" s="38">
        <v>1</v>
      </c>
      <c r="E10" s="49"/>
      <c r="F10" s="58"/>
      <c r="G10" s="58"/>
      <c r="H10" s="58"/>
      <c r="I10" s="58"/>
      <c r="J10" s="58">
        <v>1</v>
      </c>
      <c r="K10" s="58"/>
      <c r="L10" s="58"/>
      <c r="M10" s="58"/>
      <c r="N10" s="58"/>
      <c r="O10" s="58"/>
      <c r="P10" s="58"/>
      <c r="Q10" s="58">
        <v>1</v>
      </c>
      <c r="R10" s="58"/>
      <c r="S10" s="58"/>
      <c r="T10" s="58"/>
      <c r="U10" s="58"/>
      <c r="V10" s="58"/>
      <c r="W10" s="58"/>
      <c r="X10" s="58">
        <v>1</v>
      </c>
      <c r="Y10" s="58"/>
      <c r="Z10" s="58"/>
      <c r="AA10" s="58"/>
      <c r="AB10" s="58"/>
      <c r="AC10" s="58"/>
      <c r="AD10" s="58"/>
      <c r="AE10" s="58">
        <v>1</v>
      </c>
      <c r="AF10" s="58"/>
      <c r="AG10" s="58"/>
      <c r="AH10" s="58"/>
      <c r="AI10" s="71"/>
      <c r="AJ10" s="77"/>
      <c r="AK10" s="85"/>
    </row>
    <row r="11" spans="1:37">
      <c r="A11" s="3"/>
      <c r="B11" s="16" t="s">
        <v>30</v>
      </c>
      <c r="C11" s="26" t="s">
        <v>2</v>
      </c>
      <c r="D11" s="38">
        <v>1</v>
      </c>
      <c r="E11" s="49"/>
      <c r="F11" s="58"/>
      <c r="G11" s="58"/>
      <c r="H11" s="58"/>
      <c r="I11" s="58"/>
      <c r="J11" s="58"/>
      <c r="K11" s="58"/>
      <c r="L11" s="58"/>
      <c r="M11" s="58"/>
      <c r="N11" s="58"/>
      <c r="O11" s="58"/>
      <c r="P11" s="58">
        <v>1</v>
      </c>
      <c r="Q11" s="58"/>
      <c r="R11" s="58"/>
      <c r="S11" s="58"/>
      <c r="T11" s="58"/>
      <c r="U11" s="58"/>
      <c r="V11" s="58"/>
      <c r="W11" s="58"/>
      <c r="X11" s="58"/>
      <c r="Y11" s="58"/>
      <c r="Z11" s="58"/>
      <c r="AA11" s="58"/>
      <c r="AB11" s="58"/>
      <c r="AC11" s="58"/>
      <c r="AD11" s="58">
        <v>1</v>
      </c>
      <c r="AE11" s="58"/>
      <c r="AF11" s="58"/>
      <c r="AG11" s="58"/>
      <c r="AH11" s="58"/>
      <c r="AI11" s="71"/>
      <c r="AJ11" s="79" t="s">
        <v>15</v>
      </c>
      <c r="AK11" s="85"/>
    </row>
    <row r="12" spans="1:37">
      <c r="A12" s="3"/>
      <c r="B12" s="16"/>
      <c r="C12" s="26"/>
      <c r="D12" s="38"/>
      <c r="E12" s="49"/>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71"/>
      <c r="AJ12" s="80">
        <f>AJ7*B4</f>
        <v>240</v>
      </c>
      <c r="AK12" s="85"/>
    </row>
    <row r="13" spans="1:37">
      <c r="A13" s="3"/>
      <c r="B13" s="16"/>
      <c r="C13" s="26"/>
      <c r="D13" s="38"/>
      <c r="E13" s="49"/>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71"/>
      <c r="AJ13" s="79"/>
      <c r="AK13" s="85"/>
    </row>
    <row r="14" spans="1:37" ht="18.75" customHeight="1">
      <c r="A14" s="3"/>
      <c r="B14" s="17"/>
      <c r="C14" s="26"/>
      <c r="D14" s="39"/>
      <c r="E14" s="49"/>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71"/>
      <c r="AJ14" s="81" t="s">
        <v>40</v>
      </c>
      <c r="AK14" s="85"/>
    </row>
    <row r="15" spans="1:37" ht="18.75" customHeight="1">
      <c r="A15" s="3"/>
      <c r="B15" s="17"/>
      <c r="C15" s="26"/>
      <c r="D15" s="39"/>
      <c r="E15" s="49"/>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71"/>
      <c r="AJ15" s="82"/>
      <c r="AK15" s="85"/>
    </row>
    <row r="16" spans="1:37" ht="18.75" customHeight="1">
      <c r="A16" s="3"/>
      <c r="B16" s="18"/>
      <c r="C16" s="27"/>
      <c r="D16" s="40"/>
      <c r="E16" s="50"/>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70"/>
      <c r="AJ16" s="82"/>
      <c r="AK16" s="85"/>
    </row>
    <row r="17" spans="1:37" ht="19.5">
      <c r="A17" s="3" t="s">
        <v>18</v>
      </c>
      <c r="B17" s="19" t="s">
        <v>14</v>
      </c>
      <c r="C17" s="28"/>
      <c r="D17" s="41">
        <f t="shared" ref="D17:AI17" si="3">SUM(D18:D20)</f>
        <v>1</v>
      </c>
      <c r="E17" s="51">
        <f t="shared" si="3"/>
        <v>0</v>
      </c>
      <c r="F17" s="51">
        <f t="shared" si="3"/>
        <v>0</v>
      </c>
      <c r="G17" s="51">
        <f t="shared" si="3"/>
        <v>0</v>
      </c>
      <c r="H17" s="51">
        <f t="shared" si="3"/>
        <v>0</v>
      </c>
      <c r="I17" s="51">
        <f t="shared" si="3"/>
        <v>0</v>
      </c>
      <c r="J17" s="51">
        <f t="shared" si="3"/>
        <v>1</v>
      </c>
      <c r="K17" s="51">
        <f t="shared" si="3"/>
        <v>0</v>
      </c>
      <c r="L17" s="51">
        <f t="shared" si="3"/>
        <v>0</v>
      </c>
      <c r="M17" s="51">
        <f t="shared" si="3"/>
        <v>0</v>
      </c>
      <c r="N17" s="51">
        <f t="shared" si="3"/>
        <v>0</v>
      </c>
      <c r="O17" s="51">
        <f t="shared" si="3"/>
        <v>0</v>
      </c>
      <c r="P17" s="51">
        <f t="shared" si="3"/>
        <v>0</v>
      </c>
      <c r="Q17" s="51">
        <f t="shared" si="3"/>
        <v>0</v>
      </c>
      <c r="R17" s="51">
        <f t="shared" si="3"/>
        <v>0</v>
      </c>
      <c r="S17" s="51">
        <f t="shared" si="3"/>
        <v>0</v>
      </c>
      <c r="T17" s="51">
        <f t="shared" si="3"/>
        <v>0</v>
      </c>
      <c r="U17" s="51">
        <f t="shared" si="3"/>
        <v>0</v>
      </c>
      <c r="V17" s="51">
        <f t="shared" si="3"/>
        <v>0</v>
      </c>
      <c r="W17" s="51">
        <f t="shared" si="3"/>
        <v>0</v>
      </c>
      <c r="X17" s="51">
        <f t="shared" si="3"/>
        <v>0</v>
      </c>
      <c r="Y17" s="51">
        <f t="shared" si="3"/>
        <v>0</v>
      </c>
      <c r="Z17" s="51">
        <f t="shared" si="3"/>
        <v>0</v>
      </c>
      <c r="AA17" s="51">
        <f t="shared" si="3"/>
        <v>0</v>
      </c>
      <c r="AB17" s="51">
        <f t="shared" si="3"/>
        <v>0</v>
      </c>
      <c r="AC17" s="51">
        <f t="shared" si="3"/>
        <v>0</v>
      </c>
      <c r="AD17" s="51">
        <f t="shared" si="3"/>
        <v>0</v>
      </c>
      <c r="AE17" s="51">
        <f t="shared" si="3"/>
        <v>0</v>
      </c>
      <c r="AF17" s="51">
        <f t="shared" si="3"/>
        <v>0</v>
      </c>
      <c r="AG17" s="51">
        <f t="shared" si="3"/>
        <v>0</v>
      </c>
      <c r="AH17" s="51">
        <f t="shared" si="3"/>
        <v>0</v>
      </c>
      <c r="AI17" s="72">
        <f t="shared" si="3"/>
        <v>0</v>
      </c>
      <c r="AJ17" s="82"/>
      <c r="AK17" s="85"/>
    </row>
    <row r="18" spans="1:37">
      <c r="A18" s="3"/>
      <c r="B18" s="15" t="s">
        <v>1</v>
      </c>
      <c r="C18" s="29" t="s">
        <v>32</v>
      </c>
      <c r="D18" s="37">
        <v>1</v>
      </c>
      <c r="E18" s="48"/>
      <c r="F18" s="55"/>
      <c r="G18" s="55"/>
      <c r="H18" s="55"/>
      <c r="I18" s="55"/>
      <c r="J18" s="55">
        <v>1</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69"/>
      <c r="AJ18" s="82"/>
      <c r="AK18" s="85"/>
    </row>
    <row r="19" spans="1:37">
      <c r="A19" s="3"/>
      <c r="B19" s="16"/>
      <c r="C19" s="30" t="s">
        <v>32</v>
      </c>
      <c r="D19" s="38"/>
      <c r="E19" s="49"/>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71"/>
      <c r="AJ19" s="82"/>
      <c r="AK19" s="85"/>
    </row>
    <row r="20" spans="1:37" ht="19.5">
      <c r="A20" s="5"/>
      <c r="B20" s="18"/>
      <c r="C20" s="31" t="s">
        <v>32</v>
      </c>
      <c r="D20" s="40"/>
      <c r="E20" s="50"/>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70"/>
      <c r="AJ20" s="82"/>
      <c r="AK20" s="85"/>
    </row>
    <row r="21" spans="1:37" ht="19.5">
      <c r="A21" s="4" t="s">
        <v>8</v>
      </c>
      <c r="B21" s="20"/>
      <c r="C21" s="10"/>
      <c r="D21" s="42">
        <f>D7-D8+D17</f>
        <v>12</v>
      </c>
      <c r="E21" s="52">
        <f t="shared" ref="E21:AI21" si="4">IF(E7&lt;$B$4+1,E7,E7-E8+E17)</f>
        <v>10</v>
      </c>
      <c r="F21" s="59">
        <f t="shared" si="4"/>
        <v>0</v>
      </c>
      <c r="G21" s="59">
        <f t="shared" si="4"/>
        <v>10</v>
      </c>
      <c r="H21" s="59">
        <f t="shared" si="4"/>
        <v>10</v>
      </c>
      <c r="I21" s="59">
        <f t="shared" si="4"/>
        <v>11</v>
      </c>
      <c r="J21" s="59">
        <f t="shared" si="4"/>
        <v>7</v>
      </c>
      <c r="K21" s="59">
        <f t="shared" si="4"/>
        <v>9</v>
      </c>
      <c r="L21" s="59">
        <f t="shared" si="4"/>
        <v>9</v>
      </c>
      <c r="M21" s="59">
        <f t="shared" si="4"/>
        <v>0</v>
      </c>
      <c r="N21" s="59">
        <f t="shared" si="4"/>
        <v>10</v>
      </c>
      <c r="O21" s="59">
        <f t="shared" si="4"/>
        <v>10</v>
      </c>
      <c r="P21" s="59">
        <f t="shared" si="4"/>
        <v>11</v>
      </c>
      <c r="Q21" s="59">
        <f t="shared" si="4"/>
        <v>8</v>
      </c>
      <c r="R21" s="59">
        <f t="shared" si="4"/>
        <v>12</v>
      </c>
      <c r="S21" s="59">
        <f t="shared" si="4"/>
        <v>10</v>
      </c>
      <c r="T21" s="59">
        <f t="shared" si="4"/>
        <v>0</v>
      </c>
      <c r="U21" s="59">
        <f t="shared" si="4"/>
        <v>10</v>
      </c>
      <c r="V21" s="59">
        <f t="shared" si="4"/>
        <v>10</v>
      </c>
      <c r="W21" s="59">
        <f t="shared" si="4"/>
        <v>12</v>
      </c>
      <c r="X21" s="59">
        <f t="shared" si="4"/>
        <v>8</v>
      </c>
      <c r="Y21" s="59">
        <f t="shared" si="4"/>
        <v>12</v>
      </c>
      <c r="Z21" s="59">
        <f t="shared" si="4"/>
        <v>10</v>
      </c>
      <c r="AA21" s="59">
        <f t="shared" si="4"/>
        <v>0</v>
      </c>
      <c r="AB21" s="59">
        <f t="shared" si="4"/>
        <v>10</v>
      </c>
      <c r="AC21" s="59">
        <f t="shared" si="4"/>
        <v>10</v>
      </c>
      <c r="AD21" s="59">
        <f t="shared" si="4"/>
        <v>11</v>
      </c>
      <c r="AE21" s="59">
        <f t="shared" si="4"/>
        <v>8</v>
      </c>
      <c r="AF21" s="59">
        <f t="shared" si="4"/>
        <v>12</v>
      </c>
      <c r="AG21" s="59">
        <f t="shared" si="4"/>
        <v>0</v>
      </c>
      <c r="AH21" s="59">
        <f t="shared" si="4"/>
        <v>0</v>
      </c>
      <c r="AI21" s="73">
        <f t="shared" si="4"/>
        <v>0</v>
      </c>
      <c r="AJ21" s="83">
        <f>SUM(E21:AI21)</f>
        <v>240</v>
      </c>
      <c r="AK21" s="85"/>
    </row>
    <row r="22" spans="1:37">
      <c r="D22" s="11" t="str">
        <f t="shared" ref="D22:AI22" si="5">IF(D7=0,"",IF(D7-D8+D17&gt;$B$4,"超",""))</f>
        <v>超</v>
      </c>
      <c r="E22" s="11" t="str">
        <f t="shared" si="5"/>
        <v/>
      </c>
      <c r="F22" s="11" t="str">
        <f t="shared" si="5"/>
        <v/>
      </c>
      <c r="G22" s="11" t="str">
        <f t="shared" si="5"/>
        <v/>
      </c>
      <c r="H22" s="11" t="str">
        <f t="shared" si="5"/>
        <v/>
      </c>
      <c r="I22" s="11" t="str">
        <f t="shared" si="5"/>
        <v>超</v>
      </c>
      <c r="J22" s="11" t="str">
        <f t="shared" si="5"/>
        <v/>
      </c>
      <c r="K22" s="11" t="str">
        <f t="shared" si="5"/>
        <v/>
      </c>
      <c r="L22" s="11" t="str">
        <f t="shared" si="5"/>
        <v/>
      </c>
      <c r="M22" s="11" t="str">
        <f t="shared" si="5"/>
        <v/>
      </c>
      <c r="N22" s="11" t="str">
        <f t="shared" si="5"/>
        <v/>
      </c>
      <c r="O22" s="11" t="str">
        <f t="shared" si="5"/>
        <v/>
      </c>
      <c r="P22" s="11" t="str">
        <f t="shared" si="5"/>
        <v>超</v>
      </c>
      <c r="Q22" s="11" t="str">
        <f t="shared" si="5"/>
        <v/>
      </c>
      <c r="R22" s="11" t="str">
        <f t="shared" si="5"/>
        <v>超</v>
      </c>
      <c r="S22" s="11" t="str">
        <f t="shared" si="5"/>
        <v/>
      </c>
      <c r="T22" s="11" t="str">
        <f t="shared" si="5"/>
        <v/>
      </c>
      <c r="U22" s="11" t="str">
        <f t="shared" si="5"/>
        <v/>
      </c>
      <c r="V22" s="11" t="str">
        <f t="shared" si="5"/>
        <v/>
      </c>
      <c r="W22" s="11" t="str">
        <f t="shared" si="5"/>
        <v>超</v>
      </c>
      <c r="X22" s="11" t="str">
        <f t="shared" si="5"/>
        <v/>
      </c>
      <c r="Y22" s="11" t="str">
        <f t="shared" si="5"/>
        <v>超</v>
      </c>
      <c r="Z22" s="11" t="str">
        <f t="shared" si="5"/>
        <v/>
      </c>
      <c r="AA22" s="11" t="str">
        <f t="shared" si="5"/>
        <v/>
      </c>
      <c r="AB22" s="11" t="str">
        <f t="shared" si="5"/>
        <v/>
      </c>
      <c r="AC22" s="11" t="str">
        <f t="shared" si="5"/>
        <v/>
      </c>
      <c r="AD22" s="11" t="str">
        <f t="shared" si="5"/>
        <v>超</v>
      </c>
      <c r="AE22" s="11" t="str">
        <f t="shared" si="5"/>
        <v/>
      </c>
      <c r="AF22" s="11" t="str">
        <f t="shared" si="5"/>
        <v>超</v>
      </c>
      <c r="AG22" s="11" t="str">
        <f t="shared" si="5"/>
        <v/>
      </c>
      <c r="AH22" s="11" t="str">
        <f t="shared" si="5"/>
        <v/>
      </c>
      <c r="AI22" s="11" t="str">
        <f t="shared" si="5"/>
        <v/>
      </c>
    </row>
    <row r="23" spans="1:37">
      <c r="D23" t="s">
        <v>46</v>
      </c>
      <c r="AG23" s="66"/>
      <c r="AH23" s="68"/>
      <c r="AI23" s="74" t="str">
        <f>IF(AJ21&gt;AJ12,"恒常的な超過","恒常的でない")</f>
        <v>恒常的でない</v>
      </c>
      <c r="AJ23" s="84"/>
    </row>
    <row r="24" spans="1:37">
      <c r="A24" t="s">
        <v>50</v>
      </c>
    </row>
    <row r="25" spans="1:37">
      <c r="A25" s="6"/>
      <c r="B25" s="13" t="s">
        <v>0</v>
      </c>
      <c r="C25" s="13"/>
      <c r="D25" s="13"/>
      <c r="E25" s="13"/>
      <c r="F25" s="13"/>
      <c r="G25" s="13"/>
      <c r="H25" s="13"/>
      <c r="I25" s="13"/>
      <c r="J25" s="13"/>
      <c r="K25" s="13"/>
      <c r="L25" s="13"/>
      <c r="M25" s="13"/>
      <c r="N25" s="13"/>
      <c r="O25" s="13"/>
      <c r="P25" s="13"/>
      <c r="Q25" s="13"/>
      <c r="R25" s="13"/>
      <c r="S25" s="13"/>
      <c r="T25" s="13"/>
      <c r="U25" s="13"/>
      <c r="V25" s="13"/>
      <c r="W25" s="13"/>
      <c r="X25" s="13"/>
      <c r="Y25" s="13"/>
      <c r="Z25" s="13"/>
      <c r="AA25" s="22"/>
      <c r="AB25" s="4" t="s">
        <v>51</v>
      </c>
      <c r="AC25" s="13"/>
      <c r="AD25" s="13"/>
      <c r="AE25" s="13"/>
      <c r="AF25" s="13"/>
      <c r="AG25" s="13"/>
      <c r="AH25" s="13"/>
      <c r="AI25" s="22"/>
    </row>
    <row r="26" spans="1:37">
      <c r="A26" s="7" t="s">
        <v>33</v>
      </c>
      <c r="B26" s="4" t="s">
        <v>26</v>
      </c>
      <c r="C26" s="13"/>
      <c r="D26" s="13"/>
      <c r="E26" s="13"/>
      <c r="F26" s="13"/>
      <c r="G26" s="13"/>
      <c r="H26" s="13"/>
      <c r="I26" s="13"/>
      <c r="J26" s="13"/>
      <c r="K26" s="13"/>
      <c r="L26" s="13"/>
      <c r="M26" s="13"/>
      <c r="N26" s="13"/>
      <c r="O26" s="13"/>
      <c r="P26" s="13"/>
      <c r="Q26" s="13"/>
      <c r="R26" s="13"/>
      <c r="S26" s="13"/>
      <c r="T26" s="13"/>
      <c r="U26" s="13"/>
      <c r="V26" s="13"/>
      <c r="W26" s="13"/>
      <c r="X26" s="13"/>
      <c r="Y26" s="13"/>
      <c r="Z26" s="13"/>
      <c r="AA26" s="22"/>
      <c r="AB26" s="61" t="s">
        <v>9</v>
      </c>
      <c r="AC26" s="13" t="s">
        <v>23</v>
      </c>
      <c r="AD26" s="13"/>
      <c r="AE26" s="13"/>
      <c r="AF26" s="13"/>
      <c r="AG26" s="13"/>
      <c r="AH26" s="13"/>
      <c r="AI26" s="22"/>
    </row>
    <row r="27" spans="1:37" ht="32.25" customHeight="1">
      <c r="A27" s="7" t="s">
        <v>25</v>
      </c>
      <c r="B27" s="4" t="s">
        <v>24</v>
      </c>
      <c r="C27" s="13"/>
      <c r="D27" s="13"/>
      <c r="E27" s="13"/>
      <c r="F27" s="13"/>
      <c r="G27" s="13"/>
      <c r="H27" s="13"/>
      <c r="I27" s="13"/>
      <c r="J27" s="13"/>
      <c r="K27" s="13"/>
      <c r="L27" s="13"/>
      <c r="M27" s="13"/>
      <c r="N27" s="13"/>
      <c r="O27" s="13"/>
      <c r="P27" s="13"/>
      <c r="Q27" s="13"/>
      <c r="R27" s="13"/>
      <c r="S27" s="13"/>
      <c r="T27" s="13"/>
      <c r="U27" s="13"/>
      <c r="V27" s="13"/>
      <c r="W27" s="13"/>
      <c r="X27" s="13"/>
      <c r="Y27" s="13"/>
      <c r="Z27" s="13"/>
      <c r="AA27" s="22"/>
      <c r="AB27" s="61" t="s">
        <v>9</v>
      </c>
      <c r="AC27" s="64" t="s">
        <v>36</v>
      </c>
      <c r="AD27" s="65"/>
      <c r="AE27" s="65"/>
      <c r="AF27" s="65"/>
      <c r="AG27" s="65"/>
      <c r="AH27" s="65"/>
      <c r="AI27" s="75"/>
    </row>
    <row r="28" spans="1:37">
      <c r="A28" s="8" t="s">
        <v>2</v>
      </c>
      <c r="B28" s="1" t="s">
        <v>22</v>
      </c>
      <c r="C28" s="11"/>
      <c r="D28" s="11"/>
      <c r="E28" s="11"/>
      <c r="F28" s="11"/>
      <c r="G28" s="11"/>
      <c r="H28" s="11"/>
      <c r="I28" s="11"/>
      <c r="J28" s="11"/>
      <c r="K28" s="11"/>
      <c r="L28" s="11"/>
      <c r="M28" s="11"/>
      <c r="N28" s="11"/>
      <c r="O28" s="11"/>
      <c r="P28" s="11"/>
      <c r="Q28" s="11"/>
      <c r="R28" s="11"/>
      <c r="S28" s="11"/>
      <c r="T28" s="11"/>
      <c r="U28" s="11"/>
      <c r="V28" s="11"/>
      <c r="W28" s="11"/>
      <c r="X28" s="11"/>
      <c r="Y28" s="11"/>
      <c r="Z28" s="11"/>
      <c r="AA28" s="23"/>
      <c r="AB28" s="62" t="s">
        <v>9</v>
      </c>
      <c r="AC28" s="11" t="s">
        <v>28</v>
      </c>
      <c r="AD28" s="11"/>
      <c r="AE28" s="11"/>
      <c r="AF28" s="11"/>
      <c r="AG28" s="11"/>
      <c r="AH28" s="11"/>
      <c r="AI28" s="23"/>
    </row>
    <row r="29" spans="1:37">
      <c r="A29" s="9"/>
      <c r="B29" s="5" t="s">
        <v>37</v>
      </c>
      <c r="C29" s="10"/>
      <c r="D29" s="10"/>
      <c r="E29" s="10"/>
      <c r="F29" s="10"/>
      <c r="G29" s="10"/>
      <c r="H29" s="10"/>
      <c r="I29" s="10"/>
      <c r="J29" s="10"/>
      <c r="K29" s="10"/>
      <c r="L29" s="10"/>
      <c r="M29" s="10"/>
      <c r="N29" s="10"/>
      <c r="O29" s="10"/>
      <c r="P29" s="10"/>
      <c r="Q29" s="10"/>
      <c r="R29" s="10"/>
      <c r="S29" s="10"/>
      <c r="T29" s="10"/>
      <c r="U29" s="10"/>
      <c r="V29" s="10"/>
      <c r="W29" s="10"/>
      <c r="X29" s="10"/>
      <c r="Y29" s="10"/>
      <c r="Z29" s="10"/>
      <c r="AA29" s="46"/>
      <c r="AB29" s="63"/>
      <c r="AC29" s="10"/>
      <c r="AD29" s="10"/>
      <c r="AE29" s="10"/>
      <c r="AF29" s="10"/>
      <c r="AG29" s="10"/>
      <c r="AH29" s="10"/>
      <c r="AI29" s="46"/>
    </row>
    <row r="30" spans="1:37">
      <c r="A30" s="7" t="s">
        <v>32</v>
      </c>
      <c r="B30" s="4" t="s">
        <v>4</v>
      </c>
      <c r="C30" s="13"/>
      <c r="D30" s="13"/>
      <c r="E30" s="13"/>
      <c r="F30" s="13"/>
      <c r="G30" s="13"/>
      <c r="H30" s="13"/>
      <c r="I30" s="13"/>
      <c r="J30" s="13"/>
      <c r="K30" s="13"/>
      <c r="L30" s="13"/>
      <c r="M30" s="13"/>
      <c r="N30" s="13"/>
      <c r="O30" s="13"/>
      <c r="P30" s="13"/>
      <c r="Q30" s="13"/>
      <c r="R30" s="13"/>
      <c r="S30" s="13"/>
      <c r="T30" s="13"/>
      <c r="U30" s="13"/>
      <c r="V30" s="13"/>
      <c r="W30" s="13"/>
      <c r="X30" s="13"/>
      <c r="Y30" s="13"/>
      <c r="Z30" s="13"/>
      <c r="AA30" s="22"/>
      <c r="AB30" s="61" t="s">
        <v>29</v>
      </c>
      <c r="AC30" s="13"/>
      <c r="AD30" s="13"/>
      <c r="AE30" s="13"/>
      <c r="AF30" s="13"/>
      <c r="AG30" s="13"/>
      <c r="AH30" s="13"/>
      <c r="AI30" s="22"/>
    </row>
    <row r="32" spans="1:37">
      <c r="A32" s="10" t="s">
        <v>47</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row>
    <row r="33" spans="1:35">
      <c r="A33" s="4"/>
      <c r="B33" s="13" t="s">
        <v>13</v>
      </c>
      <c r="C33" s="13"/>
      <c r="D33" s="13"/>
      <c r="E33" s="13"/>
      <c r="F33" s="13"/>
      <c r="G33" s="13"/>
      <c r="H33" s="13"/>
      <c r="I33" s="13"/>
      <c r="J33" s="13"/>
      <c r="K33" s="13"/>
      <c r="L33" s="13"/>
      <c r="M33" s="13"/>
      <c r="N33" s="13"/>
      <c r="O33" s="13"/>
      <c r="P33" s="13"/>
      <c r="Q33" s="13"/>
      <c r="R33" s="13"/>
      <c r="S33" s="13"/>
      <c r="T33" s="13"/>
      <c r="U33" s="13"/>
      <c r="V33" s="13"/>
      <c r="W33" s="13"/>
      <c r="X33" s="13"/>
      <c r="Y33" s="13"/>
      <c r="Z33" s="13"/>
      <c r="AA33" s="22"/>
      <c r="AB33" s="4" t="s">
        <v>51</v>
      </c>
      <c r="AC33" s="13"/>
      <c r="AD33" s="13"/>
      <c r="AE33" s="13"/>
      <c r="AF33" s="13"/>
      <c r="AG33" s="13"/>
      <c r="AH33" s="13"/>
      <c r="AI33" s="22"/>
    </row>
    <row r="34" spans="1:35">
      <c r="A34" s="4"/>
      <c r="B34" s="4" t="s">
        <v>42</v>
      </c>
      <c r="C34" s="13"/>
      <c r="D34" s="13"/>
      <c r="E34" s="13"/>
      <c r="F34" s="13"/>
      <c r="G34" s="13"/>
      <c r="H34" s="13"/>
      <c r="I34" s="13"/>
      <c r="J34" s="13"/>
      <c r="K34" s="13"/>
      <c r="L34" s="13"/>
      <c r="M34" s="13"/>
      <c r="N34" s="13"/>
      <c r="O34" s="13"/>
      <c r="P34" s="13"/>
      <c r="Q34" s="13"/>
      <c r="R34" s="13"/>
      <c r="S34" s="13"/>
      <c r="T34" s="13"/>
      <c r="U34" s="13"/>
      <c r="V34" s="13"/>
      <c r="W34" s="13"/>
      <c r="X34" s="13"/>
      <c r="Y34" s="13"/>
      <c r="Z34" s="13"/>
      <c r="AA34" s="22"/>
      <c r="AB34" s="61" t="s">
        <v>29</v>
      </c>
      <c r="AC34" s="13"/>
      <c r="AD34" s="13"/>
      <c r="AE34" s="13"/>
      <c r="AF34" s="13"/>
      <c r="AG34" s="13"/>
      <c r="AH34" s="13"/>
      <c r="AI34" s="22"/>
    </row>
  </sheetData>
  <mergeCells count="5">
    <mergeCell ref="AC27:AI27"/>
    <mergeCell ref="AJ3:AJ6"/>
    <mergeCell ref="AJ8:AJ10"/>
    <mergeCell ref="AK7:AK21"/>
    <mergeCell ref="AJ14:AJ20"/>
  </mergeCells>
  <phoneticPr fontId="1" type="Hiragana"/>
  <dataValidations count="2">
    <dataValidation type="list" allowBlank="1" showDropDown="0" showInputMessage="1" showErrorMessage="1" sqref="E4">
      <formula1>"　,月,火,水,木,金,土,日"</formula1>
    </dataValidation>
    <dataValidation type="list" allowBlank="1" showDropDown="0" showInputMessage="1" showErrorMessage="1" sqref="C9:C16">
      <formula1>"　,災,虐,や,他"</formula1>
    </dataValidation>
  </dataValidations>
  <pageMargins left="0.7" right="0.7" top="0.75" bottom="0.75" header="0.3" footer="0.3"/>
  <pageSetup paperSize="9" scale="73" fitToWidth="1" fitToHeight="1" orientation="landscape" usePrinterDefaults="1" r:id="rId1"/>
  <headerFooter>
    <oddHeader>&amp;C&amp;F</oddHeader>
    <oddFooter>&amp;C- &amp;P/&amp;N -</oddFooter>
  </headerFooter>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参考様式</vt:lpstr>
      <vt:lpstr>記入例</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shidokansa072</dc:creator>
  <cp:lastModifiedBy>shidokansa072</cp:lastModifiedBy>
  <dcterms:created xsi:type="dcterms:W3CDTF">2023-02-15T23:43:08Z</dcterms:created>
  <dcterms:modified xsi:type="dcterms:W3CDTF">2023-03-14T01:24:27Z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2023-03-14T01:24:27Z</vt:filetime>
  </property>
</Properties>
</file>