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h01\福祉保険部\指導監査課\指導監査課\★★★障害関係★★★\■■■障害一時フォルダ■■■\R3_報酬改定\加算様式（バラ）\"/>
    </mc:Choice>
  </mc:AlternateContent>
  <bookViews>
    <workbookView xWindow="0" yWindow="0" windowWidth="20730" windowHeight="8760" tabRatio="908"/>
  </bookViews>
  <sheets>
    <sheet name="報酬算定区分（変更・児童発達支援）_本体" sheetId="2" r:id="rId1"/>
    <sheet name="報酬算定区分（新規・児発・放デイ共通）_別添" sheetId="1" r:id="rId2"/>
  </sheets>
  <definedNames>
    <definedName name="_xlnm.Print_Area" localSheetId="1">'報酬算定区分（新規・児発・放デイ共通）_別添'!$A$1:$AJ$22</definedName>
    <definedName name="_xlnm.Print_Area" localSheetId="0">'報酬算定区分（変更・児童発達支援）_本体'!$A$1:$H$28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9" i="1" l="1"/>
  <c r="I39" i="1"/>
  <c r="AJ37"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Z18" i="1"/>
  <c r="I18"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G22" i="2"/>
  <c r="F22" i="2"/>
  <c r="E22" i="2"/>
  <c r="G21" i="2"/>
  <c r="G20" i="2"/>
  <c r="G19" i="2"/>
  <c r="G18" i="2"/>
  <c r="G17" i="2"/>
  <c r="G16" i="2"/>
  <c r="G15" i="2"/>
  <c r="G14" i="2"/>
  <c r="G13" i="2"/>
  <c r="G12" i="2"/>
  <c r="G11" i="2"/>
  <c r="G10" i="2"/>
</calcChain>
</file>

<file path=xl/sharedStrings.xml><?xml version="1.0" encoding="utf-8"?>
<sst xmlns="http://schemas.openxmlformats.org/spreadsheetml/2006/main" count="109" uniqueCount="59">
  <si>
    <t>①　利用延べ人数</t>
    <rPh sb="2" eb="4">
      <t>リヨウ</t>
    </rPh>
    <rPh sb="4" eb="5">
      <t>ノ</t>
    </rPh>
    <rPh sb="6" eb="8">
      <t>ニンズウ</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</si>
  <si>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</si>
  <si>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医療的ケア児利用児童数</t>
    <rPh sb="0" eb="3">
      <t>イリョウテキ</t>
    </rPh>
    <rPh sb="5" eb="6">
      <t>ジ</t>
    </rPh>
    <rPh sb="6" eb="8">
      <t>リヨウ</t>
    </rPh>
    <rPh sb="8" eb="11">
      <t>ジドウスウ</t>
    </rPh>
    <phoneticPr fontId="3"/>
  </si>
  <si>
    <t>③　未就学児の割合
（②／①）</t>
    <rPh sb="2" eb="6">
      <t>ミシュウガクジ</t>
    </rPh>
    <rPh sb="7" eb="9">
      <t>ワリアイ</t>
    </rPh>
    <phoneticPr fontId="3"/>
  </si>
  <si>
    <t>①　新規　　　　　　　　　　　　②　変更　　　　　　　　　　　　　③　終了</t>
    <rPh sb="2" eb="4">
      <t>シンキ</t>
    </rPh>
    <rPh sb="18" eb="20">
      <t>ヘンコウ</t>
    </rPh>
    <rPh sb="35" eb="37">
      <t>シュウリョウ</t>
    </rPh>
    <phoneticPr fontId="3"/>
  </si>
  <si>
    <t>火</t>
  </si>
  <si>
    <t>事業所・施設の名称</t>
    <rPh sb="0" eb="3">
      <t>ジギョウショ</t>
    </rPh>
    <rPh sb="4" eb="6">
      <t>シセツ</t>
    </rPh>
    <rPh sb="7" eb="9">
      <t>メイショウ</t>
    </rPh>
    <phoneticPr fontId="3"/>
  </si>
  <si>
    <t>　１　異動区分</t>
    <rPh sb="3" eb="5">
      <t>イドウ</t>
    </rPh>
    <rPh sb="5" eb="7">
      <t>クブン</t>
    </rPh>
    <phoneticPr fontId="3"/>
  </si>
  <si>
    <t>添付様式１（その２），添付様式２（その２）</t>
    <rPh sb="0" eb="2">
      <t>テンプ</t>
    </rPh>
    <rPh sb="2" eb="4">
      <t>ヨウシキ</t>
    </rPh>
    <rPh sb="11" eb="13">
      <t>テンプ</t>
    </rPh>
    <rPh sb="13" eb="15">
      <t>ヨウシキ</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</si>
  <si>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</si>
  <si>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区分２（16点以上）</t>
    <rPh sb="0" eb="2">
      <t>クブン</t>
    </rPh>
    <rPh sb="6" eb="7">
      <t>テン</t>
    </rPh>
    <rPh sb="7" eb="9">
      <t>イジョウ</t>
    </rPh>
    <phoneticPr fontId="3"/>
  </si>
  <si>
    <t>月</t>
    <rPh sb="0" eb="1">
      <t>ツキ</t>
    </rPh>
    <phoneticPr fontId="3"/>
  </si>
  <si>
    <t>　　　</t>
  </si>
  <si>
    <t>（報酬算定区分に関する届出書・別添）</t>
    <rPh sb="15" eb="17">
      <t>ベッテン</t>
    </rPh>
    <phoneticPr fontId="3"/>
  </si>
  <si>
    <t>　　年　　月　　日</t>
  </si>
  <si>
    <t>４月</t>
    <rPh sb="1" eb="2">
      <t>ガツ</t>
    </rPh>
    <phoneticPr fontId="3"/>
  </si>
  <si>
    <t>人</t>
    <rPh sb="0" eb="1">
      <t>ニン</t>
    </rPh>
    <phoneticPr fontId="3"/>
  </si>
  <si>
    <t>２月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</si>
  <si>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</si>
  <si>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</si>
  <si>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</si>
  <si>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</si>
  <si>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</si>
  <si>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</si>
  <si>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10月</t>
    <rPh sb="2" eb="3">
      <t>ガツ</t>
    </rPh>
    <phoneticPr fontId="3"/>
  </si>
  <si>
    <t>11月</t>
    <rPh sb="2" eb="3">
      <t>ガツ</t>
    </rPh>
    <phoneticPr fontId="3"/>
  </si>
  <si>
    <t>配置看護職員数</t>
    <rPh sb="0" eb="2">
      <t>ハイチ</t>
    </rPh>
    <rPh sb="2" eb="4">
      <t>カンゴ</t>
    </rPh>
    <rPh sb="4" eb="6">
      <t>ショクイン</t>
    </rPh>
    <rPh sb="6" eb="7">
      <t>スウ</t>
    </rPh>
    <phoneticPr fontId="3"/>
  </si>
  <si>
    <t>12月</t>
    <rPh sb="2" eb="3">
      <t>ガツ</t>
    </rPh>
    <phoneticPr fontId="3"/>
  </si>
  <si>
    <t>サービスの種別</t>
    <rPh sb="5" eb="7">
      <t>シュベツ</t>
    </rPh>
    <phoneticPr fontId="3"/>
  </si>
  <si>
    <t>１月</t>
    <rPh sb="1" eb="2">
      <t>ガツ</t>
    </rPh>
    <phoneticPr fontId="3"/>
  </si>
  <si>
    <t>３月</t>
    <rPh sb="1" eb="2">
      <t>ガツ</t>
    </rPh>
    <phoneticPr fontId="3"/>
  </si>
  <si>
    <t>　　　　　医療的ケア区分に応じた基本報酬に関する届出を行う場合は添付様式（その２）も添付してください。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テンプ</t>
    </rPh>
    <rPh sb="34" eb="36">
      <t>ヨウシキ</t>
    </rPh>
    <rPh sb="42" eb="44">
      <t>テンプ</t>
    </rPh>
    <phoneticPr fontId="3"/>
  </si>
  <si>
    <t>合計</t>
    <rPh sb="0" eb="2">
      <t>ゴウケイ</t>
    </rPh>
    <phoneticPr fontId="3"/>
  </si>
  <si>
    <t>②　①うち未就学児</t>
    <rPh sb="5" eb="9">
      <t>ミシュウガクジ</t>
    </rPh>
    <phoneticPr fontId="3"/>
  </si>
  <si>
    <t>火</t>
    <rPh sb="0" eb="1">
      <t>カ</t>
    </rPh>
    <phoneticPr fontId="3"/>
  </si>
  <si>
    <t>※①に占める②の割合が70％以上の場合は、障害児通所報酬告示第１の二の（１）「主に未就学児に対し指定児童発達支援を行う場合」の区分で請求すること。
※③の計算において，小数点第２位以下は切り上げること。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</si>
  <si>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r>
      <t xml:space="preserve">　２　利用児童の状況
</t>
    </r>
    <r>
      <rPr>
        <sz val="10"/>
        <rFont val="ＭＳ Ｐゴシック"/>
        <family val="3"/>
        <charset val="128"/>
      </rPr>
      <t>※利用延べ人数
　５人が１０日間利用した場合は，５人×１０日間＝５０人日となる。
※多機能事業所の報酬区分
　障害児の数を合算するのではなく、児童発達支援の報酬を算定している障害児の延べ利用人数により算出すること。</t>
    </r>
    <rPh sb="3" eb="5">
      <t>リヨウ</t>
    </rPh>
    <rPh sb="5" eb="7">
      <t>ジドウ</t>
    </rPh>
    <rPh sb="8" eb="10">
      <t>ジョウキョウ</t>
    </rPh>
    <phoneticPr fontId="3"/>
  </si>
  <si>
    <t>添付様式１（その１）</t>
    <rPh sb="0" eb="2">
      <t>テンプ</t>
    </rPh>
    <rPh sb="2" eb="4">
      <t>ヨウシキ</t>
    </rPh>
    <phoneticPr fontId="3"/>
  </si>
  <si>
    <t>① 児童発達支援　　　　　　② 放課後等デイサービス　　　　　　③ ①・②の多機能</t>
  </si>
  <si>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</si>
  <si>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必要看護職員数</t>
    <rPh sb="0" eb="2">
      <t>ヒツヨウ</t>
    </rPh>
    <rPh sb="2" eb="4">
      <t>カンゴ</t>
    </rPh>
    <rPh sb="4" eb="6">
      <t>ショクイン</t>
    </rPh>
    <rPh sb="6" eb="7">
      <t>スウ</t>
    </rPh>
    <phoneticPr fontId="3"/>
  </si>
  <si>
    <t>月</t>
    <rPh sb="0" eb="1">
      <t>ゲツ</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</si>
  <si>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</si>
  <si>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r>
      <rPr>
        <u/>
        <sz val="10"/>
        <color indexed="8"/>
        <rFont val="ＭＳ Ｐゴシック"/>
        <family val="3"/>
        <charset val="128"/>
      </rPr>
      <t>　　</t>
    </r>
    <r>
      <rPr>
        <sz val="10"/>
        <color indexed="8"/>
        <rFont val="ＭＳ Ｐゴシック"/>
        <family val="3"/>
        <charset val="128"/>
      </rPr>
      <t>月</t>
    </r>
    <rPh sb="2" eb="3">
      <t>ガツ</t>
    </rPh>
    <phoneticPr fontId="3"/>
  </si>
  <si>
    <t>区分３（32点以上）</t>
    <rPh sb="0" eb="2">
      <t>クブン</t>
    </rPh>
    <rPh sb="6" eb="7">
      <t>テン</t>
    </rPh>
    <rPh sb="7" eb="9">
      <t>イジョウ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</si>
  <si>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</si>
  <si>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区分１（３点以上）</t>
    <rPh sb="0" eb="2">
      <t>クブン</t>
    </rPh>
    <rPh sb="5" eb="6">
      <t>テン</t>
    </rPh>
    <rPh sb="6" eb="8">
      <t>イジョウ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</si>
  <si>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</si>
  <si>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</si>
  <si>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土</t>
  </si>
  <si>
    <t>日</t>
    <rPh sb="0" eb="1">
      <t>ニチ</t>
    </rPh>
    <phoneticPr fontId="3"/>
  </si>
  <si>
    <t>水</t>
  </si>
  <si>
    <t>日</t>
  </si>
  <si>
    <t>曜日</t>
    <rPh sb="0" eb="2">
      <t>ヨウビ</t>
    </rPh>
    <phoneticPr fontId="3"/>
  </si>
  <si>
    <t>水</t>
    <rPh sb="0" eb="1">
      <t>スイ</t>
    </rPh>
    <phoneticPr fontId="3"/>
  </si>
  <si>
    <t>木</t>
    <rPh sb="0" eb="1">
      <t>モク</t>
    </rPh>
    <phoneticPr fontId="3"/>
  </si>
  <si>
    <t>金</t>
  </si>
  <si>
    <t>木</t>
  </si>
  <si>
    <t>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</si>
</sst>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1" x14ac:knownFonts="1">
    <font>
      <sz val="11"/>
      <name val="ＭＳ Ｐゴシック"/>
      <family val="3"/>
    </font>
    <font>
      <sz val="11"/>
      <color theme="1"/>
      <name val="ＭＳ Ｐゴシック"/>
      <family val="3"/>
    </font>
    <font>
      <sz val="11"/>
      <name val="ＭＳ Ｐゴシック"/>
      <family val="3"/>
    </font>
    <font>
      <sz val="6"/>
      <name val="ＭＳ Ｐゴシック"/>
      <family val="3"/>
    </font>
    <font>
      <sz val="14"/>
      <name val="ＭＳ Ｐゴシック"/>
      <family val="3"/>
    </font>
    <font>
      <sz val="12"/>
      <name val="ＭＳ Ｐゴシック"/>
      <family val="3"/>
    </font>
    <font>
      <sz val="11"/>
      <color theme="1"/>
      <name val="游ゴシック"/>
      <family val="3"/>
      <charset val="128"/>
      <scheme val="minor"/>
    </font>
    <font>
      <sz val="10"/>
      <color theme="1"/>
      <name val="ＭＳ Ｐゴシック"/>
      <family val="3"/>
    </font>
    <font>
      <sz val="10"/>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s>
  <cellStyleXfs count="7">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88">
    <xf numFmtId="0" fontId="0" fillId="0" borderId="0" xfId="0">
      <alignment vertical="center"/>
    </xf>
    <xf numFmtId="0" fontId="0" fillId="0" borderId="0" xfId="2" applyFont="1">
      <alignment vertical="center"/>
    </xf>
    <xf numFmtId="0" fontId="4" fillId="0" borderId="0" xfId="1" applyFont="1">
      <alignment vertical="center"/>
    </xf>
    <xf numFmtId="0" fontId="4" fillId="0" borderId="0" xfId="1" applyFont="1" applyBorder="1" applyAlignment="1">
      <alignment horizontal="center" vertical="center"/>
    </xf>
    <xf numFmtId="0" fontId="5" fillId="0" borderId="1" xfId="2" applyFont="1" applyBorder="1" applyAlignment="1">
      <alignment horizontal="center" vertical="center"/>
    </xf>
    <xf numFmtId="0" fontId="2" fillId="0" borderId="2" xfId="2" applyBorder="1" applyAlignment="1">
      <alignment horizontal="left" vertical="center"/>
    </xf>
    <xf numFmtId="0" fontId="2" fillId="0" borderId="0" xfId="2" applyBorder="1" applyAlignment="1">
      <alignment vertical="center"/>
    </xf>
    <xf numFmtId="0" fontId="2" fillId="0" borderId="6" xfId="2" applyBorder="1">
      <alignment vertical="center"/>
    </xf>
    <xf numFmtId="0" fontId="2" fillId="0" borderId="7" xfId="2" applyBorder="1">
      <alignment vertical="center"/>
    </xf>
    <xf numFmtId="0" fontId="2" fillId="0" borderId="8" xfId="2" applyBorder="1">
      <alignment vertical="center"/>
    </xf>
    <xf numFmtId="0" fontId="2" fillId="0" borderId="10" xfId="2" applyBorder="1">
      <alignment vertical="center"/>
    </xf>
    <xf numFmtId="0" fontId="2" fillId="0" borderId="2" xfId="2" applyFont="1" applyBorder="1" applyAlignment="1">
      <alignment horizontal="center" vertical="center"/>
    </xf>
    <xf numFmtId="0" fontId="2" fillId="0" borderId="11" xfId="2" applyBorder="1" applyAlignment="1">
      <alignment horizontal="center" vertical="center"/>
    </xf>
    <xf numFmtId="0" fontId="2" fillId="0" borderId="5" xfId="2" applyBorder="1" applyAlignment="1">
      <alignment horizontal="center" vertical="center" justifyLastLine="1"/>
    </xf>
    <xf numFmtId="0" fontId="2" fillId="0" borderId="0" xfId="2" applyBorder="1" applyAlignment="1">
      <alignment horizontal="center" vertical="center" justifyLastLine="1"/>
    </xf>
    <xf numFmtId="0" fontId="2" fillId="0" borderId="2" xfId="2" applyBorder="1" applyAlignment="1">
      <alignment vertical="center"/>
    </xf>
    <xf numFmtId="0" fontId="2" fillId="0" borderId="11" xfId="2" applyBorder="1" applyAlignment="1">
      <alignment vertical="center"/>
    </xf>
    <xf numFmtId="0" fontId="2" fillId="0" borderId="5" xfId="2" applyBorder="1" applyAlignment="1">
      <alignment vertical="center" justifyLastLine="1"/>
    </xf>
    <xf numFmtId="0" fontId="2" fillId="0" borderId="0" xfId="2" applyBorder="1" applyAlignment="1">
      <alignment vertical="center" justifyLastLine="1"/>
    </xf>
    <xf numFmtId="0" fontId="2" fillId="0" borderId="2" xfId="2" applyBorder="1" applyAlignment="1">
      <alignment horizontal="center" vertical="center" justifyLastLine="1"/>
    </xf>
    <xf numFmtId="0" fontId="2" fillId="0" borderId="2" xfId="2" applyBorder="1" applyAlignment="1">
      <alignment horizontal="center" vertical="center" wrapText="1" justifyLastLine="1"/>
    </xf>
    <xf numFmtId="10" fontId="0" fillId="0" borderId="2" xfId="6" applyNumberFormat="1" applyFont="1" applyBorder="1" applyAlignment="1">
      <alignment horizontal="right" vertical="center"/>
    </xf>
    <xf numFmtId="10" fontId="0" fillId="0" borderId="3" xfId="6" applyNumberFormat="1" applyFont="1" applyBorder="1" applyAlignment="1">
      <alignment horizontal="right" vertical="center"/>
    </xf>
    <xf numFmtId="10" fontId="0" fillId="0" borderId="13" xfId="6" applyNumberFormat="1" applyFont="1" applyBorder="1" applyAlignment="1">
      <alignment horizontal="right" vertical="center"/>
    </xf>
    <xf numFmtId="0" fontId="0" fillId="0" borderId="0" xfId="2" applyFont="1" applyAlignment="1">
      <alignment horizontal="right" vertical="center"/>
    </xf>
    <xf numFmtId="0" fontId="2" fillId="0" borderId="15" xfId="2" applyBorder="1">
      <alignment vertical="center"/>
    </xf>
    <xf numFmtId="0" fontId="2" fillId="0" borderId="16" xfId="2" applyBorder="1">
      <alignment vertical="center"/>
    </xf>
    <xf numFmtId="0" fontId="2" fillId="0" borderId="17" xfId="2" applyBorder="1">
      <alignment vertical="center"/>
    </xf>
    <xf numFmtId="0" fontId="7" fillId="0" borderId="2" xfId="1" applyFont="1" applyBorder="1" applyAlignment="1">
      <alignment horizontal="right" vertical="center"/>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34"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4" fillId="0" borderId="0" xfId="2" applyFont="1" applyBorder="1" applyAlignment="1">
      <alignment vertical="center"/>
    </xf>
    <xf numFmtId="0" fontId="7" fillId="0" borderId="1" xfId="1" applyFont="1" applyBorder="1" applyAlignment="1">
      <alignment horizontal="center" vertical="center" shrinkToFit="1"/>
    </xf>
    <xf numFmtId="0" fontId="5" fillId="0" borderId="0" xfId="2" applyFont="1" applyAlignment="1">
      <alignment horizontal="right" vertical="center"/>
    </xf>
    <xf numFmtId="0" fontId="7" fillId="0" borderId="37" xfId="1" applyFont="1" applyBorder="1" applyAlignment="1">
      <alignment horizontal="center" vertical="center" shrinkToFit="1"/>
    </xf>
    <xf numFmtId="0" fontId="7" fillId="0" borderId="38" xfId="1" applyFont="1" applyBorder="1" applyAlignment="1">
      <alignment horizontal="center" vertical="center" shrinkToFit="1"/>
    </xf>
    <xf numFmtId="0" fontId="7" fillId="0" borderId="39" xfId="1" applyFont="1" applyBorder="1" applyAlignment="1">
      <alignment horizontal="center" vertical="center" shrinkToFit="1"/>
    </xf>
    <xf numFmtId="177" fontId="7" fillId="0" borderId="36" xfId="1" applyNumberFormat="1" applyFont="1" applyBorder="1" applyAlignment="1">
      <alignment horizontal="center" vertical="center" shrinkToFit="1"/>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9" xfId="1" applyFont="1" applyBorder="1" applyAlignment="1">
      <alignment horizontal="center" vertical="center"/>
    </xf>
    <xf numFmtId="0" fontId="4" fillId="0" borderId="14" xfId="1" applyFont="1" applyBorder="1" applyAlignment="1">
      <alignment horizontal="center" vertical="center"/>
    </xf>
    <xf numFmtId="0" fontId="2" fillId="0" borderId="1" xfId="2" applyBorder="1" applyAlignment="1">
      <alignment horizontal="center" vertical="center"/>
    </xf>
    <xf numFmtId="0" fontId="2" fillId="0" borderId="9" xfId="4" applyFont="1" applyFill="1" applyBorder="1" applyAlignment="1">
      <alignment horizontal="center" vertical="center"/>
    </xf>
    <xf numFmtId="0" fontId="2" fillId="0" borderId="14" xfId="4" applyFont="1" applyFill="1" applyBorder="1" applyAlignment="1">
      <alignment horizontal="center" vertical="center"/>
    </xf>
    <xf numFmtId="0" fontId="2" fillId="0" borderId="0" xfId="2" applyFont="1" applyBorder="1" applyAlignment="1">
      <alignment horizontal="left" vertical="center" wrapText="1"/>
    </xf>
    <xf numFmtId="0" fontId="2" fillId="0" borderId="12" xfId="2" applyBorder="1" applyAlignment="1">
      <alignment horizontal="left" vertical="center" wrapText="1"/>
    </xf>
    <xf numFmtId="0" fontId="2" fillId="0" borderId="3" xfId="2" applyFont="1" applyBorder="1" applyAlignment="1">
      <alignment horizontal="left" vertical="center" wrapText="1"/>
    </xf>
    <xf numFmtId="0" fontId="2" fillId="0" borderId="4" xfId="2" applyBorder="1" applyAlignment="1">
      <alignment horizontal="left" vertical="center"/>
    </xf>
    <xf numFmtId="0" fontId="2" fillId="0" borderId="5" xfId="2" applyBorder="1" applyAlignment="1">
      <alignment horizontal="left" vertical="center"/>
    </xf>
    <xf numFmtId="0" fontId="5" fillId="0" borderId="2" xfId="2" applyFont="1" applyBorder="1" applyAlignment="1">
      <alignment vertical="center"/>
    </xf>
    <xf numFmtId="0" fontId="5" fillId="0" borderId="2" xfId="2" applyFont="1" applyBorder="1" applyAlignment="1">
      <alignment horizontal="center" vertical="center" wrapText="1"/>
    </xf>
    <xf numFmtId="0" fontId="7" fillId="0" borderId="6" xfId="1" applyFont="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7" xfId="1" applyFont="1" applyBorder="1" applyAlignment="1">
      <alignment vertical="center" wrapText="1"/>
    </xf>
    <xf numFmtId="0" fontId="7" fillId="0" borderId="30" xfId="1" applyFont="1" applyBorder="1" applyAlignment="1">
      <alignment vertical="center" wrapText="1"/>
    </xf>
    <xf numFmtId="0" fontId="7" fillId="0" borderId="28" xfId="1" applyFont="1" applyBorder="1" applyAlignment="1">
      <alignment vertical="center" wrapText="1"/>
    </xf>
    <xf numFmtId="0" fontId="7" fillId="0" borderId="31" xfId="1" applyFont="1" applyBorder="1" applyAlignment="1">
      <alignment vertical="center" wrapText="1"/>
    </xf>
    <xf numFmtId="0" fontId="7" fillId="0" borderId="29" xfId="1" applyFont="1" applyBorder="1" applyAlignment="1">
      <alignment vertical="center" wrapText="1"/>
    </xf>
    <xf numFmtId="0" fontId="7" fillId="0" borderId="32" xfId="1" applyFont="1" applyBorder="1" applyAlignment="1">
      <alignment vertical="center" wrapText="1"/>
    </xf>
    <xf numFmtId="0" fontId="7" fillId="0" borderId="1" xfId="5" applyFont="1" applyBorder="1" applyAlignment="1">
      <alignment horizontal="center" vertical="center" wrapText="1"/>
    </xf>
    <xf numFmtId="0" fontId="7" fillId="0" borderId="9" xfId="1" applyFont="1" applyFill="1" applyBorder="1" applyAlignment="1">
      <alignment horizontal="center" vertical="center" wrapText="1"/>
    </xf>
    <xf numFmtId="0" fontId="7" fillId="0" borderId="14" xfId="5" applyFont="1" applyBorder="1" applyAlignment="1">
      <alignment horizontal="center" vertical="center" wrapText="1"/>
    </xf>
    <xf numFmtId="0" fontId="2" fillId="0" borderId="2" xfId="2" applyFont="1" applyBorder="1" applyAlignment="1">
      <alignment horizontal="center" vertical="center"/>
    </xf>
    <xf numFmtId="176" fontId="2" fillId="0" borderId="2" xfId="2" applyNumberFormat="1" applyFont="1" applyBorder="1" applyAlignment="1">
      <alignment horizontal="center" vertical="center"/>
    </xf>
    <xf numFmtId="0" fontId="7" fillId="0" borderId="18" xfId="1" applyFont="1" applyBorder="1" applyAlignment="1">
      <alignment horizontal="center" vertical="center"/>
    </xf>
    <xf numFmtId="0" fontId="7" fillId="0" borderId="21" xfId="1" applyFont="1" applyBorder="1" applyAlignment="1">
      <alignment horizontal="center" vertical="center"/>
    </xf>
    <xf numFmtId="0" fontId="7" fillId="0" borderId="24"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25" xfId="1" applyFont="1" applyBorder="1" applyAlignment="1">
      <alignment horizontal="center" vertical="center"/>
    </xf>
    <xf numFmtId="0" fontId="7" fillId="0" borderId="20" xfId="1" applyFont="1" applyBorder="1" applyAlignment="1">
      <alignment horizontal="center" vertical="center"/>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7" fillId="0" borderId="3" xfId="1" applyFont="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6" xfId="1" applyFont="1" applyBorder="1" applyAlignment="1">
      <alignment vertical="center" wrapText="1"/>
    </xf>
    <xf numFmtId="0" fontId="7" fillId="0" borderId="15" xfId="1" applyFont="1" applyBorder="1" applyAlignment="1">
      <alignment vertical="center" wrapText="1"/>
    </xf>
    <xf numFmtId="0" fontId="7" fillId="0" borderId="7" xfId="1" applyFont="1" applyBorder="1" applyAlignment="1">
      <alignment vertical="center" wrapText="1"/>
    </xf>
    <xf numFmtId="0" fontId="7" fillId="0" borderId="16" xfId="1" applyFont="1" applyBorder="1" applyAlignment="1">
      <alignment vertical="center" wrapText="1"/>
    </xf>
    <xf numFmtId="0" fontId="7" fillId="0" borderId="8" xfId="1" applyFont="1" applyBorder="1" applyAlignment="1">
      <alignment vertical="center" wrapText="1"/>
    </xf>
    <xf numFmtId="0" fontId="7" fillId="0" borderId="17" xfId="1" applyFont="1" applyBorder="1" applyAlignment="1">
      <alignment vertical="center" wrapText="1"/>
    </xf>
  </cellXfs>
  <cellStyles count="7">
    <cellStyle name="パーセント" xfId="6" builtinId="5"/>
    <cellStyle name="標準" xfId="0" builtinId="0"/>
    <cellStyle name="標準 2" xfId="1"/>
    <cellStyle name="標準 3" xfId="2"/>
    <cellStyle name="標準 3 2" xfId="3"/>
    <cellStyle name="標準_③-２加算様式（就労）" xfId="4"/>
    <cellStyle name="標準_報酬コード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48260</xdr:rowOff>
    </xdr:from>
    <xdr:to>
      <xdr:col>35</xdr:col>
      <xdr:colOff>123825</xdr:colOff>
      <xdr:row>23</xdr:row>
      <xdr:rowOff>448310</xdr:rowOff>
    </xdr:to>
    <xdr:sp macro="" textlink="">
      <xdr:nvSpPr>
        <xdr:cNvPr id="2" name="正方形/長方形 1"/>
        <xdr:cNvSpPr/>
      </xdr:nvSpPr>
      <xdr:spPr>
        <a:xfrm>
          <a:off x="8963025" y="713486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tabSelected="1" view="pageBreakPreview" zoomScaleSheetLayoutView="100" workbookViewId="0">
      <selection activeCell="B2" sqref="B2"/>
    </sheetView>
  </sheetViews>
  <sheetFormatPr defaultRowHeight="13.5" x14ac:dyDescent="0.15"/>
  <cols>
    <col min="1" max="1" width="1.5" style="1" customWidth="1"/>
    <col min="2" max="2" width="21.25" style="1" customWidth="1"/>
    <col min="3" max="3" width="3.875" style="1" customWidth="1"/>
    <col min="4" max="4" width="5.375" style="1" customWidth="1"/>
    <col min="5" max="7" width="19.5" style="1" customWidth="1"/>
    <col min="8" max="8" width="2.875" style="1" customWidth="1"/>
    <col min="9" max="9" width="9" style="1" customWidth="1"/>
    <col min="10" max="16384" width="9" style="1"/>
  </cols>
  <sheetData>
    <row r="1" spans="1:8" ht="27.75" customHeight="1" x14ac:dyDescent="0.15">
      <c r="A1" s="2"/>
      <c r="B1" s="1" t="s">
        <v>37</v>
      </c>
    </row>
    <row r="2" spans="1:8" ht="27.75" customHeight="1" x14ac:dyDescent="0.15">
      <c r="A2" s="2"/>
      <c r="H2" s="24" t="s">
        <v>14</v>
      </c>
    </row>
    <row r="3" spans="1:8" ht="18" customHeight="1" x14ac:dyDescent="0.15">
      <c r="A3" s="2"/>
      <c r="H3" s="24"/>
    </row>
    <row r="4" spans="1:8" ht="36" customHeight="1" x14ac:dyDescent="0.15">
      <c r="A4" s="42" t="s">
        <v>1</v>
      </c>
      <c r="B4" s="42"/>
      <c r="C4" s="42"/>
      <c r="D4" s="42"/>
      <c r="E4" s="42"/>
      <c r="F4" s="42"/>
      <c r="G4" s="42"/>
      <c r="H4" s="42"/>
    </row>
    <row r="5" spans="1:8" ht="19.5" customHeight="1" x14ac:dyDescent="0.15">
      <c r="A5" s="3"/>
      <c r="B5" s="3"/>
      <c r="C5" s="3"/>
      <c r="D5" s="3"/>
      <c r="E5" s="3"/>
      <c r="F5" s="3"/>
      <c r="G5" s="3"/>
      <c r="H5" s="3"/>
    </row>
    <row r="6" spans="1:8" ht="36" customHeight="1" x14ac:dyDescent="0.15">
      <c r="A6" s="3"/>
      <c r="B6" s="4" t="s">
        <v>6</v>
      </c>
      <c r="C6" s="43"/>
      <c r="D6" s="44"/>
      <c r="E6" s="44"/>
      <c r="F6" s="44"/>
      <c r="G6" s="44"/>
      <c r="H6" s="45"/>
    </row>
    <row r="7" spans="1:8" ht="46.5" customHeight="1" x14ac:dyDescent="0.15">
      <c r="B7" s="5" t="s">
        <v>7</v>
      </c>
      <c r="C7" s="46" t="s">
        <v>4</v>
      </c>
      <c r="D7" s="47"/>
      <c r="E7" s="47"/>
      <c r="F7" s="47"/>
      <c r="G7" s="47"/>
      <c r="H7" s="48"/>
    </row>
    <row r="8" spans="1:8" ht="18.75" customHeight="1" x14ac:dyDescent="0.15">
      <c r="B8" s="51" t="s">
        <v>36</v>
      </c>
      <c r="C8" s="7"/>
      <c r="D8" s="10"/>
      <c r="E8" s="10"/>
      <c r="F8" s="10"/>
      <c r="G8" s="10"/>
      <c r="H8" s="25"/>
    </row>
    <row r="9" spans="1:8" ht="45" customHeight="1" x14ac:dyDescent="0.15">
      <c r="B9" s="52"/>
      <c r="C9" s="8"/>
      <c r="D9" s="11" t="s">
        <v>11</v>
      </c>
      <c r="E9" s="11" t="s">
        <v>0</v>
      </c>
      <c r="F9" s="19" t="s">
        <v>33</v>
      </c>
      <c r="G9" s="20" t="s">
        <v>3</v>
      </c>
      <c r="H9" s="26"/>
    </row>
    <row r="10" spans="1:8" ht="33" customHeight="1" x14ac:dyDescent="0.15">
      <c r="B10" s="52"/>
      <c r="C10" s="8"/>
      <c r="D10" s="11" t="s">
        <v>15</v>
      </c>
      <c r="E10" s="15"/>
      <c r="F10" s="15"/>
      <c r="G10" s="21" t="str">
        <f t="shared" ref="G10:G21" si="0">IF(AND(E10=0,F10=0),"%",ROUNDUP(F10/E10,4))</f>
        <v>%</v>
      </c>
      <c r="H10" s="26"/>
    </row>
    <row r="11" spans="1:8" ht="33" customHeight="1" x14ac:dyDescent="0.15">
      <c r="B11" s="52"/>
      <c r="C11" s="8"/>
      <c r="D11" s="11" t="s">
        <v>18</v>
      </c>
      <c r="E11" s="15"/>
      <c r="F11" s="15"/>
      <c r="G11" s="21" t="str">
        <f t="shared" si="0"/>
        <v>%</v>
      </c>
      <c r="H11" s="26"/>
    </row>
    <row r="12" spans="1:8" ht="33" customHeight="1" x14ac:dyDescent="0.15">
      <c r="B12" s="52"/>
      <c r="C12" s="8"/>
      <c r="D12" s="11" t="s">
        <v>19</v>
      </c>
      <c r="E12" s="15"/>
      <c r="F12" s="15"/>
      <c r="G12" s="21" t="str">
        <f t="shared" si="0"/>
        <v>%</v>
      </c>
      <c r="H12" s="26"/>
    </row>
    <row r="13" spans="1:8" ht="33" customHeight="1" x14ac:dyDescent="0.15">
      <c r="B13" s="52"/>
      <c r="C13" s="8"/>
      <c r="D13" s="11" t="s">
        <v>20</v>
      </c>
      <c r="E13" s="15"/>
      <c r="F13" s="15"/>
      <c r="G13" s="21" t="str">
        <f t="shared" si="0"/>
        <v>%</v>
      </c>
      <c r="H13" s="26"/>
    </row>
    <row r="14" spans="1:8" ht="33" customHeight="1" x14ac:dyDescent="0.15">
      <c r="B14" s="52"/>
      <c r="C14" s="8"/>
      <c r="D14" s="11" t="s">
        <v>21</v>
      </c>
      <c r="E14" s="15"/>
      <c r="F14" s="15"/>
      <c r="G14" s="21" t="str">
        <f t="shared" si="0"/>
        <v>%</v>
      </c>
      <c r="H14" s="26"/>
    </row>
    <row r="15" spans="1:8" ht="33" customHeight="1" x14ac:dyDescent="0.15">
      <c r="B15" s="52"/>
      <c r="C15" s="8"/>
      <c r="D15" s="11" t="s">
        <v>22</v>
      </c>
      <c r="E15" s="15"/>
      <c r="F15" s="15"/>
      <c r="G15" s="21" t="str">
        <f t="shared" si="0"/>
        <v>%</v>
      </c>
      <c r="H15" s="26"/>
    </row>
    <row r="16" spans="1:8" ht="33" customHeight="1" x14ac:dyDescent="0.15">
      <c r="B16" s="52"/>
      <c r="C16" s="8"/>
      <c r="D16" s="11" t="s">
        <v>24</v>
      </c>
      <c r="E16" s="15"/>
      <c r="F16" s="15"/>
      <c r="G16" s="21" t="str">
        <f t="shared" si="0"/>
        <v>%</v>
      </c>
      <c r="H16" s="26"/>
    </row>
    <row r="17" spans="1:8" ht="33" customHeight="1" x14ac:dyDescent="0.15">
      <c r="B17" s="52"/>
      <c r="C17" s="8"/>
      <c r="D17" s="11" t="s">
        <v>25</v>
      </c>
      <c r="E17" s="15"/>
      <c r="F17" s="15"/>
      <c r="G17" s="21" t="str">
        <f t="shared" si="0"/>
        <v>%</v>
      </c>
      <c r="H17" s="26"/>
    </row>
    <row r="18" spans="1:8" ht="33" customHeight="1" x14ac:dyDescent="0.15">
      <c r="B18" s="52"/>
      <c r="C18" s="8"/>
      <c r="D18" s="11" t="s">
        <v>27</v>
      </c>
      <c r="E18" s="15"/>
      <c r="F18" s="15"/>
      <c r="G18" s="21" t="str">
        <f t="shared" si="0"/>
        <v>%</v>
      </c>
      <c r="H18" s="26"/>
    </row>
    <row r="19" spans="1:8" ht="33" customHeight="1" x14ac:dyDescent="0.15">
      <c r="B19" s="52"/>
      <c r="C19" s="8"/>
      <c r="D19" s="11" t="s">
        <v>29</v>
      </c>
      <c r="E19" s="15"/>
      <c r="F19" s="15"/>
      <c r="G19" s="21" t="str">
        <f t="shared" si="0"/>
        <v>%</v>
      </c>
      <c r="H19" s="26"/>
    </row>
    <row r="20" spans="1:8" ht="33" customHeight="1" x14ac:dyDescent="0.15">
      <c r="B20" s="52"/>
      <c r="C20" s="8"/>
      <c r="D20" s="11" t="s">
        <v>17</v>
      </c>
      <c r="E20" s="15"/>
      <c r="F20" s="15"/>
      <c r="G20" s="21" t="str">
        <f t="shared" si="0"/>
        <v>%</v>
      </c>
      <c r="H20" s="26"/>
    </row>
    <row r="21" spans="1:8" ht="33" customHeight="1" x14ac:dyDescent="0.15">
      <c r="B21" s="52"/>
      <c r="C21" s="8"/>
      <c r="D21" s="12" t="s">
        <v>30</v>
      </c>
      <c r="E21" s="16"/>
      <c r="F21" s="16"/>
      <c r="G21" s="22" t="str">
        <f t="shared" si="0"/>
        <v>%</v>
      </c>
      <c r="H21" s="26"/>
    </row>
    <row r="22" spans="1:8" ht="33" customHeight="1" x14ac:dyDescent="0.15">
      <c r="B22" s="52"/>
      <c r="C22" s="8"/>
      <c r="D22" s="13" t="s">
        <v>32</v>
      </c>
      <c r="E22" s="17" t="str">
        <f>IF(SUM(E10:E21)=0,"",SUM(E10:E21))</f>
        <v/>
      </c>
      <c r="F22" s="17" t="str">
        <f>IF(SUM(F10:F21)=0,"",SUM(F10:F21))</f>
        <v/>
      </c>
      <c r="G22" s="23" t="str">
        <f>IF(OR(E22="",F22=""),"%",ROUNDUP(F22/E22,4))</f>
        <v>%</v>
      </c>
      <c r="H22" s="26"/>
    </row>
    <row r="23" spans="1:8" ht="14.25" customHeight="1" x14ac:dyDescent="0.15">
      <c r="B23" s="52"/>
      <c r="C23" s="8"/>
      <c r="D23" s="14"/>
      <c r="E23" s="18"/>
      <c r="F23" s="18"/>
      <c r="G23" s="18"/>
      <c r="H23" s="26"/>
    </row>
    <row r="24" spans="1:8" ht="37.5" customHeight="1" x14ac:dyDescent="0.15">
      <c r="B24" s="52"/>
      <c r="C24" s="8"/>
      <c r="D24" s="49" t="s">
        <v>35</v>
      </c>
      <c r="E24" s="49"/>
      <c r="F24" s="49"/>
      <c r="G24" s="49"/>
      <c r="H24" s="26"/>
    </row>
    <row r="25" spans="1:8" ht="25.5" customHeight="1" x14ac:dyDescent="0.15">
      <c r="B25" s="53"/>
      <c r="C25" s="9"/>
      <c r="D25" s="50"/>
      <c r="E25" s="50"/>
      <c r="F25" s="50"/>
      <c r="G25" s="50"/>
      <c r="H25" s="27"/>
    </row>
    <row r="27" spans="1:8" ht="21.75" customHeight="1" x14ac:dyDescent="0.15">
      <c r="B27" s="1" t="s">
        <v>9</v>
      </c>
    </row>
    <row r="28" spans="1:8" ht="21.75" customHeight="1" x14ac:dyDescent="0.15">
      <c r="A28" s="3"/>
      <c r="B28" s="6" t="s">
        <v>31</v>
      </c>
      <c r="C28" s="3"/>
      <c r="D28" s="3"/>
      <c r="E28" s="3"/>
      <c r="F28" s="3"/>
      <c r="G28" s="3"/>
      <c r="H28" s="3"/>
    </row>
    <row r="29" spans="1:8" x14ac:dyDescent="0.15">
      <c r="C29" s="1" t="s">
        <v>12</v>
      </c>
    </row>
  </sheetData>
  <mergeCells count="5">
    <mergeCell ref="A4:H4"/>
    <mergeCell ref="C6:H6"/>
    <mergeCell ref="C7:H7"/>
    <mergeCell ref="D24:G25"/>
    <mergeCell ref="B8:B25"/>
  </mergeCells>
  <phoneticPr fontId="3"/>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SheetLayoutView="100" workbookViewId="0">
      <selection activeCell="A2" sqref="A2:AJ2"/>
    </sheetView>
  </sheetViews>
  <sheetFormatPr defaultColWidth="4.75" defaultRowHeight="13.5" x14ac:dyDescent="0.15"/>
  <cols>
    <col min="1" max="2" width="4.125" style="1" customWidth="1"/>
    <col min="3" max="3" width="11.25" style="1" customWidth="1"/>
    <col min="4" max="4" width="4.875" style="1" customWidth="1"/>
    <col min="5" max="36" width="3.375" style="1" customWidth="1"/>
    <col min="37" max="16384" width="4.75" style="1"/>
  </cols>
  <sheetData>
    <row r="1" spans="1:36" ht="22.5" customHeight="1" x14ac:dyDescent="0.15">
      <c r="A1" s="1" t="s">
        <v>8</v>
      </c>
      <c r="I1" s="24"/>
      <c r="J1" s="24"/>
      <c r="K1" s="24"/>
      <c r="AJ1" s="37" t="s">
        <v>13</v>
      </c>
    </row>
    <row r="2" spans="1:36" ht="36" customHeight="1" x14ac:dyDescent="0.15">
      <c r="A2" s="42" t="s">
        <v>39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36" ht="36" customHeight="1" x14ac:dyDescent="0.15">
      <c r="A3" s="3"/>
      <c r="B3" s="54" t="s">
        <v>28</v>
      </c>
      <c r="C3" s="54"/>
      <c r="D3" s="55" t="s">
        <v>38</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3"/>
      <c r="AJ3" s="3"/>
    </row>
    <row r="4" spans="1:36" ht="19.5" customHeight="1" x14ac:dyDescent="0.15">
      <c r="A4" s="3"/>
      <c r="B4" s="3"/>
      <c r="C4" s="3"/>
      <c r="D4" s="3"/>
      <c r="E4" s="3"/>
      <c r="F4" s="3"/>
      <c r="G4" s="3"/>
      <c r="H4" s="3"/>
      <c r="I4" s="3"/>
      <c r="J4" s="3"/>
      <c r="K4" s="3"/>
    </row>
    <row r="5" spans="1:36" ht="18" customHeight="1" x14ac:dyDescent="0.15">
      <c r="A5" s="70"/>
      <c r="B5" s="71"/>
      <c r="C5" s="72"/>
      <c r="D5" s="56" t="s">
        <v>43</v>
      </c>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8"/>
      <c r="AJ5" s="79" t="s">
        <v>32</v>
      </c>
    </row>
    <row r="6" spans="1:36" ht="18" customHeight="1" x14ac:dyDescent="0.15">
      <c r="A6" s="73"/>
      <c r="B6" s="74"/>
      <c r="C6" s="75"/>
      <c r="D6" s="28" t="s">
        <v>50</v>
      </c>
      <c r="E6" s="29">
        <v>1</v>
      </c>
      <c r="F6" s="29">
        <v>2</v>
      </c>
      <c r="G6" s="29">
        <v>3</v>
      </c>
      <c r="H6" s="29">
        <v>4</v>
      </c>
      <c r="I6" s="29">
        <v>5</v>
      </c>
      <c r="J6" s="29">
        <v>6</v>
      </c>
      <c r="K6" s="29">
        <v>7</v>
      </c>
      <c r="L6" s="29">
        <v>8</v>
      </c>
      <c r="M6" s="29">
        <v>9</v>
      </c>
      <c r="N6" s="29">
        <v>10</v>
      </c>
      <c r="O6" s="29">
        <v>11</v>
      </c>
      <c r="P6" s="29">
        <v>12</v>
      </c>
      <c r="Q6" s="29">
        <v>13</v>
      </c>
      <c r="R6" s="29">
        <v>14</v>
      </c>
      <c r="S6" s="29">
        <v>15</v>
      </c>
      <c r="T6" s="29">
        <v>16</v>
      </c>
      <c r="U6" s="29">
        <v>17</v>
      </c>
      <c r="V6" s="29">
        <v>18</v>
      </c>
      <c r="W6" s="29">
        <v>19</v>
      </c>
      <c r="X6" s="29">
        <v>20</v>
      </c>
      <c r="Y6" s="29">
        <v>21</v>
      </c>
      <c r="Z6" s="29">
        <v>22</v>
      </c>
      <c r="AA6" s="29">
        <v>23</v>
      </c>
      <c r="AB6" s="29">
        <v>24</v>
      </c>
      <c r="AC6" s="29">
        <v>25</v>
      </c>
      <c r="AD6" s="29">
        <v>26</v>
      </c>
      <c r="AE6" s="29">
        <v>27</v>
      </c>
      <c r="AF6" s="29">
        <v>28</v>
      </c>
      <c r="AG6" s="29">
        <v>29</v>
      </c>
      <c r="AH6" s="29">
        <v>30</v>
      </c>
      <c r="AI6" s="29">
        <v>31</v>
      </c>
      <c r="AJ6" s="80"/>
    </row>
    <row r="7" spans="1:36" ht="18" customHeight="1" x14ac:dyDescent="0.15">
      <c r="A7" s="76"/>
      <c r="B7" s="77"/>
      <c r="C7" s="78"/>
      <c r="D7" s="28" t="s">
        <v>53</v>
      </c>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81"/>
    </row>
    <row r="8" spans="1:36" ht="28.5" customHeight="1" x14ac:dyDescent="0.15">
      <c r="A8" s="82" t="s">
        <v>2</v>
      </c>
      <c r="B8" s="83"/>
      <c r="C8" s="59" t="s">
        <v>44</v>
      </c>
      <c r="D8" s="60"/>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8"/>
    </row>
    <row r="9" spans="1:36" ht="28.5" customHeight="1" x14ac:dyDescent="0.15">
      <c r="A9" s="84"/>
      <c r="B9" s="85"/>
      <c r="C9" s="61" t="s">
        <v>10</v>
      </c>
      <c r="D9" s="6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9"/>
    </row>
    <row r="10" spans="1:36" ht="28.5" customHeight="1" x14ac:dyDescent="0.15">
      <c r="A10" s="84"/>
      <c r="B10" s="85"/>
      <c r="C10" s="61" t="s">
        <v>46</v>
      </c>
      <c r="D10" s="62"/>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40"/>
    </row>
    <row r="11" spans="1:36" ht="28.5" customHeight="1" x14ac:dyDescent="0.15">
      <c r="A11" s="86"/>
      <c r="B11" s="87"/>
      <c r="C11" s="63" t="s">
        <v>32</v>
      </c>
      <c r="D11" s="64"/>
      <c r="E11" s="34" t="str">
        <f t="shared" ref="E11:AI11" si="0">IF(SUM(E8:E10)=0,"",SUM(E8:E10))</f>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4" t="str">
        <f t="shared" si="0"/>
        <v/>
      </c>
      <c r="O11" s="34" t="str">
        <f t="shared" si="0"/>
        <v/>
      </c>
      <c r="P11" s="34" t="str">
        <f t="shared" si="0"/>
        <v/>
      </c>
      <c r="Q11" s="34" t="str">
        <f t="shared" si="0"/>
        <v/>
      </c>
      <c r="R11" s="34" t="str">
        <f t="shared" si="0"/>
        <v/>
      </c>
      <c r="S11" s="34" t="str">
        <f t="shared" si="0"/>
        <v/>
      </c>
      <c r="T11" s="34" t="str">
        <f t="shared" si="0"/>
        <v/>
      </c>
      <c r="U11" s="34" t="str">
        <f t="shared" si="0"/>
        <v/>
      </c>
      <c r="V11" s="34" t="str">
        <f t="shared" si="0"/>
        <v/>
      </c>
      <c r="W11" s="34" t="str">
        <f t="shared" si="0"/>
        <v/>
      </c>
      <c r="X11" s="34" t="str">
        <f t="shared" si="0"/>
        <v/>
      </c>
      <c r="Y11" s="34" t="str">
        <f t="shared" si="0"/>
        <v/>
      </c>
      <c r="Z11" s="34" t="str">
        <f t="shared" si="0"/>
        <v/>
      </c>
      <c r="AA11" s="34" t="str">
        <f t="shared" si="0"/>
        <v/>
      </c>
      <c r="AB11" s="34" t="str">
        <f t="shared" si="0"/>
        <v/>
      </c>
      <c r="AC11" s="34" t="str">
        <f t="shared" si="0"/>
        <v/>
      </c>
      <c r="AD11" s="34" t="str">
        <f t="shared" si="0"/>
        <v/>
      </c>
      <c r="AE11" s="34" t="str">
        <f t="shared" si="0"/>
        <v/>
      </c>
      <c r="AF11" s="34" t="str">
        <f t="shared" si="0"/>
        <v/>
      </c>
      <c r="AG11" s="34" t="str">
        <f t="shared" si="0"/>
        <v/>
      </c>
      <c r="AH11" s="34" t="str">
        <f t="shared" si="0"/>
        <v/>
      </c>
      <c r="AI11" s="34" t="str">
        <f t="shared" si="0"/>
        <v/>
      </c>
      <c r="AJ11" s="41" t="str">
        <f>IF(SUM(E11:AI11)=0,"",SUM(E11:AI11))</f>
        <v/>
      </c>
    </row>
    <row r="12" spans="1:36" ht="28.5" customHeight="1" x14ac:dyDescent="0.15">
      <c r="A12" s="82" t="s">
        <v>40</v>
      </c>
      <c r="B12" s="83"/>
      <c r="C12" s="59" t="s">
        <v>44</v>
      </c>
      <c r="D12" s="60"/>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8"/>
    </row>
    <row r="13" spans="1:36" ht="28.5" customHeight="1" x14ac:dyDescent="0.15">
      <c r="A13" s="84"/>
      <c r="B13" s="85"/>
      <c r="C13" s="61" t="s">
        <v>10</v>
      </c>
      <c r="D13" s="6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9"/>
    </row>
    <row r="14" spans="1:36" ht="28.5" customHeight="1" x14ac:dyDescent="0.15">
      <c r="A14" s="84"/>
      <c r="B14" s="85"/>
      <c r="C14" s="61" t="s">
        <v>46</v>
      </c>
      <c r="D14" s="6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40"/>
    </row>
    <row r="15" spans="1:36" ht="28.5" customHeight="1" x14ac:dyDescent="0.15">
      <c r="A15" s="86"/>
      <c r="B15" s="87"/>
      <c r="C15" s="63" t="s">
        <v>32</v>
      </c>
      <c r="D15" s="64"/>
      <c r="E15" s="34" t="str">
        <f t="shared" ref="E15:AI15" si="1">IF(SUM(E12:E14)=0,"",SUM(E12:E14))</f>
        <v/>
      </c>
      <c r="F15" s="34" t="str">
        <f t="shared" si="1"/>
        <v/>
      </c>
      <c r="G15" s="34" t="str">
        <f t="shared" si="1"/>
        <v/>
      </c>
      <c r="H15" s="34" t="str">
        <f t="shared" si="1"/>
        <v/>
      </c>
      <c r="I15" s="34" t="str">
        <f t="shared" si="1"/>
        <v/>
      </c>
      <c r="J15" s="34" t="str">
        <f t="shared" si="1"/>
        <v/>
      </c>
      <c r="K15" s="34" t="str">
        <f t="shared" si="1"/>
        <v/>
      </c>
      <c r="L15" s="34" t="str">
        <f t="shared" si="1"/>
        <v/>
      </c>
      <c r="M15" s="34" t="str">
        <f t="shared" si="1"/>
        <v/>
      </c>
      <c r="N15" s="34" t="str">
        <f t="shared" si="1"/>
        <v/>
      </c>
      <c r="O15" s="34" t="str">
        <f t="shared" si="1"/>
        <v/>
      </c>
      <c r="P15" s="34" t="str">
        <f t="shared" si="1"/>
        <v/>
      </c>
      <c r="Q15" s="34" t="str">
        <f t="shared" si="1"/>
        <v/>
      </c>
      <c r="R15" s="34" t="str">
        <f t="shared" si="1"/>
        <v/>
      </c>
      <c r="S15" s="34" t="str">
        <f t="shared" si="1"/>
        <v/>
      </c>
      <c r="T15" s="34" t="str">
        <f t="shared" si="1"/>
        <v/>
      </c>
      <c r="U15" s="34" t="str">
        <f t="shared" si="1"/>
        <v/>
      </c>
      <c r="V15" s="34" t="str">
        <f t="shared" si="1"/>
        <v/>
      </c>
      <c r="W15" s="34" t="str">
        <f t="shared" si="1"/>
        <v/>
      </c>
      <c r="X15" s="34" t="str">
        <f t="shared" si="1"/>
        <v/>
      </c>
      <c r="Y15" s="34" t="str">
        <f t="shared" si="1"/>
        <v/>
      </c>
      <c r="Z15" s="34" t="str">
        <f t="shared" si="1"/>
        <v/>
      </c>
      <c r="AA15" s="34" t="str">
        <f t="shared" si="1"/>
        <v/>
      </c>
      <c r="AB15" s="34" t="str">
        <f t="shared" si="1"/>
        <v/>
      </c>
      <c r="AC15" s="34" t="str">
        <f t="shared" si="1"/>
        <v/>
      </c>
      <c r="AD15" s="34" t="str">
        <f t="shared" si="1"/>
        <v/>
      </c>
      <c r="AE15" s="34" t="str">
        <f t="shared" si="1"/>
        <v/>
      </c>
      <c r="AF15" s="34" t="str">
        <f t="shared" si="1"/>
        <v/>
      </c>
      <c r="AG15" s="34" t="str">
        <f t="shared" si="1"/>
        <v/>
      </c>
      <c r="AH15" s="34" t="str">
        <f t="shared" si="1"/>
        <v/>
      </c>
      <c r="AI15" s="34" t="str">
        <f t="shared" si="1"/>
        <v/>
      </c>
      <c r="AJ15" s="41" t="str">
        <f>IF(SUM(E15:AI15)=0,"",SUM(E15:AI15))</f>
        <v/>
      </c>
    </row>
    <row r="16" spans="1:36" ht="28.5" customHeight="1" x14ac:dyDescent="0.15">
      <c r="A16" s="65" t="s">
        <v>26</v>
      </c>
      <c r="B16" s="66"/>
      <c r="C16" s="66"/>
      <c r="D16" s="67"/>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6"/>
      <c r="AJ16" s="29"/>
    </row>
    <row r="18" spans="1:36" ht="19.5" customHeight="1" x14ac:dyDescent="0.15">
      <c r="A18" s="68" t="s">
        <v>42</v>
      </c>
      <c r="B18" s="68"/>
      <c r="C18" s="68"/>
      <c r="D18" s="68"/>
      <c r="E18" s="68"/>
      <c r="F18" s="68"/>
      <c r="G18" s="68"/>
      <c r="H18" s="68"/>
      <c r="I18" s="68">
        <f>COUNTIF(E11:AI11,"&gt;0")</f>
        <v>0</v>
      </c>
      <c r="J18" s="68"/>
      <c r="K18" s="68"/>
      <c r="L18" s="1" t="s">
        <v>50</v>
      </c>
      <c r="O18" s="68" t="s">
        <v>23</v>
      </c>
      <c r="P18" s="68"/>
      <c r="Q18" s="68"/>
      <c r="R18" s="68"/>
      <c r="S18" s="68"/>
      <c r="T18" s="68"/>
      <c r="U18" s="68"/>
      <c r="V18" s="68"/>
      <c r="W18" s="68"/>
      <c r="X18" s="68"/>
      <c r="Y18" s="68"/>
      <c r="Z18" s="69" t="str">
        <f>IF(I18=0,"",AJ11/I18)</f>
        <v/>
      </c>
      <c r="AA18" s="69"/>
      <c r="AB18" s="69"/>
      <c r="AC18" s="1" t="s">
        <v>16</v>
      </c>
    </row>
    <row r="20" spans="1:36" ht="21.75" customHeight="1" x14ac:dyDescent="0.15">
      <c r="B20" s="1" t="s">
        <v>9</v>
      </c>
      <c r="C20" s="1" t="s">
        <v>47</v>
      </c>
    </row>
    <row r="21" spans="1:36" ht="21.75" customHeight="1" x14ac:dyDescent="0.15">
      <c r="C21" s="1" t="s">
        <v>48</v>
      </c>
    </row>
    <row r="22" spans="1:36" ht="21.75" customHeight="1" x14ac:dyDescent="0.15">
      <c r="C22" s="1" t="s">
        <v>45</v>
      </c>
    </row>
    <row r="23" spans="1:36" ht="21.75" customHeight="1" x14ac:dyDescent="0.15">
      <c r="A23" s="3"/>
      <c r="B23" s="6"/>
      <c r="C23" s="3"/>
      <c r="D23" s="3"/>
      <c r="E23" s="3"/>
      <c r="F23" s="3"/>
      <c r="G23" s="3"/>
      <c r="H23" s="3"/>
      <c r="I23" s="3"/>
      <c r="J23" s="35"/>
      <c r="K23" s="35"/>
    </row>
    <row r="24" spans="1:36" ht="36" customHeight="1" x14ac:dyDescent="0.15">
      <c r="A24" s="42" t="s">
        <v>39</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19.5" customHeight="1" x14ac:dyDescent="0.15">
      <c r="A25" s="3"/>
      <c r="B25" s="3"/>
      <c r="C25" s="3"/>
      <c r="D25" s="3"/>
      <c r="E25" s="3"/>
      <c r="F25" s="3"/>
      <c r="G25" s="3"/>
      <c r="H25" s="3"/>
      <c r="I25" s="3"/>
      <c r="J25" s="3"/>
      <c r="K25" s="3"/>
    </row>
    <row r="26" spans="1:36" ht="18" customHeight="1" x14ac:dyDescent="0.15">
      <c r="A26" s="70"/>
      <c r="B26" s="71"/>
      <c r="C26" s="72"/>
      <c r="D26" s="56" t="s">
        <v>15</v>
      </c>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8"/>
      <c r="AJ26" s="79" t="s">
        <v>32</v>
      </c>
    </row>
    <row r="27" spans="1:36" ht="18" customHeight="1" x14ac:dyDescent="0.15">
      <c r="A27" s="73"/>
      <c r="B27" s="74"/>
      <c r="C27" s="75"/>
      <c r="D27" s="28" t="s">
        <v>50</v>
      </c>
      <c r="E27" s="29">
        <v>1</v>
      </c>
      <c r="F27" s="29">
        <v>2</v>
      </c>
      <c r="G27" s="29">
        <v>3</v>
      </c>
      <c r="H27" s="29">
        <v>4</v>
      </c>
      <c r="I27" s="29">
        <v>5</v>
      </c>
      <c r="J27" s="29">
        <v>6</v>
      </c>
      <c r="K27" s="29">
        <v>7</v>
      </c>
      <c r="L27" s="29">
        <v>8</v>
      </c>
      <c r="M27" s="29">
        <v>9</v>
      </c>
      <c r="N27" s="29">
        <v>10</v>
      </c>
      <c r="O27" s="29">
        <v>11</v>
      </c>
      <c r="P27" s="29">
        <v>12</v>
      </c>
      <c r="Q27" s="29">
        <v>13</v>
      </c>
      <c r="R27" s="29">
        <v>14</v>
      </c>
      <c r="S27" s="29">
        <v>15</v>
      </c>
      <c r="T27" s="29">
        <v>16</v>
      </c>
      <c r="U27" s="29">
        <v>17</v>
      </c>
      <c r="V27" s="29">
        <v>18</v>
      </c>
      <c r="W27" s="29">
        <v>19</v>
      </c>
      <c r="X27" s="29">
        <v>20</v>
      </c>
      <c r="Y27" s="29">
        <v>21</v>
      </c>
      <c r="Z27" s="29">
        <v>22</v>
      </c>
      <c r="AA27" s="29">
        <v>23</v>
      </c>
      <c r="AB27" s="29">
        <v>24</v>
      </c>
      <c r="AC27" s="29">
        <v>25</v>
      </c>
      <c r="AD27" s="29">
        <v>26</v>
      </c>
      <c r="AE27" s="29">
        <v>27</v>
      </c>
      <c r="AF27" s="29">
        <v>28</v>
      </c>
      <c r="AG27" s="29">
        <v>29</v>
      </c>
      <c r="AH27" s="29">
        <v>30</v>
      </c>
      <c r="AI27" s="29">
        <v>31</v>
      </c>
      <c r="AJ27" s="80"/>
    </row>
    <row r="28" spans="1:36" ht="18" customHeight="1" x14ac:dyDescent="0.15">
      <c r="A28" s="76"/>
      <c r="B28" s="77"/>
      <c r="C28" s="78"/>
      <c r="D28" s="28" t="s">
        <v>53</v>
      </c>
      <c r="E28" s="30" t="s">
        <v>41</v>
      </c>
      <c r="F28" s="30" t="s">
        <v>34</v>
      </c>
      <c r="G28" s="30" t="s">
        <v>54</v>
      </c>
      <c r="H28" s="30" t="s">
        <v>55</v>
      </c>
      <c r="I28" s="30" t="s">
        <v>56</v>
      </c>
      <c r="J28" s="30" t="s">
        <v>49</v>
      </c>
      <c r="K28" s="30" t="s">
        <v>52</v>
      </c>
      <c r="L28" s="30" t="s">
        <v>58</v>
      </c>
      <c r="M28" s="30" t="s">
        <v>5</v>
      </c>
      <c r="N28" s="30" t="s">
        <v>51</v>
      </c>
      <c r="O28" s="30" t="s">
        <v>57</v>
      </c>
      <c r="P28" s="30" t="s">
        <v>56</v>
      </c>
      <c r="Q28" s="30" t="s">
        <v>49</v>
      </c>
      <c r="R28" s="30" t="s">
        <v>52</v>
      </c>
      <c r="S28" s="30" t="s">
        <v>58</v>
      </c>
      <c r="T28" s="30" t="s">
        <v>5</v>
      </c>
      <c r="U28" s="30" t="s">
        <v>51</v>
      </c>
      <c r="V28" s="30" t="s">
        <v>57</v>
      </c>
      <c r="W28" s="30" t="s">
        <v>56</v>
      </c>
      <c r="X28" s="30" t="s">
        <v>49</v>
      </c>
      <c r="Y28" s="30" t="s">
        <v>52</v>
      </c>
      <c r="Z28" s="30" t="s">
        <v>58</v>
      </c>
      <c r="AA28" s="30" t="s">
        <v>5</v>
      </c>
      <c r="AB28" s="30" t="s">
        <v>51</v>
      </c>
      <c r="AC28" s="30" t="s">
        <v>57</v>
      </c>
      <c r="AD28" s="30" t="s">
        <v>56</v>
      </c>
      <c r="AE28" s="30" t="s">
        <v>49</v>
      </c>
      <c r="AF28" s="30" t="s">
        <v>52</v>
      </c>
      <c r="AG28" s="30" t="s">
        <v>58</v>
      </c>
      <c r="AH28" s="30" t="s">
        <v>5</v>
      </c>
      <c r="AI28" s="30" t="s">
        <v>51</v>
      </c>
      <c r="AJ28" s="81"/>
    </row>
    <row r="29" spans="1:36" ht="45" customHeight="1" x14ac:dyDescent="0.15">
      <c r="A29" s="82" t="s">
        <v>2</v>
      </c>
      <c r="B29" s="83"/>
      <c r="C29" s="59" t="s">
        <v>44</v>
      </c>
      <c r="D29" s="60"/>
      <c r="E29" s="31">
        <v>1</v>
      </c>
      <c r="F29" s="31"/>
      <c r="G29" s="31">
        <v>1</v>
      </c>
      <c r="H29" s="31"/>
      <c r="I29" s="31">
        <v>1</v>
      </c>
      <c r="J29" s="31"/>
      <c r="K29" s="31"/>
      <c r="L29" s="31">
        <v>1</v>
      </c>
      <c r="M29" s="31"/>
      <c r="N29" s="31">
        <v>1</v>
      </c>
      <c r="O29" s="31"/>
      <c r="P29" s="31">
        <v>1</v>
      </c>
      <c r="Q29" s="31"/>
      <c r="R29" s="31"/>
      <c r="S29" s="31">
        <v>1</v>
      </c>
      <c r="T29" s="31"/>
      <c r="U29" s="31">
        <v>1</v>
      </c>
      <c r="V29" s="31"/>
      <c r="W29" s="31">
        <v>1</v>
      </c>
      <c r="X29" s="31"/>
      <c r="Y29" s="31"/>
      <c r="Z29" s="31">
        <v>1</v>
      </c>
      <c r="AA29" s="31"/>
      <c r="AB29" s="31">
        <v>1</v>
      </c>
      <c r="AC29" s="31"/>
      <c r="AD29" s="31">
        <v>1</v>
      </c>
      <c r="AE29" s="31"/>
      <c r="AF29" s="31"/>
      <c r="AG29" s="31">
        <v>1</v>
      </c>
      <c r="AH29" s="31"/>
      <c r="AI29" s="31">
        <v>1</v>
      </c>
      <c r="AJ29" s="38"/>
    </row>
    <row r="30" spans="1:36" ht="33" customHeight="1" x14ac:dyDescent="0.15">
      <c r="A30" s="84"/>
      <c r="B30" s="85"/>
      <c r="C30" s="61" t="s">
        <v>10</v>
      </c>
      <c r="D30" s="62"/>
      <c r="E30" s="32"/>
      <c r="F30" s="32">
        <v>1</v>
      </c>
      <c r="G30" s="32"/>
      <c r="H30" s="32">
        <v>1</v>
      </c>
      <c r="I30" s="32">
        <v>1</v>
      </c>
      <c r="J30" s="32"/>
      <c r="K30" s="32"/>
      <c r="L30" s="32"/>
      <c r="M30" s="32">
        <v>1</v>
      </c>
      <c r="N30" s="32"/>
      <c r="O30" s="32">
        <v>1</v>
      </c>
      <c r="P30" s="32">
        <v>1</v>
      </c>
      <c r="Q30" s="32"/>
      <c r="R30" s="32"/>
      <c r="S30" s="32"/>
      <c r="T30" s="32">
        <v>1</v>
      </c>
      <c r="U30" s="32"/>
      <c r="V30" s="32">
        <v>1</v>
      </c>
      <c r="W30" s="32">
        <v>1</v>
      </c>
      <c r="X30" s="32"/>
      <c r="Y30" s="32"/>
      <c r="Z30" s="32"/>
      <c r="AA30" s="32">
        <v>1</v>
      </c>
      <c r="AB30" s="32"/>
      <c r="AC30" s="32">
        <v>1</v>
      </c>
      <c r="AD30" s="32">
        <v>1</v>
      </c>
      <c r="AE30" s="32"/>
      <c r="AF30" s="32"/>
      <c r="AG30" s="32"/>
      <c r="AH30" s="32">
        <v>1</v>
      </c>
      <c r="AI30" s="32"/>
      <c r="AJ30" s="39"/>
    </row>
    <row r="31" spans="1:36" ht="33" customHeight="1" x14ac:dyDescent="0.15">
      <c r="A31" s="84"/>
      <c r="B31" s="85"/>
      <c r="C31" s="61" t="s">
        <v>46</v>
      </c>
      <c r="D31" s="62"/>
      <c r="E31" s="33"/>
      <c r="F31" s="33">
        <v>2</v>
      </c>
      <c r="G31" s="33"/>
      <c r="H31" s="33">
        <v>2</v>
      </c>
      <c r="I31" s="33">
        <v>1</v>
      </c>
      <c r="J31" s="33"/>
      <c r="K31" s="33"/>
      <c r="L31" s="33"/>
      <c r="M31" s="33">
        <v>2</v>
      </c>
      <c r="N31" s="33"/>
      <c r="O31" s="33">
        <v>2</v>
      </c>
      <c r="P31" s="33">
        <v>1</v>
      </c>
      <c r="Q31" s="33"/>
      <c r="R31" s="33"/>
      <c r="S31" s="33"/>
      <c r="T31" s="33">
        <v>2</v>
      </c>
      <c r="U31" s="33"/>
      <c r="V31" s="33">
        <v>2</v>
      </c>
      <c r="W31" s="33">
        <v>1</v>
      </c>
      <c r="X31" s="33"/>
      <c r="Y31" s="33"/>
      <c r="Z31" s="33"/>
      <c r="AA31" s="33">
        <v>2</v>
      </c>
      <c r="AB31" s="33"/>
      <c r="AC31" s="33">
        <v>2</v>
      </c>
      <c r="AD31" s="33">
        <v>1</v>
      </c>
      <c r="AE31" s="33"/>
      <c r="AF31" s="33"/>
      <c r="AG31" s="33"/>
      <c r="AH31" s="33">
        <v>2</v>
      </c>
      <c r="AI31" s="33"/>
      <c r="AJ31" s="40"/>
    </row>
    <row r="32" spans="1:36" ht="33" customHeight="1" x14ac:dyDescent="0.15">
      <c r="A32" s="86"/>
      <c r="B32" s="87"/>
      <c r="C32" s="63" t="s">
        <v>32</v>
      </c>
      <c r="D32" s="64"/>
      <c r="E32" s="34">
        <f t="shared" ref="E32:AI32" si="2">SUM(E29:E31)</f>
        <v>1</v>
      </c>
      <c r="F32" s="34">
        <f t="shared" si="2"/>
        <v>3</v>
      </c>
      <c r="G32" s="34">
        <f t="shared" si="2"/>
        <v>1</v>
      </c>
      <c r="H32" s="34">
        <f t="shared" si="2"/>
        <v>3</v>
      </c>
      <c r="I32" s="34">
        <f t="shared" si="2"/>
        <v>3</v>
      </c>
      <c r="J32" s="34">
        <f t="shared" si="2"/>
        <v>0</v>
      </c>
      <c r="K32" s="34">
        <f t="shared" si="2"/>
        <v>0</v>
      </c>
      <c r="L32" s="34">
        <f t="shared" si="2"/>
        <v>1</v>
      </c>
      <c r="M32" s="34">
        <f t="shared" si="2"/>
        <v>3</v>
      </c>
      <c r="N32" s="34">
        <f t="shared" si="2"/>
        <v>1</v>
      </c>
      <c r="O32" s="34">
        <f t="shared" si="2"/>
        <v>3</v>
      </c>
      <c r="P32" s="34">
        <f t="shared" si="2"/>
        <v>3</v>
      </c>
      <c r="Q32" s="34">
        <f t="shared" si="2"/>
        <v>0</v>
      </c>
      <c r="R32" s="34">
        <f t="shared" si="2"/>
        <v>0</v>
      </c>
      <c r="S32" s="34">
        <f t="shared" si="2"/>
        <v>1</v>
      </c>
      <c r="T32" s="34">
        <f t="shared" si="2"/>
        <v>3</v>
      </c>
      <c r="U32" s="34">
        <f t="shared" si="2"/>
        <v>1</v>
      </c>
      <c r="V32" s="34">
        <f t="shared" si="2"/>
        <v>3</v>
      </c>
      <c r="W32" s="34">
        <f t="shared" si="2"/>
        <v>3</v>
      </c>
      <c r="X32" s="34">
        <f t="shared" si="2"/>
        <v>0</v>
      </c>
      <c r="Y32" s="34">
        <f t="shared" si="2"/>
        <v>0</v>
      </c>
      <c r="Z32" s="34">
        <f t="shared" si="2"/>
        <v>1</v>
      </c>
      <c r="AA32" s="34">
        <f t="shared" si="2"/>
        <v>3</v>
      </c>
      <c r="AB32" s="34">
        <f t="shared" si="2"/>
        <v>1</v>
      </c>
      <c r="AC32" s="34">
        <f t="shared" si="2"/>
        <v>3</v>
      </c>
      <c r="AD32" s="34">
        <f t="shared" si="2"/>
        <v>3</v>
      </c>
      <c r="AE32" s="34">
        <f t="shared" si="2"/>
        <v>0</v>
      </c>
      <c r="AF32" s="34">
        <f t="shared" si="2"/>
        <v>0</v>
      </c>
      <c r="AG32" s="34">
        <f t="shared" si="2"/>
        <v>1</v>
      </c>
      <c r="AH32" s="34">
        <f t="shared" si="2"/>
        <v>3</v>
      </c>
      <c r="AI32" s="34">
        <f t="shared" si="2"/>
        <v>1</v>
      </c>
      <c r="AJ32" s="41">
        <f>SUM(E32:AI32)</f>
        <v>49</v>
      </c>
    </row>
    <row r="33" spans="1:36" ht="33" customHeight="1" x14ac:dyDescent="0.15">
      <c r="A33" s="82" t="s">
        <v>40</v>
      </c>
      <c r="B33" s="83"/>
      <c r="C33" s="59" t="s">
        <v>44</v>
      </c>
      <c r="D33" s="60"/>
      <c r="E33" s="31">
        <f t="shared" ref="E33:AI33" si="3">E29*1</f>
        <v>1</v>
      </c>
      <c r="F33" s="31">
        <f t="shared" si="3"/>
        <v>0</v>
      </c>
      <c r="G33" s="31">
        <f t="shared" si="3"/>
        <v>1</v>
      </c>
      <c r="H33" s="31">
        <f t="shared" si="3"/>
        <v>0</v>
      </c>
      <c r="I33" s="31">
        <f t="shared" si="3"/>
        <v>1</v>
      </c>
      <c r="J33" s="31">
        <f t="shared" si="3"/>
        <v>0</v>
      </c>
      <c r="K33" s="31">
        <f t="shared" si="3"/>
        <v>0</v>
      </c>
      <c r="L33" s="31">
        <f t="shared" si="3"/>
        <v>1</v>
      </c>
      <c r="M33" s="31">
        <f t="shared" si="3"/>
        <v>0</v>
      </c>
      <c r="N33" s="31">
        <f t="shared" si="3"/>
        <v>1</v>
      </c>
      <c r="O33" s="31">
        <f t="shared" si="3"/>
        <v>0</v>
      </c>
      <c r="P33" s="31">
        <f t="shared" si="3"/>
        <v>1</v>
      </c>
      <c r="Q33" s="31">
        <f t="shared" si="3"/>
        <v>0</v>
      </c>
      <c r="R33" s="31">
        <f t="shared" si="3"/>
        <v>0</v>
      </c>
      <c r="S33" s="31">
        <f t="shared" si="3"/>
        <v>1</v>
      </c>
      <c r="T33" s="31">
        <f t="shared" si="3"/>
        <v>0</v>
      </c>
      <c r="U33" s="31">
        <f t="shared" si="3"/>
        <v>1</v>
      </c>
      <c r="V33" s="31">
        <f t="shared" si="3"/>
        <v>0</v>
      </c>
      <c r="W33" s="31">
        <f t="shared" si="3"/>
        <v>1</v>
      </c>
      <c r="X33" s="31">
        <f t="shared" si="3"/>
        <v>0</v>
      </c>
      <c r="Y33" s="31">
        <f t="shared" si="3"/>
        <v>0</v>
      </c>
      <c r="Z33" s="31">
        <f t="shared" si="3"/>
        <v>1</v>
      </c>
      <c r="AA33" s="31">
        <f t="shared" si="3"/>
        <v>0</v>
      </c>
      <c r="AB33" s="31">
        <f t="shared" si="3"/>
        <v>1</v>
      </c>
      <c r="AC33" s="31">
        <f t="shared" si="3"/>
        <v>0</v>
      </c>
      <c r="AD33" s="31">
        <f t="shared" si="3"/>
        <v>1</v>
      </c>
      <c r="AE33" s="31">
        <f t="shared" si="3"/>
        <v>0</v>
      </c>
      <c r="AF33" s="31">
        <f t="shared" si="3"/>
        <v>0</v>
      </c>
      <c r="AG33" s="31">
        <f t="shared" si="3"/>
        <v>1</v>
      </c>
      <c r="AH33" s="31">
        <f t="shared" si="3"/>
        <v>0</v>
      </c>
      <c r="AI33" s="31">
        <f t="shared" si="3"/>
        <v>1</v>
      </c>
      <c r="AJ33" s="38"/>
    </row>
    <row r="34" spans="1:36" ht="33" customHeight="1" x14ac:dyDescent="0.15">
      <c r="A34" s="84"/>
      <c r="B34" s="85"/>
      <c r="C34" s="61" t="s">
        <v>10</v>
      </c>
      <c r="D34" s="62"/>
      <c r="E34" s="32">
        <f t="shared" ref="E34:AI34" si="4">E30*0.5</f>
        <v>0</v>
      </c>
      <c r="F34" s="32">
        <f t="shared" si="4"/>
        <v>0.5</v>
      </c>
      <c r="G34" s="32">
        <f t="shared" si="4"/>
        <v>0</v>
      </c>
      <c r="H34" s="32">
        <f t="shared" si="4"/>
        <v>0.5</v>
      </c>
      <c r="I34" s="32">
        <f t="shared" si="4"/>
        <v>0.5</v>
      </c>
      <c r="J34" s="32">
        <f t="shared" si="4"/>
        <v>0</v>
      </c>
      <c r="K34" s="32">
        <f t="shared" si="4"/>
        <v>0</v>
      </c>
      <c r="L34" s="32">
        <f t="shared" si="4"/>
        <v>0</v>
      </c>
      <c r="M34" s="32">
        <f t="shared" si="4"/>
        <v>0.5</v>
      </c>
      <c r="N34" s="32">
        <f t="shared" si="4"/>
        <v>0</v>
      </c>
      <c r="O34" s="32">
        <f t="shared" si="4"/>
        <v>0.5</v>
      </c>
      <c r="P34" s="32">
        <f t="shared" si="4"/>
        <v>0.5</v>
      </c>
      <c r="Q34" s="32">
        <f t="shared" si="4"/>
        <v>0</v>
      </c>
      <c r="R34" s="32">
        <f t="shared" si="4"/>
        <v>0</v>
      </c>
      <c r="S34" s="32">
        <f t="shared" si="4"/>
        <v>0</v>
      </c>
      <c r="T34" s="32">
        <f t="shared" si="4"/>
        <v>0.5</v>
      </c>
      <c r="U34" s="32">
        <f t="shared" si="4"/>
        <v>0</v>
      </c>
      <c r="V34" s="32">
        <f t="shared" si="4"/>
        <v>0.5</v>
      </c>
      <c r="W34" s="32">
        <f t="shared" si="4"/>
        <v>0.5</v>
      </c>
      <c r="X34" s="32">
        <f t="shared" si="4"/>
        <v>0</v>
      </c>
      <c r="Y34" s="32">
        <f t="shared" si="4"/>
        <v>0</v>
      </c>
      <c r="Z34" s="32">
        <f t="shared" si="4"/>
        <v>0</v>
      </c>
      <c r="AA34" s="32">
        <f t="shared" si="4"/>
        <v>0.5</v>
      </c>
      <c r="AB34" s="32">
        <f t="shared" si="4"/>
        <v>0</v>
      </c>
      <c r="AC34" s="32">
        <f t="shared" si="4"/>
        <v>0.5</v>
      </c>
      <c r="AD34" s="32">
        <f t="shared" si="4"/>
        <v>0.5</v>
      </c>
      <c r="AE34" s="32">
        <f t="shared" si="4"/>
        <v>0</v>
      </c>
      <c r="AF34" s="32">
        <f t="shared" si="4"/>
        <v>0</v>
      </c>
      <c r="AG34" s="32">
        <f t="shared" si="4"/>
        <v>0</v>
      </c>
      <c r="AH34" s="32">
        <f t="shared" si="4"/>
        <v>0.5</v>
      </c>
      <c r="AI34" s="32">
        <f t="shared" si="4"/>
        <v>0</v>
      </c>
      <c r="AJ34" s="39"/>
    </row>
    <row r="35" spans="1:36" ht="33" customHeight="1" x14ac:dyDescent="0.15">
      <c r="A35" s="84"/>
      <c r="B35" s="85"/>
      <c r="C35" s="61" t="s">
        <v>46</v>
      </c>
      <c r="D35" s="62"/>
      <c r="E35" s="32">
        <f t="shared" ref="E35:AI35" si="5">E31*0.33</f>
        <v>0</v>
      </c>
      <c r="F35" s="32">
        <f t="shared" si="5"/>
        <v>0.66</v>
      </c>
      <c r="G35" s="32">
        <f t="shared" si="5"/>
        <v>0</v>
      </c>
      <c r="H35" s="32">
        <f t="shared" si="5"/>
        <v>0.66</v>
      </c>
      <c r="I35" s="32">
        <f t="shared" si="5"/>
        <v>0.33</v>
      </c>
      <c r="J35" s="32">
        <f t="shared" si="5"/>
        <v>0</v>
      </c>
      <c r="K35" s="32">
        <f t="shared" si="5"/>
        <v>0</v>
      </c>
      <c r="L35" s="32">
        <f t="shared" si="5"/>
        <v>0</v>
      </c>
      <c r="M35" s="32">
        <f t="shared" si="5"/>
        <v>0.66</v>
      </c>
      <c r="N35" s="32">
        <f t="shared" si="5"/>
        <v>0</v>
      </c>
      <c r="O35" s="32">
        <f t="shared" si="5"/>
        <v>0.66</v>
      </c>
      <c r="P35" s="32">
        <f t="shared" si="5"/>
        <v>0.33</v>
      </c>
      <c r="Q35" s="32">
        <f t="shared" si="5"/>
        <v>0</v>
      </c>
      <c r="R35" s="32">
        <f t="shared" si="5"/>
        <v>0</v>
      </c>
      <c r="S35" s="32">
        <f t="shared" si="5"/>
        <v>0</v>
      </c>
      <c r="T35" s="32">
        <f t="shared" si="5"/>
        <v>0.66</v>
      </c>
      <c r="U35" s="32">
        <f t="shared" si="5"/>
        <v>0</v>
      </c>
      <c r="V35" s="32">
        <f t="shared" si="5"/>
        <v>0.66</v>
      </c>
      <c r="W35" s="32">
        <f t="shared" si="5"/>
        <v>0.33</v>
      </c>
      <c r="X35" s="32">
        <f t="shared" si="5"/>
        <v>0</v>
      </c>
      <c r="Y35" s="32">
        <f t="shared" si="5"/>
        <v>0</v>
      </c>
      <c r="Z35" s="32">
        <f t="shared" si="5"/>
        <v>0</v>
      </c>
      <c r="AA35" s="32">
        <f t="shared" si="5"/>
        <v>0.66</v>
      </c>
      <c r="AB35" s="32">
        <f t="shared" si="5"/>
        <v>0</v>
      </c>
      <c r="AC35" s="32">
        <f t="shared" si="5"/>
        <v>0.66</v>
      </c>
      <c r="AD35" s="32">
        <f t="shared" si="5"/>
        <v>0.33</v>
      </c>
      <c r="AE35" s="32">
        <f t="shared" si="5"/>
        <v>0</v>
      </c>
      <c r="AF35" s="32">
        <f t="shared" si="5"/>
        <v>0</v>
      </c>
      <c r="AG35" s="32">
        <f t="shared" si="5"/>
        <v>0</v>
      </c>
      <c r="AH35" s="32">
        <f t="shared" si="5"/>
        <v>0.66</v>
      </c>
      <c r="AI35" s="32">
        <f t="shared" si="5"/>
        <v>0</v>
      </c>
      <c r="AJ35" s="40"/>
    </row>
    <row r="36" spans="1:36" ht="33" customHeight="1" x14ac:dyDescent="0.15">
      <c r="A36" s="86"/>
      <c r="B36" s="87"/>
      <c r="C36" s="63" t="s">
        <v>32</v>
      </c>
      <c r="D36" s="64"/>
      <c r="E36" s="34">
        <f t="shared" ref="E36:AI36" si="6">SUM(E33:E35)</f>
        <v>1</v>
      </c>
      <c r="F36" s="34">
        <f t="shared" si="6"/>
        <v>1.1600000000000001</v>
      </c>
      <c r="G36" s="34">
        <f t="shared" si="6"/>
        <v>1</v>
      </c>
      <c r="H36" s="34">
        <f t="shared" si="6"/>
        <v>1.1600000000000001</v>
      </c>
      <c r="I36" s="34">
        <f t="shared" si="6"/>
        <v>1.83</v>
      </c>
      <c r="J36" s="34">
        <f t="shared" si="6"/>
        <v>0</v>
      </c>
      <c r="K36" s="34">
        <f t="shared" si="6"/>
        <v>0</v>
      </c>
      <c r="L36" s="34">
        <f t="shared" si="6"/>
        <v>1</v>
      </c>
      <c r="M36" s="34">
        <f t="shared" si="6"/>
        <v>1.1600000000000001</v>
      </c>
      <c r="N36" s="34">
        <f t="shared" si="6"/>
        <v>1</v>
      </c>
      <c r="O36" s="34">
        <f t="shared" si="6"/>
        <v>1.1600000000000001</v>
      </c>
      <c r="P36" s="34">
        <f t="shared" si="6"/>
        <v>1.83</v>
      </c>
      <c r="Q36" s="34">
        <f t="shared" si="6"/>
        <v>0</v>
      </c>
      <c r="R36" s="34">
        <f t="shared" si="6"/>
        <v>0</v>
      </c>
      <c r="S36" s="34">
        <f t="shared" si="6"/>
        <v>1</v>
      </c>
      <c r="T36" s="34">
        <f t="shared" si="6"/>
        <v>1.1600000000000001</v>
      </c>
      <c r="U36" s="34">
        <f t="shared" si="6"/>
        <v>1</v>
      </c>
      <c r="V36" s="34">
        <f t="shared" si="6"/>
        <v>1.1600000000000001</v>
      </c>
      <c r="W36" s="34">
        <f t="shared" si="6"/>
        <v>1.83</v>
      </c>
      <c r="X36" s="34">
        <f t="shared" si="6"/>
        <v>0</v>
      </c>
      <c r="Y36" s="34">
        <f t="shared" si="6"/>
        <v>0</v>
      </c>
      <c r="Z36" s="34">
        <f t="shared" si="6"/>
        <v>1</v>
      </c>
      <c r="AA36" s="34">
        <f t="shared" si="6"/>
        <v>1.1600000000000001</v>
      </c>
      <c r="AB36" s="34">
        <f t="shared" si="6"/>
        <v>1</v>
      </c>
      <c r="AC36" s="34">
        <f t="shared" si="6"/>
        <v>1.1600000000000001</v>
      </c>
      <c r="AD36" s="34">
        <f t="shared" si="6"/>
        <v>1.83</v>
      </c>
      <c r="AE36" s="34">
        <f t="shared" si="6"/>
        <v>0</v>
      </c>
      <c r="AF36" s="34">
        <f t="shared" si="6"/>
        <v>0</v>
      </c>
      <c r="AG36" s="34">
        <f t="shared" si="6"/>
        <v>1</v>
      </c>
      <c r="AH36" s="34">
        <f t="shared" si="6"/>
        <v>1.1600000000000001</v>
      </c>
      <c r="AI36" s="34">
        <f t="shared" si="6"/>
        <v>1</v>
      </c>
      <c r="AJ36" s="41">
        <f>SUM(E36:AI36)</f>
        <v>27.76</v>
      </c>
    </row>
    <row r="37" spans="1:36" ht="33" customHeight="1" x14ac:dyDescent="0.15">
      <c r="A37" s="65" t="s">
        <v>26</v>
      </c>
      <c r="B37" s="66"/>
      <c r="C37" s="66"/>
      <c r="D37" s="67"/>
      <c r="E37" s="29">
        <v>1</v>
      </c>
      <c r="F37" s="29">
        <v>1</v>
      </c>
      <c r="G37" s="29">
        <v>1</v>
      </c>
      <c r="H37" s="29">
        <v>2</v>
      </c>
      <c r="I37" s="29">
        <v>2</v>
      </c>
      <c r="J37" s="29"/>
      <c r="K37" s="29"/>
      <c r="L37" s="29">
        <v>1</v>
      </c>
      <c r="M37" s="29">
        <v>1</v>
      </c>
      <c r="N37" s="29">
        <v>1</v>
      </c>
      <c r="O37" s="29">
        <v>2</v>
      </c>
      <c r="P37" s="29">
        <v>2</v>
      </c>
      <c r="Q37" s="29"/>
      <c r="R37" s="29"/>
      <c r="S37" s="29">
        <v>1</v>
      </c>
      <c r="T37" s="29">
        <v>1</v>
      </c>
      <c r="U37" s="29">
        <v>1</v>
      </c>
      <c r="V37" s="29">
        <v>2</v>
      </c>
      <c r="W37" s="29">
        <v>2</v>
      </c>
      <c r="X37" s="29"/>
      <c r="Y37" s="29"/>
      <c r="Z37" s="29">
        <v>1</v>
      </c>
      <c r="AA37" s="29">
        <v>1</v>
      </c>
      <c r="AB37" s="29">
        <v>1</v>
      </c>
      <c r="AC37" s="29">
        <v>2</v>
      </c>
      <c r="AD37" s="29">
        <v>2</v>
      </c>
      <c r="AE37" s="29"/>
      <c r="AF37" s="29"/>
      <c r="AG37" s="29">
        <v>1</v>
      </c>
      <c r="AH37" s="29">
        <v>1</v>
      </c>
      <c r="AI37" s="36">
        <v>1</v>
      </c>
      <c r="AJ37" s="41">
        <f>SUM(E37:AI37)</f>
        <v>31</v>
      </c>
    </row>
    <row r="39" spans="1:36" x14ac:dyDescent="0.15">
      <c r="A39" s="68" t="s">
        <v>42</v>
      </c>
      <c r="B39" s="68"/>
      <c r="C39" s="68"/>
      <c r="D39" s="68"/>
      <c r="E39" s="68"/>
      <c r="F39" s="68"/>
      <c r="G39" s="68"/>
      <c r="H39" s="68"/>
      <c r="I39" s="68">
        <f>COUNTIF(E32:AI32,"&gt;0")</f>
        <v>23</v>
      </c>
      <c r="J39" s="68"/>
      <c r="K39" s="68"/>
      <c r="L39" s="1" t="s">
        <v>50</v>
      </c>
      <c r="O39" s="68" t="s">
        <v>23</v>
      </c>
      <c r="P39" s="68"/>
      <c r="Q39" s="68"/>
      <c r="R39" s="68"/>
      <c r="S39" s="68"/>
      <c r="T39" s="68"/>
      <c r="U39" s="68"/>
      <c r="V39" s="68"/>
      <c r="W39" s="68"/>
      <c r="X39" s="68"/>
      <c r="Y39" s="68"/>
      <c r="Z39" s="69">
        <f>AJ32/I39</f>
        <v>2.1304347826086958</v>
      </c>
      <c r="AA39" s="69"/>
      <c r="AB39" s="69"/>
      <c r="AC39" s="1" t="s">
        <v>16</v>
      </c>
    </row>
    <row r="41" spans="1:36" ht="21.75" customHeight="1" x14ac:dyDescent="0.15">
      <c r="B41" s="1" t="s">
        <v>9</v>
      </c>
      <c r="C41" s="1" t="s">
        <v>47</v>
      </c>
    </row>
  </sheetData>
  <mergeCells count="40">
    <mergeCell ref="O39:Y39"/>
    <mergeCell ref="Z39:AB39"/>
    <mergeCell ref="A5:C7"/>
    <mergeCell ref="AJ5:AJ7"/>
    <mergeCell ref="A8:B11"/>
    <mergeCell ref="A12:B15"/>
    <mergeCell ref="A26:C28"/>
    <mergeCell ref="AJ26:AJ28"/>
    <mergeCell ref="A29:B32"/>
    <mergeCell ref="A33:B36"/>
    <mergeCell ref="C35:D35"/>
    <mergeCell ref="C36:D36"/>
    <mergeCell ref="A37:D37"/>
    <mergeCell ref="A39:H39"/>
    <mergeCell ref="I39:K39"/>
    <mergeCell ref="C30:D30"/>
    <mergeCell ref="C31:D31"/>
    <mergeCell ref="C32:D32"/>
    <mergeCell ref="C33:D33"/>
    <mergeCell ref="C34:D34"/>
    <mergeCell ref="O18:Y18"/>
    <mergeCell ref="Z18:AB18"/>
    <mergeCell ref="A24:AJ24"/>
    <mergeCell ref="D26:AI26"/>
    <mergeCell ref="C29:D29"/>
    <mergeCell ref="C14:D14"/>
    <mergeCell ref="C15:D15"/>
    <mergeCell ref="A16:D16"/>
    <mergeCell ref="A18:H18"/>
    <mergeCell ref="I18:K18"/>
    <mergeCell ref="C9:D9"/>
    <mergeCell ref="C10:D10"/>
    <mergeCell ref="C11:D11"/>
    <mergeCell ref="C12:D12"/>
    <mergeCell ref="C13:D13"/>
    <mergeCell ref="A2:AJ2"/>
    <mergeCell ref="B3:C3"/>
    <mergeCell ref="D3:AH3"/>
    <mergeCell ref="D5:AI5"/>
    <mergeCell ref="C8:D8"/>
  </mergeCells>
  <phoneticPr fontId="3"/>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報酬算定区分（変更・児童発達支援）_本体</vt:lpstr>
      <vt:lpstr>報酬算定区分（新規・児発・放デイ共通）_別添</vt:lpstr>
      <vt:lpstr>'報酬算定区分（新規・児発・放デイ共通）_別添'!Print_Area</vt:lpstr>
      <vt:lpstr>'報酬算定区分（変更・児童発達支援）_本体'!Print_Area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shidokansa181</cp:lastModifiedBy>
  <dcterms:created xsi:type="dcterms:W3CDTF">2021-03-31T07:24:16Z</dcterms:created>
  <dcterms:modified xsi:type="dcterms:W3CDTF">2021-03-31T11:37:20Z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2021-03-31T11:17:03Z</vt:filetime>
  </property>
</Properties>
</file>