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480" yWindow="195" windowWidth="15480" windowHeight="8415" tabRatio="901"/>
  </bookViews>
  <sheets>
    <sheet name="添付様式2" sheetId="29" r:id="rId1"/>
  </sheets>
  <definedNames>
    <definedName name="_xlnm.Print_Area" localSheetId="0">添付様式2!$A$1:$BZ$54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<sst xmlns="http://schemas.openxmlformats.org/spreadsheetml/2006/main" xmlns:r="http://schemas.openxmlformats.org/officeDocument/2006/relationships" count="80" uniqueCount="80">
  <si>
    <t>添付様式2</t>
    <rPh sb="0" eb="2">
      <t>テンプ</t>
    </rPh>
    <rPh sb="2" eb="4">
      <t>ヨウシキ</t>
    </rPh>
    <phoneticPr fontId="19"/>
  </si>
  <si>
    <t>月</t>
    <rPh sb="0" eb="1">
      <t>ツキ</t>
    </rPh>
    <phoneticPr fontId="19"/>
  </si>
  <si>
    <t>開所日数</t>
    <rPh sb="0" eb="2">
      <t>カイショ</t>
    </rPh>
    <rPh sb="2" eb="4">
      <t>ニッスウ</t>
    </rPh>
    <phoneticPr fontId="19"/>
  </si>
  <si>
    <t>延べ利用者数</t>
    <rPh sb="0" eb="1">
      <t>ノ</t>
    </rPh>
    <rPh sb="2" eb="4">
      <t>リヨウ</t>
    </rPh>
    <rPh sb="4" eb="5">
      <t>シャ</t>
    </rPh>
    <rPh sb="5" eb="6">
      <t>スウ</t>
    </rPh>
    <phoneticPr fontId="19"/>
  </si>
  <si>
    <t>事業所名</t>
    <rPh sb="0" eb="3">
      <t>ジギョウショ</t>
    </rPh>
    <rPh sb="3" eb="4">
      <t>メイ</t>
    </rPh>
    <phoneticPr fontId="19"/>
  </si>
  <si>
    <t>年</t>
    <rPh sb="0" eb="1">
      <t>ネン</t>
    </rPh>
    <phoneticPr fontId="19"/>
  </si>
  <si>
    <t>昨年度2月/2ヶ月前</t>
    <rPh sb="0" eb="3">
      <t>サクネンド</t>
    </rPh>
    <rPh sb="4" eb="5">
      <t>ガツ</t>
    </rPh>
    <rPh sb="8" eb="9">
      <t>ゲツ</t>
    </rPh>
    <rPh sb="9" eb="10">
      <t>マエ</t>
    </rPh>
    <phoneticPr fontId="30"/>
  </si>
  <si>
    <t>日</t>
    <rPh sb="0" eb="1">
      <t>ニチ</t>
    </rPh>
    <phoneticPr fontId="19"/>
  </si>
  <si>
    <t>昨年度4月</t>
    <rPh sb="0" eb="2">
      <t>サクネン</t>
    </rPh>
    <rPh sb="2" eb="3">
      <t>ド</t>
    </rPh>
    <rPh sb="4" eb="5">
      <t>ガツ</t>
    </rPh>
    <phoneticPr fontId="30"/>
  </si>
  <si>
    <t>利用者数算定表（療養介護）</t>
    <rPh sb="0" eb="3">
      <t>リヨウシャ</t>
    </rPh>
    <rPh sb="3" eb="4">
      <t>スウ</t>
    </rPh>
    <rPh sb="4" eb="6">
      <t>サンテイ</t>
    </rPh>
    <rPh sb="6" eb="7">
      <t>ヒョウ</t>
    </rPh>
    <rPh sb="8" eb="10">
      <t>リョウヨウ</t>
    </rPh>
    <rPh sb="10" eb="12">
      <t>カイゴ</t>
    </rPh>
    <phoneticPr fontId="19"/>
  </si>
  <si>
    <t>●</t>
    <phoneticPr fontId="19"/>
  </si>
  <si>
    <t>事業所番号</t>
    <rPh sb="0" eb="3">
      <t>ジギョウショ</t>
    </rPh>
    <rPh sb="3" eb="5">
      <t>バンゴウ</t>
    </rPh>
    <phoneticPr fontId="19"/>
  </si>
  <si>
    <t>昨年度8月</t>
    <rPh sb="0" eb="2">
      <t>サクネン</t>
    </rPh>
    <rPh sb="2" eb="3">
      <t>ド</t>
    </rPh>
    <rPh sb="4" eb="5">
      <t>ガツ</t>
    </rPh>
    <phoneticPr fontId="30"/>
  </si>
  <si>
    <t>定員</t>
    <rPh sb="0" eb="2">
      <t>テイイン</t>
    </rPh>
    <phoneticPr fontId="19"/>
  </si>
  <si>
    <t>名</t>
    <rPh sb="0" eb="1">
      <t>メイ</t>
    </rPh>
    <phoneticPr fontId="19"/>
  </si>
  <si>
    <t>昨年度3月/1ヶ月前</t>
    <rPh sb="0" eb="2">
      <t>サクネン</t>
    </rPh>
    <rPh sb="4" eb="5">
      <t>ガツ</t>
    </rPh>
    <rPh sb="8" eb="9">
      <t>ゲツ</t>
    </rPh>
    <rPh sb="9" eb="10">
      <t>マエ</t>
    </rPh>
    <phoneticPr fontId="30"/>
  </si>
  <si>
    <t>昨年度1月/3ヶ月前</t>
    <rPh sb="0" eb="3">
      <t>サクネンド</t>
    </rPh>
    <rPh sb="4" eb="5">
      <t>ガツ</t>
    </rPh>
    <rPh sb="8" eb="9">
      <t>ゲツ</t>
    </rPh>
    <rPh sb="9" eb="10">
      <t>マエ</t>
    </rPh>
    <phoneticPr fontId="30"/>
  </si>
  <si>
    <t>療養介護サービス費(Ⅰ)</t>
    <rPh sb="0" eb="4">
      <t>リョウヨウカイゴ</t>
    </rPh>
    <rPh sb="8" eb="9">
      <t>ヒ</t>
    </rPh>
    <phoneticPr fontId="19"/>
  </si>
  <si>
    <t>療養介護サービス費(Ⅱ)</t>
    <rPh sb="0" eb="4">
      <t>リョウヨウカイゴ</t>
    </rPh>
    <rPh sb="8" eb="9">
      <t>ヒ</t>
    </rPh>
    <phoneticPr fontId="19"/>
  </si>
  <si>
    <t>療養介護サービス費(Ⅲ)</t>
    <rPh sb="0" eb="4">
      <t>リョウヨウカイゴ</t>
    </rPh>
    <rPh sb="8" eb="9">
      <t>ヒ</t>
    </rPh>
    <phoneticPr fontId="19"/>
  </si>
  <si>
    <t>１　施設区分</t>
    <rPh sb="2" eb="4">
      <t>シセツ</t>
    </rPh>
    <rPh sb="4" eb="6">
      <t>クブン</t>
    </rPh>
    <phoneticPr fontId="19"/>
  </si>
  <si>
    <t>療養介護サービス費(Ⅳ)</t>
    <rPh sb="0" eb="4">
      <t>リョウヨウカイゴ</t>
    </rPh>
    <rPh sb="8" eb="9">
      <t>ヒ</t>
    </rPh>
    <phoneticPr fontId="19"/>
  </si>
  <si>
    <t>３　利用者数平均</t>
    <rPh sb="2" eb="4">
      <t>リヨウ</t>
    </rPh>
    <rPh sb="4" eb="5">
      <t>シャ</t>
    </rPh>
    <rPh sb="5" eb="6">
      <t>スウ</t>
    </rPh>
    <rPh sb="6" eb="8">
      <t>ヘイキン</t>
    </rPh>
    <phoneticPr fontId="19"/>
  </si>
  <si>
    <t>A</t>
    <phoneticPr fontId="19"/>
  </si>
  <si>
    <t>重症心身障害児施設からの移行施設</t>
    <rPh sb="0" eb="6">
      <t>ジュウシン</t>
    </rPh>
    <rPh sb="6" eb="7">
      <t>ジ</t>
    </rPh>
    <rPh sb="7" eb="9">
      <t>シセツ</t>
    </rPh>
    <rPh sb="12" eb="14">
      <t>イコウ</t>
    </rPh>
    <rPh sb="14" eb="16">
      <t>シセツ</t>
    </rPh>
    <phoneticPr fontId="19"/>
  </si>
  <si>
    <t>昨年度11月/5ヶ月前</t>
    <rPh sb="0" eb="3">
      <t>サクネンド</t>
    </rPh>
    <rPh sb="5" eb="6">
      <t>ガツ</t>
    </rPh>
    <rPh sb="9" eb="10">
      <t>ゲツ</t>
    </rPh>
    <rPh sb="10" eb="11">
      <t>マエ</t>
    </rPh>
    <phoneticPr fontId="30"/>
  </si>
  <si>
    <t>療養介護サービス費(Ⅴ)</t>
    <rPh sb="0" eb="4">
      <t>リョウヨウカイゴ</t>
    </rPh>
    <rPh sb="8" eb="9">
      <t>ヒ</t>
    </rPh>
    <phoneticPr fontId="19"/>
  </si>
  <si>
    <t>B</t>
    <phoneticPr fontId="19"/>
  </si>
  <si>
    <t>A以外の特定旧法指定施設からの移行施設</t>
    <rPh sb="1" eb="3">
      <t>イガイ</t>
    </rPh>
    <rPh sb="4" eb="6">
      <t>トクテイ</t>
    </rPh>
    <rPh sb="6" eb="8">
      <t>キュウホウ</t>
    </rPh>
    <rPh sb="8" eb="10">
      <t>シテイ</t>
    </rPh>
    <rPh sb="10" eb="12">
      <t>シセツ</t>
    </rPh>
    <rPh sb="15" eb="17">
      <t>イコウ</t>
    </rPh>
    <rPh sb="17" eb="19">
      <t>シセツ</t>
    </rPh>
    <phoneticPr fontId="19"/>
  </si>
  <si>
    <t>計</t>
    <rPh sb="0" eb="1">
      <t>ケイ</t>
    </rPh>
    <phoneticPr fontId="19"/>
  </si>
  <si>
    <t>経過的療養介護サービス費(Ⅰ)</t>
    <rPh sb="0" eb="3">
      <t>ケイカテキ</t>
    </rPh>
    <rPh sb="3" eb="7">
      <t>リョウヨウカイゴ</t>
    </rPh>
    <rPh sb="11" eb="12">
      <t>ヒ</t>
    </rPh>
    <phoneticPr fontId="19"/>
  </si>
  <si>
    <t>療養介護サービス費(Ⅴ)</t>
    <rPh sb="0" eb="2">
      <t>リョウヨウ</t>
    </rPh>
    <rPh sb="2" eb="4">
      <t>カイゴ</t>
    </rPh>
    <rPh sb="8" eb="9">
      <t>ヒ</t>
    </rPh>
    <phoneticPr fontId="19"/>
  </si>
  <si>
    <t>-(</t>
    <phoneticPr fontId="19"/>
  </si>
  <si>
    <t>看護職員</t>
    <rPh sb="0" eb="2">
      <t>カンゴ</t>
    </rPh>
    <rPh sb="2" eb="4">
      <t>ショクイン</t>
    </rPh>
    <phoneticPr fontId="19"/>
  </si>
  <si>
    <t>C</t>
    <phoneticPr fontId="19"/>
  </si>
  <si>
    <t>昨年度6月</t>
    <rPh sb="0" eb="2">
      <t>サクネン</t>
    </rPh>
    <rPh sb="2" eb="3">
      <t>ド</t>
    </rPh>
    <rPh sb="4" eb="5">
      <t>ガツ</t>
    </rPh>
    <phoneticPr fontId="30"/>
  </si>
  <si>
    <t>A・B以外の施設</t>
    <rPh sb="3" eb="5">
      <t>イガイ</t>
    </rPh>
    <rPh sb="6" eb="8">
      <t>シセツ</t>
    </rPh>
    <phoneticPr fontId="19"/>
  </si>
  <si>
    <r>
      <t>注</t>
    </r>
    <r>
      <rPr>
        <sz val="12"/>
        <color indexed="8"/>
        <rFont val="HGSｺﾞｼｯｸM"/>
      </rPr>
      <t>2）「新設又は増改築の時点から6ヶ月以上1年未満」の場合は，</t>
    </r>
    <r>
      <rPr>
        <u/>
        <sz val="12"/>
        <color indexed="8"/>
        <rFont val="HGSｺﾞｼｯｸM"/>
      </rPr>
      <t>直近6ヶ月前まで利用者を入力</t>
    </r>
    <rPh sb="0" eb="1">
      <t>チュウ</t>
    </rPh>
    <rPh sb="4" eb="6">
      <t>シンセツ</t>
    </rPh>
    <rPh sb="6" eb="7">
      <t>マタ</t>
    </rPh>
    <rPh sb="8" eb="11">
      <t>ゾウカイチク</t>
    </rPh>
    <rPh sb="12" eb="14">
      <t>ジテン</t>
    </rPh>
    <rPh sb="18" eb="21">
      <t>ゲツイジョウ</t>
    </rPh>
    <rPh sb="22" eb="23">
      <t>ネン</t>
    </rPh>
    <rPh sb="23" eb="25">
      <t>ミマン</t>
    </rPh>
    <rPh sb="27" eb="29">
      <t>バアイ</t>
    </rPh>
    <rPh sb="31" eb="33">
      <t>チョッキン</t>
    </rPh>
    <rPh sb="35" eb="36">
      <t>ゲツ</t>
    </rPh>
    <rPh sb="36" eb="37">
      <t>マエ</t>
    </rPh>
    <rPh sb="39" eb="42">
      <t>リヨウシャ</t>
    </rPh>
    <rPh sb="43" eb="45">
      <t>ニュウリョク</t>
    </rPh>
    <phoneticPr fontId="19"/>
  </si>
  <si>
    <t>※該当欄にはプルダウンで●を選択してください。</t>
  </si>
  <si>
    <t>昨年度12月/4ヶ月前</t>
    <rPh sb="0" eb="3">
      <t>サクネンド</t>
    </rPh>
    <rPh sb="5" eb="6">
      <t>ガツ</t>
    </rPh>
    <rPh sb="9" eb="10">
      <t>ゲツ</t>
    </rPh>
    <rPh sb="10" eb="11">
      <t>マエ</t>
    </rPh>
    <phoneticPr fontId="30"/>
  </si>
  <si>
    <t>２　開設区分</t>
    <rPh sb="2" eb="4">
      <t>カイセツ</t>
    </rPh>
    <rPh sb="4" eb="6">
      <t>クブン</t>
    </rPh>
    <phoneticPr fontId="19"/>
  </si>
  <si>
    <t>人員配置体制加算(Ⅰ)</t>
    <rPh sb="0" eb="2">
      <t>ジンイン</t>
    </rPh>
    <rPh sb="2" eb="4">
      <t>ハイチ</t>
    </rPh>
    <rPh sb="4" eb="6">
      <t>タイセイ</t>
    </rPh>
    <rPh sb="6" eb="8">
      <t>カサン</t>
    </rPh>
    <phoneticPr fontId="19"/>
  </si>
  <si>
    <t>新設又は増改築の時点から6ヶ月未満</t>
    <rPh sb="0" eb="2">
      <t>シンセツ</t>
    </rPh>
    <rPh sb="2" eb="3">
      <t>マタ</t>
    </rPh>
    <rPh sb="4" eb="7">
      <t>ゾウカイチク</t>
    </rPh>
    <rPh sb="8" eb="10">
      <t>ジテン</t>
    </rPh>
    <rPh sb="14" eb="15">
      <t>ゲツ</t>
    </rPh>
    <rPh sb="15" eb="17">
      <t>ミマン</t>
    </rPh>
    <phoneticPr fontId="19"/>
  </si>
  <si>
    <t>サービス管理責任者</t>
    <rPh sb="4" eb="6">
      <t>カンリ</t>
    </rPh>
    <rPh sb="6" eb="8">
      <t>セキニン</t>
    </rPh>
    <rPh sb="8" eb="9">
      <t>シャ</t>
    </rPh>
    <phoneticPr fontId="19"/>
  </si>
  <si>
    <t>人員配置体制加算(Ⅱ)</t>
    <rPh sb="0" eb="2">
      <t>ジンイン</t>
    </rPh>
    <rPh sb="2" eb="4">
      <t>ハイチ</t>
    </rPh>
    <rPh sb="4" eb="6">
      <t>タイセイ</t>
    </rPh>
    <rPh sb="6" eb="8">
      <t>カサン</t>
    </rPh>
    <phoneticPr fontId="19"/>
  </si>
  <si>
    <t>新設又は増改築の時点から6ヶ月以上1年未満</t>
    <rPh sb="0" eb="2">
      <t>シンセツ</t>
    </rPh>
    <rPh sb="2" eb="3">
      <t>マタ</t>
    </rPh>
    <rPh sb="4" eb="7">
      <t>ゾウカイチク</t>
    </rPh>
    <rPh sb="8" eb="10">
      <t>ジテン</t>
    </rPh>
    <rPh sb="14" eb="15">
      <t>ゲツ</t>
    </rPh>
    <rPh sb="15" eb="17">
      <t>イジョウ</t>
    </rPh>
    <rPh sb="18" eb="19">
      <t>ネン</t>
    </rPh>
    <rPh sb="19" eb="21">
      <t>ミマン</t>
    </rPh>
    <phoneticPr fontId="19"/>
  </si>
  <si>
    <t>新設又は増改築の時点から1年以上</t>
    <rPh sb="0" eb="2">
      <t>シンセツ</t>
    </rPh>
    <rPh sb="2" eb="3">
      <t>マタ</t>
    </rPh>
    <rPh sb="4" eb="7">
      <t>ゾウカイチク</t>
    </rPh>
    <rPh sb="8" eb="10">
      <t>ジテン</t>
    </rPh>
    <rPh sb="13" eb="16">
      <t>ネンイジョウ</t>
    </rPh>
    <phoneticPr fontId="19"/>
  </si>
  <si>
    <t>≪体制区分判定≫（入力不可）</t>
    <rPh sb="1" eb="3">
      <t>タイセイ</t>
    </rPh>
    <rPh sb="3" eb="5">
      <t>クブン</t>
    </rPh>
    <rPh sb="5" eb="7">
      <t>ハンテイ</t>
    </rPh>
    <rPh sb="9" eb="11">
      <t>ニュウリョク</t>
    </rPh>
    <rPh sb="11" eb="13">
      <t>フカ</t>
    </rPh>
    <phoneticPr fontId="19"/>
  </si>
  <si>
    <r>
      <t>(</t>
    </r>
    <r>
      <rPr>
        <sz val="12"/>
        <color indexed="8"/>
        <rFont val="HGSｺﾞｼｯｸM"/>
      </rPr>
      <t>内区分6)</t>
    </r>
    <r>
      <rPr>
        <sz val="6"/>
        <color indexed="8"/>
        <rFont val="HGSｺﾞｼｯｸM"/>
      </rPr>
      <t>※</t>
    </r>
    <rPh sb="1" eb="2">
      <t>ウチ</t>
    </rPh>
    <rPh sb="2" eb="4">
      <t>クブン</t>
    </rPh>
    <phoneticPr fontId="19"/>
  </si>
  <si>
    <t>(内旧法受給者)</t>
    <rPh sb="1" eb="2">
      <t>ウチ</t>
    </rPh>
    <rPh sb="2" eb="4">
      <t>キュウホウ</t>
    </rPh>
    <rPh sb="4" eb="7">
      <t>ジュキュウシャ</t>
    </rPh>
    <phoneticPr fontId="19"/>
  </si>
  <si>
    <t>人</t>
    <rPh sb="0" eb="1">
      <t>ニン</t>
    </rPh>
    <phoneticPr fontId="19"/>
  </si>
  <si>
    <t>常勤換算</t>
    <rPh sb="0" eb="2">
      <t>ジョウキン</t>
    </rPh>
    <rPh sb="2" eb="4">
      <t>カンサン</t>
    </rPh>
    <phoneticPr fontId="19"/>
  </si>
  <si>
    <t>昨年度5月</t>
    <rPh sb="0" eb="2">
      <t>サクネン</t>
    </rPh>
    <rPh sb="2" eb="3">
      <t>ド</t>
    </rPh>
    <rPh sb="4" eb="5">
      <t>ガツ</t>
    </rPh>
    <phoneticPr fontId="30"/>
  </si>
  <si>
    <t>昨年度7月</t>
    <rPh sb="0" eb="2">
      <t>サクネン</t>
    </rPh>
    <rPh sb="2" eb="3">
      <t>ド</t>
    </rPh>
    <rPh sb="4" eb="5">
      <t>ガツ</t>
    </rPh>
    <phoneticPr fontId="30"/>
  </si>
  <si>
    <t>利用者数平均</t>
    <rPh sb="0" eb="2">
      <t>リヨウ</t>
    </rPh>
    <rPh sb="2" eb="3">
      <t>シャ</t>
    </rPh>
    <rPh sb="3" eb="4">
      <t>スウ</t>
    </rPh>
    <rPh sb="4" eb="6">
      <t>ヘイキン</t>
    </rPh>
    <phoneticPr fontId="19"/>
  </si>
  <si>
    <t>生活支援員</t>
    <rPh sb="0" eb="2">
      <t>セイカツ</t>
    </rPh>
    <rPh sb="2" eb="4">
      <t>シエン</t>
    </rPh>
    <rPh sb="4" eb="5">
      <t>イン</t>
    </rPh>
    <phoneticPr fontId="19"/>
  </si>
  <si>
    <r>
      <t>注</t>
    </r>
    <r>
      <rPr>
        <sz val="12"/>
        <color indexed="8"/>
        <rFont val="HGSｺﾞｼｯｸM"/>
      </rPr>
      <t>3）「新設又は増改築の時点から1年以上」の場合は，</t>
    </r>
    <r>
      <rPr>
        <u/>
        <sz val="12"/>
        <color indexed="8"/>
        <rFont val="HGSｺﾞｼｯｸM"/>
      </rPr>
      <t>昨年度（4月～3月）の利用者数を入力</t>
    </r>
    <rPh sb="0" eb="1">
      <t>チュウ</t>
    </rPh>
    <rPh sb="22" eb="24">
      <t>バアイ</t>
    </rPh>
    <rPh sb="26" eb="29">
      <t>サクネンド</t>
    </rPh>
    <rPh sb="31" eb="32">
      <t>ガツ</t>
    </rPh>
    <rPh sb="34" eb="35">
      <t>ガツ</t>
    </rPh>
    <rPh sb="37" eb="39">
      <t>リヨウ</t>
    </rPh>
    <rPh sb="39" eb="40">
      <t>シャ</t>
    </rPh>
    <rPh sb="40" eb="41">
      <t>スウ</t>
    </rPh>
    <rPh sb="42" eb="44">
      <t>ニュウリョク</t>
    </rPh>
    <phoneticPr fontId="19"/>
  </si>
  <si>
    <t>昨年度9月</t>
    <rPh sb="0" eb="2">
      <t>サクネン</t>
    </rPh>
    <rPh sb="2" eb="3">
      <t>ド</t>
    </rPh>
    <rPh sb="4" eb="5">
      <t>ガツ</t>
    </rPh>
    <phoneticPr fontId="30"/>
  </si>
  <si>
    <t>昨年度10月/6ヶ月前</t>
    <rPh sb="0" eb="3">
      <t>サクネンド</t>
    </rPh>
    <rPh sb="5" eb="6">
      <t>ガツ</t>
    </rPh>
    <rPh sb="9" eb="10">
      <t>ゲツ</t>
    </rPh>
    <rPh sb="10" eb="11">
      <t>マエ</t>
    </rPh>
    <phoneticPr fontId="30"/>
  </si>
  <si>
    <t>※重症心身障害児施設からの移行者は除く</t>
    <rPh sb="1" eb="7">
      <t>ジュウシン</t>
    </rPh>
    <rPh sb="7" eb="8">
      <t>ジ</t>
    </rPh>
    <rPh sb="8" eb="10">
      <t>シセツ</t>
    </rPh>
    <rPh sb="13" eb="15">
      <t>イコウ</t>
    </rPh>
    <rPh sb="15" eb="16">
      <t>シャ</t>
    </rPh>
    <rPh sb="17" eb="18">
      <t>ノゾ</t>
    </rPh>
    <phoneticPr fontId="19"/>
  </si>
  <si>
    <r>
      <t>注</t>
    </r>
    <r>
      <rPr>
        <sz val="12"/>
        <color indexed="8"/>
        <rFont val="HGSｺﾞｼｯｸM"/>
      </rPr>
      <t>1）「新設又は増改築の時点から6ヶ月未満」の場合は，</t>
    </r>
    <r>
      <rPr>
        <u/>
        <sz val="12"/>
        <color indexed="8"/>
        <rFont val="HGSｺﾞｼｯｸM"/>
      </rPr>
      <t>入力不要</t>
    </r>
    <rPh sb="0" eb="1">
      <t>チュウ</t>
    </rPh>
    <rPh sb="4" eb="6">
      <t>シンセツ</t>
    </rPh>
    <rPh sb="6" eb="7">
      <t>マタ</t>
    </rPh>
    <rPh sb="8" eb="11">
      <t>ゾウカイチク</t>
    </rPh>
    <rPh sb="12" eb="14">
      <t>ジテン</t>
    </rPh>
    <rPh sb="18" eb="19">
      <t>ゲツ</t>
    </rPh>
    <rPh sb="19" eb="21">
      <t>ミマン</t>
    </rPh>
    <rPh sb="23" eb="25">
      <t>バアイ</t>
    </rPh>
    <rPh sb="27" eb="29">
      <t>ニュウリョク</t>
    </rPh>
    <rPh sb="29" eb="31">
      <t>フヨウ</t>
    </rPh>
    <phoneticPr fontId="19"/>
  </si>
  <si>
    <t>４　従業者員数</t>
    <rPh sb="2" eb="5">
      <t>ジュウギョウシャ</t>
    </rPh>
    <rPh sb="5" eb="7">
      <t>インスウ</t>
    </rPh>
    <phoneticPr fontId="19"/>
  </si>
  <si>
    <t>医師</t>
    <rPh sb="0" eb="2">
      <t>イシ</t>
    </rPh>
    <phoneticPr fontId="19"/>
  </si>
  <si>
    <t>※生活支援員の特例</t>
    <rPh sb="1" eb="3">
      <t>セイカツ</t>
    </rPh>
    <rPh sb="3" eb="6">
      <t>シエンイン</t>
    </rPh>
    <rPh sb="7" eb="9">
      <t>トクレイ</t>
    </rPh>
    <phoneticPr fontId="19"/>
  </si>
  <si>
    <t>療養介護サービス費(Ⅰ)</t>
    <rPh sb="0" eb="2">
      <t>リョウヨウ</t>
    </rPh>
    <rPh sb="2" eb="4">
      <t>カイゴ</t>
    </rPh>
    <rPh sb="8" eb="9">
      <t>ヒ</t>
    </rPh>
    <phoneticPr fontId="19"/>
  </si>
  <si>
    <t>・</t>
    <phoneticPr fontId="19"/>
  </si>
  <si>
    <t>　看護職員が常勤換算方法で、利用者の数を２で除した数以上置かれている場合は、看護職員の数から利用者の数を２（みなし指定適用の場合は４）で除した数を控除した数を生活支援員に含めることができます。</t>
    <rPh sb="1" eb="3">
      <t>カンゴ</t>
    </rPh>
    <rPh sb="3" eb="5">
      <t>ショクイン</t>
    </rPh>
    <rPh sb="6" eb="8">
      <t>ジョウキン</t>
    </rPh>
    <rPh sb="8" eb="10">
      <t>カンサン</t>
    </rPh>
    <rPh sb="10" eb="12">
      <t>ホウホウ</t>
    </rPh>
    <rPh sb="14" eb="17">
      <t>リヨウシャ</t>
    </rPh>
    <rPh sb="18" eb="19">
      <t>スウ</t>
    </rPh>
    <rPh sb="22" eb="23">
      <t>ジョ</t>
    </rPh>
    <rPh sb="25" eb="26">
      <t>スウ</t>
    </rPh>
    <rPh sb="26" eb="28">
      <t>イジョウ</t>
    </rPh>
    <rPh sb="28" eb="29">
      <t>オ</t>
    </rPh>
    <rPh sb="34" eb="36">
      <t>バアイ</t>
    </rPh>
    <rPh sb="59" eb="61">
      <t>テキヨウ</t>
    </rPh>
    <phoneticPr fontId="19"/>
  </si>
  <si>
    <t>療養介護サービス費(Ⅱ)</t>
    <rPh sb="0" eb="2">
      <t>リョウヨウ</t>
    </rPh>
    <rPh sb="2" eb="4">
      <t>カイゴ</t>
    </rPh>
    <rPh sb="8" eb="9">
      <t>ヒ</t>
    </rPh>
    <phoneticPr fontId="19"/>
  </si>
  <si>
    <t>特例配置適用後</t>
    <rPh sb="0" eb="2">
      <t>トクレイ</t>
    </rPh>
    <rPh sb="2" eb="4">
      <t>ハイチ</t>
    </rPh>
    <rPh sb="4" eb="7">
      <t>テキヨウゴ</t>
    </rPh>
    <phoneticPr fontId="19"/>
  </si>
  <si>
    <t>療養介護サービス費(Ⅲ)</t>
    <rPh sb="0" eb="2">
      <t>リョウヨウ</t>
    </rPh>
    <rPh sb="2" eb="4">
      <t>カイゴ</t>
    </rPh>
    <rPh sb="8" eb="9">
      <t>ヒ</t>
    </rPh>
    <phoneticPr fontId="19"/>
  </si>
  <si>
    <t>÷</t>
    <phoneticPr fontId="19"/>
  </si>
  <si>
    <t>=</t>
    <phoneticPr fontId="19"/>
  </si>
  <si>
    <t>)=</t>
    <phoneticPr fontId="19"/>
  </si>
  <si>
    <t>を生活支援員に含めることができます</t>
    <rPh sb="1" eb="3">
      <t>セイカツ</t>
    </rPh>
    <rPh sb="3" eb="5">
      <t>シエン</t>
    </rPh>
    <rPh sb="5" eb="6">
      <t>イン</t>
    </rPh>
    <rPh sb="7" eb="8">
      <t>フク</t>
    </rPh>
    <phoneticPr fontId="19"/>
  </si>
  <si>
    <t>療養介護サービス費(Ⅳ)</t>
    <rPh sb="0" eb="2">
      <t>リョウヨウ</t>
    </rPh>
    <rPh sb="2" eb="4">
      <t>カイゴ</t>
    </rPh>
    <rPh sb="8" eb="9">
      <t>ヒ</t>
    </rPh>
    <phoneticPr fontId="19"/>
  </si>
  <si>
    <t>人員配置体制</t>
    <rPh sb="0" eb="2">
      <t>ジンイン</t>
    </rPh>
    <rPh sb="2" eb="4">
      <t>ハイチ</t>
    </rPh>
    <rPh sb="4" eb="6">
      <t>タイセイ</t>
    </rPh>
    <phoneticPr fontId="19"/>
  </si>
  <si>
    <t>経過的療養介護サービス費(Ⅰ)</t>
    <rPh sb="0" eb="3">
      <t>ケイカテキ</t>
    </rPh>
    <rPh sb="3" eb="5">
      <t>リョウヨウ</t>
    </rPh>
    <rPh sb="5" eb="7">
      <t>カイゴ</t>
    </rPh>
    <rPh sb="11" eb="12">
      <t>ヒ</t>
    </rPh>
    <phoneticPr fontId="19"/>
  </si>
  <si>
    <t>≪加算判定≫（入力不可）</t>
    <rPh sb="1" eb="3">
      <t>カサン</t>
    </rPh>
    <rPh sb="3" eb="5">
      <t>ハンテイ</t>
    </rPh>
    <rPh sb="7" eb="9">
      <t>ニュウリョク</t>
    </rPh>
    <rPh sb="9" eb="11">
      <t>フカ</t>
    </rPh>
    <phoneticPr fontId="19"/>
  </si>
  <si>
    <t>＜対象事業所のみ記入＞</t>
    <rPh sb="1" eb="3">
      <t>タイショウ</t>
    </rPh>
    <rPh sb="3" eb="5">
      <t>ジギョウ</t>
    </rPh>
    <rPh sb="5" eb="6">
      <t>ショ</t>
    </rPh>
    <rPh sb="8" eb="10">
      <t>キニュウ</t>
    </rPh>
    <phoneticPr fontId="19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</si>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</sst>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_ "/>
  </numFmts>
  <fonts count="31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2"/>
      <color indexed="8"/>
      <name val="HGSｺﾞｼｯｸM"/>
      <family val="3"/>
    </font>
    <font>
      <b/>
      <sz val="14"/>
      <color indexed="8"/>
      <name val="HGSｺﾞｼｯｸM"/>
      <family val="3"/>
    </font>
    <font>
      <b/>
      <sz val="12"/>
      <color indexed="8"/>
      <name val="HGSｺﾞｼｯｸM"/>
      <family val="3"/>
    </font>
    <font>
      <b/>
      <sz val="12"/>
      <color indexed="10"/>
      <name val="HGSｺﾞｼｯｸM"/>
      <family val="3"/>
    </font>
    <font>
      <sz val="8"/>
      <color indexed="8"/>
      <name val="HGSｺﾞｼｯｸM"/>
      <family val="3"/>
    </font>
    <font>
      <sz val="12"/>
      <color indexed="10"/>
      <name val="HGSｺﾞｼｯｸM"/>
      <family val="3"/>
    </font>
    <font>
      <sz val="6"/>
      <color indexed="8"/>
      <name val="HGSｺﾞｼｯｸM"/>
      <family val="3"/>
    </font>
    <font>
      <sz val="10"/>
      <color indexed="8"/>
      <name val="HGSｺﾞｼｯｸM"/>
      <family val="3"/>
    </font>
    <font>
      <sz val="12"/>
      <color indexed="30"/>
      <name val="HGSｺﾞｼｯｸM"/>
      <family val="3"/>
    </font>
    <font>
      <sz val="9"/>
      <color indexed="8"/>
      <name val="HGSｺﾞｼｯｸM"/>
      <family val="3"/>
    </font>
    <font>
      <sz val="11"/>
      <color auto="1"/>
      <name val="ＭＳ Ｐゴシック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0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62">
    <xf numFmtId="0" fontId="0" fillId="0" borderId="0" xfId="0">
      <alignment vertical="center"/>
    </xf>
    <xf numFmtId="0" fontId="20" fillId="24" borderId="0" xfId="0" applyFont="1" applyFill="1">
      <alignment vertical="center"/>
    </xf>
    <xf numFmtId="0" fontId="21" fillId="24" borderId="0" xfId="0" applyFont="1" applyFill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distributed" vertical="center"/>
    </xf>
    <xf numFmtId="0" fontId="22" fillId="24" borderId="0" xfId="0" applyFont="1" applyFill="1">
      <alignment vertical="center"/>
    </xf>
    <xf numFmtId="0" fontId="22" fillId="24" borderId="12" xfId="0" applyFont="1" applyFill="1" applyBorder="1" applyAlignment="1">
      <alignment vertical="center" shrinkToFit="1"/>
    </xf>
    <xf numFmtId="0" fontId="20" fillId="24" borderId="13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 shrinkToFit="1"/>
    </xf>
    <xf numFmtId="0" fontId="20" fillId="24" borderId="16" xfId="0" applyFont="1" applyFill="1" applyBorder="1" applyAlignment="1">
      <alignment horizontal="center" vertical="center" shrinkToFit="1"/>
    </xf>
    <xf numFmtId="0" fontId="20" fillId="24" borderId="17" xfId="0" applyFont="1" applyFill="1" applyBorder="1">
      <alignment vertical="center"/>
    </xf>
    <xf numFmtId="0" fontId="20" fillId="24" borderId="18" xfId="0" applyFont="1" applyFill="1" applyBorder="1" applyAlignment="1">
      <alignment horizontal="center" vertical="center"/>
    </xf>
    <xf numFmtId="0" fontId="23" fillId="24" borderId="0" xfId="0" applyFont="1" applyFill="1">
      <alignment vertical="center"/>
    </xf>
    <xf numFmtId="0" fontId="24" fillId="24" borderId="0" xfId="0" applyFont="1" applyFill="1" applyAlignment="1">
      <alignment horizontal="right" vertical="center"/>
    </xf>
    <xf numFmtId="0" fontId="20" fillId="24" borderId="19" xfId="0" applyFont="1" applyFill="1" applyBorder="1" applyAlignment="1">
      <alignment horizontal="center" vertical="center"/>
    </xf>
    <xf numFmtId="0" fontId="0" fillId="0" borderId="12" xfId="0" applyBorder="1" applyAlignment="1">
      <alignment vertical="center" shrinkToFit="1"/>
    </xf>
    <xf numFmtId="0" fontId="20" fillId="24" borderId="2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 shrinkToFit="1"/>
    </xf>
    <xf numFmtId="0" fontId="20" fillId="24" borderId="22" xfId="0" applyFont="1" applyFill="1" applyBorder="1" applyAlignment="1">
      <alignment horizontal="center" vertical="center"/>
    </xf>
    <xf numFmtId="0" fontId="20" fillId="25" borderId="11" xfId="0" applyFont="1" applyFill="1" applyBorder="1" applyAlignment="1" applyProtection="1">
      <alignment horizontal="center" vertical="center"/>
      <protection locked="0"/>
    </xf>
    <xf numFmtId="0" fontId="20" fillId="24" borderId="23" xfId="0" applyFont="1" applyFill="1" applyBorder="1" applyAlignment="1">
      <alignment horizontal="left" vertical="top" shrinkToFit="1"/>
    </xf>
    <xf numFmtId="0" fontId="20" fillId="24" borderId="24" xfId="0" applyFont="1" applyFill="1" applyBorder="1" applyAlignment="1">
      <alignment horizontal="center" vertical="center"/>
    </xf>
    <xf numFmtId="0" fontId="20" fillId="24" borderId="25" xfId="0" applyFont="1" applyFill="1" applyBorder="1" applyAlignment="1">
      <alignment horizontal="center" vertical="center" shrinkToFit="1"/>
    </xf>
    <xf numFmtId="0" fontId="20" fillId="24" borderId="14" xfId="0" applyFont="1" applyFill="1" applyBorder="1" applyAlignment="1">
      <alignment horizontal="center" vertical="center" shrinkToFit="1"/>
    </xf>
    <xf numFmtId="0" fontId="20" fillId="24" borderId="26" xfId="0" applyFont="1" applyFill="1" applyBorder="1" applyAlignment="1">
      <alignment horizontal="center" vertical="center" shrinkToFit="1"/>
    </xf>
    <xf numFmtId="0" fontId="20" fillId="24" borderId="27" xfId="0" applyFont="1" applyFill="1" applyBorder="1" applyAlignment="1">
      <alignment horizontal="center" vertical="center"/>
    </xf>
    <xf numFmtId="0" fontId="20" fillId="24" borderId="28" xfId="0" applyFont="1" applyFill="1" applyBorder="1" applyAlignment="1">
      <alignment horizontal="center" vertical="center"/>
    </xf>
    <xf numFmtId="0" fontId="20" fillId="24" borderId="29" xfId="0" applyFont="1" applyFill="1" applyBorder="1" applyAlignment="1">
      <alignment horizontal="center" vertical="center" shrinkToFit="1"/>
    </xf>
    <xf numFmtId="0" fontId="20" fillId="24" borderId="11" xfId="0" applyFont="1" applyFill="1" applyBorder="1" applyAlignment="1">
      <alignment horizontal="center" vertical="center" shrinkToFit="1"/>
    </xf>
    <xf numFmtId="0" fontId="20" fillId="24" borderId="30" xfId="0" applyFont="1" applyFill="1" applyBorder="1" applyAlignment="1">
      <alignment horizontal="center" vertical="center" shrinkToFit="1"/>
    </xf>
    <xf numFmtId="0" fontId="20" fillId="24" borderId="31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left" vertical="center"/>
    </xf>
    <xf numFmtId="0" fontId="20" fillId="24" borderId="32" xfId="0" applyFont="1" applyFill="1" applyBorder="1" applyAlignment="1">
      <alignment horizontal="center" vertical="center"/>
    </xf>
    <xf numFmtId="0" fontId="20" fillId="24" borderId="19" xfId="0" applyFont="1" applyFill="1" applyBorder="1" applyAlignment="1">
      <alignment horizontal="left" vertical="center"/>
    </xf>
    <xf numFmtId="0" fontId="20" fillId="24" borderId="19" xfId="0" applyFont="1" applyFill="1" applyBorder="1" applyAlignment="1">
      <alignment horizontal="left" vertical="center" shrinkToFit="1"/>
    </xf>
    <xf numFmtId="49" fontId="20" fillId="25" borderId="10" xfId="0" applyNumberFormat="1" applyFont="1" applyFill="1" applyBorder="1" applyAlignment="1" applyProtection="1">
      <alignment horizontal="center" vertical="center" shrinkToFit="1"/>
      <protection locked="0"/>
    </xf>
    <xf numFmtId="0" fontId="20" fillId="25" borderId="10" xfId="0" applyFont="1" applyFill="1" applyBorder="1" applyAlignment="1" applyProtection="1">
      <alignment horizontal="center" vertical="center" shrinkToFit="1"/>
      <protection locked="0"/>
    </xf>
    <xf numFmtId="0" fontId="20" fillId="24" borderId="33" xfId="0" applyFont="1" applyFill="1" applyBorder="1" applyAlignment="1">
      <alignment horizontal="center" vertical="center"/>
    </xf>
    <xf numFmtId="0" fontId="20" fillId="24" borderId="34" xfId="0" applyFont="1" applyFill="1" applyBorder="1" applyAlignment="1">
      <alignment horizontal="center" vertical="center" shrinkToFit="1"/>
    </xf>
    <xf numFmtId="0" fontId="20" fillId="24" borderId="35" xfId="0" applyFont="1" applyFill="1" applyBorder="1" applyAlignment="1">
      <alignment horizontal="center" vertical="center" shrinkToFit="1"/>
    </xf>
    <xf numFmtId="0" fontId="20" fillId="24" borderId="36" xfId="0" applyFont="1" applyFill="1" applyBorder="1" applyAlignment="1">
      <alignment horizontal="center" vertical="center" shrinkToFit="1"/>
    </xf>
    <xf numFmtId="0" fontId="20" fillId="24" borderId="37" xfId="0" applyFont="1" applyFill="1" applyBorder="1" applyAlignment="1">
      <alignment horizontal="center" vertical="center"/>
    </xf>
    <xf numFmtId="0" fontId="20" fillId="24" borderId="38" xfId="0" applyFont="1" applyFill="1" applyBorder="1" applyAlignment="1">
      <alignment horizontal="center" vertical="center"/>
    </xf>
    <xf numFmtId="0" fontId="20" fillId="24" borderId="39" xfId="0" applyFont="1" applyFill="1" applyBorder="1" applyAlignment="1">
      <alignment horizontal="center" vertical="center"/>
    </xf>
    <xf numFmtId="49" fontId="20" fillId="25" borderId="19" xfId="0" applyNumberFormat="1" applyFont="1" applyFill="1" applyBorder="1" applyAlignment="1" applyProtection="1">
      <alignment horizontal="center" vertical="center" shrinkToFit="1"/>
      <protection locked="0"/>
    </xf>
    <xf numFmtId="0" fontId="20" fillId="25" borderId="19" xfId="0" applyFont="1" applyFill="1" applyBorder="1" applyAlignment="1" applyProtection="1">
      <alignment horizontal="center" vertical="center" shrinkToFit="1"/>
      <protection locked="0"/>
    </xf>
    <xf numFmtId="0" fontId="20" fillId="24" borderId="40" xfId="0" applyFont="1" applyFill="1" applyBorder="1" applyAlignment="1">
      <alignment horizontal="center" vertical="center"/>
    </xf>
    <xf numFmtId="0" fontId="20" fillId="25" borderId="17" xfId="0" applyFont="1" applyFill="1" applyBorder="1" applyAlignment="1" applyProtection="1">
      <alignment horizontal="right" vertical="center"/>
      <protection locked="0"/>
    </xf>
    <xf numFmtId="0" fontId="20" fillId="25" borderId="19" xfId="0" applyFont="1" applyFill="1" applyBorder="1" applyAlignment="1" applyProtection="1">
      <alignment horizontal="right" vertical="center"/>
      <protection locked="0"/>
    </xf>
    <xf numFmtId="0" fontId="20" fillId="25" borderId="41" xfId="0" applyFont="1" applyFill="1" applyBorder="1" applyAlignment="1" applyProtection="1">
      <alignment horizontal="right" vertical="center"/>
      <protection locked="0"/>
    </xf>
    <xf numFmtId="0" fontId="20" fillId="24" borderId="42" xfId="0" applyFont="1" applyFill="1" applyBorder="1" applyAlignment="1">
      <alignment horizontal="right" vertical="center" shrinkToFit="1"/>
    </xf>
    <xf numFmtId="0" fontId="20" fillId="24" borderId="43" xfId="0" applyFont="1" applyFill="1" applyBorder="1" applyAlignment="1">
      <alignment horizontal="center" vertical="center"/>
    </xf>
    <xf numFmtId="176" fontId="20" fillId="25" borderId="44" xfId="0" applyNumberFormat="1" applyFont="1" applyFill="1" applyBorder="1" applyAlignment="1" applyProtection="1">
      <alignment horizontal="center" vertical="center" shrinkToFit="1"/>
      <protection locked="0"/>
    </xf>
    <xf numFmtId="0" fontId="20" fillId="24" borderId="45" xfId="0" applyFont="1" applyFill="1" applyBorder="1" applyAlignment="1">
      <alignment horizontal="right" vertical="center" shrinkToFit="1"/>
    </xf>
    <xf numFmtId="176" fontId="20" fillId="25" borderId="46" xfId="0" applyNumberFormat="1" applyFont="1" applyFill="1" applyBorder="1" applyAlignment="1" applyProtection="1">
      <alignment horizontal="center" vertical="center" shrinkToFit="1"/>
      <protection locked="0"/>
    </xf>
    <xf numFmtId="0" fontId="20" fillId="24" borderId="17" xfId="0" applyFont="1" applyFill="1" applyBorder="1" applyAlignment="1">
      <alignment horizontal="center" vertical="center"/>
    </xf>
    <xf numFmtId="0" fontId="20" fillId="24" borderId="41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24" borderId="47" xfId="0" applyFont="1" applyFill="1" applyBorder="1" applyAlignment="1">
      <alignment horizontal="center" vertical="center"/>
    </xf>
    <xf numFmtId="0" fontId="20" fillId="24" borderId="48" xfId="0" applyFont="1" applyFill="1" applyBorder="1" applyAlignment="1">
      <alignment horizontal="center" vertical="center"/>
    </xf>
    <xf numFmtId="0" fontId="20" fillId="24" borderId="49" xfId="0" applyFont="1" applyFill="1" applyBorder="1" applyAlignment="1">
      <alignment horizontal="center" vertical="center"/>
    </xf>
    <xf numFmtId="0" fontId="20" fillId="24" borderId="50" xfId="0" applyFont="1" applyFill="1" applyBorder="1" applyAlignment="1">
      <alignment horizontal="center" vertical="center" shrinkToFit="1"/>
    </xf>
    <xf numFmtId="0" fontId="20" fillId="25" borderId="51" xfId="0" applyFont="1" applyFill="1" applyBorder="1" applyAlignment="1" applyProtection="1">
      <alignment horizontal="right" vertical="center"/>
      <protection locked="0"/>
    </xf>
    <xf numFmtId="0" fontId="20" fillId="25" borderId="52" xfId="0" applyFont="1" applyFill="1" applyBorder="1" applyAlignment="1" applyProtection="1">
      <alignment horizontal="right" vertical="center"/>
      <protection locked="0"/>
    </xf>
    <xf numFmtId="0" fontId="20" fillId="25" borderId="53" xfId="0" applyFont="1" applyFill="1" applyBorder="1" applyAlignment="1" applyProtection="1">
      <alignment horizontal="right" vertical="center"/>
      <protection locked="0"/>
    </xf>
    <xf numFmtId="0" fontId="20" fillId="24" borderId="54" xfId="0" applyFont="1" applyFill="1" applyBorder="1" applyAlignment="1">
      <alignment horizontal="right" vertical="center" shrinkToFit="1"/>
    </xf>
    <xf numFmtId="0" fontId="20" fillId="24" borderId="55" xfId="0" applyFont="1" applyFill="1" applyBorder="1" applyAlignment="1">
      <alignment horizontal="center" vertical="center" shrinkToFit="1"/>
    </xf>
    <xf numFmtId="0" fontId="20" fillId="25" borderId="56" xfId="0" applyFont="1" applyFill="1" applyBorder="1" applyAlignment="1" applyProtection="1">
      <alignment horizontal="right" vertical="center"/>
      <protection locked="0"/>
    </xf>
    <xf numFmtId="0" fontId="20" fillId="25" borderId="57" xfId="0" applyFont="1" applyFill="1" applyBorder="1" applyAlignment="1" applyProtection="1">
      <alignment horizontal="right" vertical="center"/>
      <protection locked="0"/>
    </xf>
    <xf numFmtId="0" fontId="20" fillId="25" borderId="58" xfId="0" applyFont="1" applyFill="1" applyBorder="1" applyAlignment="1" applyProtection="1">
      <alignment horizontal="right" vertical="center"/>
      <protection locked="0"/>
    </xf>
    <xf numFmtId="176" fontId="20" fillId="24" borderId="46" xfId="0" applyNumberFormat="1" applyFont="1" applyFill="1" applyBorder="1" applyAlignment="1">
      <alignment horizontal="center" vertical="center"/>
    </xf>
    <xf numFmtId="0" fontId="25" fillId="24" borderId="20" xfId="0" applyFont="1" applyFill="1" applyBorder="1" applyAlignment="1">
      <alignment horizontal="center" vertical="center" shrinkToFit="1"/>
    </xf>
    <xf numFmtId="0" fontId="25" fillId="24" borderId="11" xfId="0" applyFont="1" applyFill="1" applyBorder="1" applyAlignment="1">
      <alignment horizontal="center" vertical="center" shrinkToFit="1"/>
    </xf>
    <xf numFmtId="0" fontId="25" fillId="24" borderId="21" xfId="0" applyFont="1" applyFill="1" applyBorder="1" applyAlignment="1">
      <alignment horizontal="center" vertical="center" shrinkToFit="1"/>
    </xf>
    <xf numFmtId="0" fontId="25" fillId="24" borderId="16" xfId="0" applyFont="1" applyFill="1" applyBorder="1" applyAlignment="1">
      <alignment horizontal="center" vertical="center" shrinkToFit="1"/>
    </xf>
    <xf numFmtId="0" fontId="25" fillId="24" borderId="22" xfId="0" applyFont="1" applyFill="1" applyBorder="1" applyAlignment="1">
      <alignment horizontal="center" vertical="center" shrinkToFit="1"/>
    </xf>
    <xf numFmtId="176" fontId="20" fillId="24" borderId="59" xfId="0" applyNumberFormat="1" applyFont="1" applyFill="1" applyBorder="1" applyAlignment="1">
      <alignment horizontal="center" vertical="center"/>
    </xf>
    <xf numFmtId="176" fontId="20" fillId="25" borderId="60" xfId="0" applyNumberFormat="1" applyFont="1" applyFill="1" applyBorder="1" applyAlignment="1" applyProtection="1">
      <alignment horizontal="center" vertical="center" shrinkToFit="1"/>
      <protection locked="0"/>
    </xf>
    <xf numFmtId="0" fontId="20" fillId="25" borderId="61" xfId="0" applyFont="1" applyFill="1" applyBorder="1" applyAlignment="1" applyProtection="1">
      <alignment horizontal="right" vertical="center"/>
      <protection locked="0"/>
    </xf>
    <xf numFmtId="0" fontId="20" fillId="25" borderId="62" xfId="0" applyFont="1" applyFill="1" applyBorder="1" applyAlignment="1" applyProtection="1">
      <alignment horizontal="right" vertical="center"/>
      <protection locked="0"/>
    </xf>
    <xf numFmtId="0" fontId="20" fillId="25" borderId="63" xfId="0" applyFont="1" applyFill="1" applyBorder="1" applyAlignment="1" applyProtection="1">
      <alignment horizontal="right" vertical="center"/>
      <protection locked="0"/>
    </xf>
    <xf numFmtId="0" fontId="20" fillId="24" borderId="64" xfId="0" applyFont="1" applyFill="1" applyBorder="1" applyAlignment="1">
      <alignment horizontal="center" vertical="center"/>
    </xf>
    <xf numFmtId="0" fontId="20" fillId="24" borderId="65" xfId="0" applyFont="1" applyFill="1" applyBorder="1" applyAlignment="1">
      <alignment horizontal="center" vertical="center"/>
    </xf>
    <xf numFmtId="0" fontId="20" fillId="24" borderId="66" xfId="0" applyFont="1" applyFill="1" applyBorder="1" applyAlignment="1">
      <alignment horizontal="center" vertical="center"/>
    </xf>
    <xf numFmtId="0" fontId="20" fillId="24" borderId="67" xfId="0" applyFont="1" applyFill="1" applyBorder="1" applyAlignment="1">
      <alignment horizontal="center" vertical="center"/>
    </xf>
    <xf numFmtId="49" fontId="20" fillId="25" borderId="32" xfId="0" applyNumberFormat="1" applyFont="1" applyFill="1" applyBorder="1" applyAlignment="1" applyProtection="1">
      <alignment horizontal="center" vertical="center" shrinkToFit="1"/>
      <protection locked="0"/>
    </xf>
    <xf numFmtId="0" fontId="20" fillId="24" borderId="68" xfId="0" applyFont="1" applyFill="1" applyBorder="1" applyAlignment="1">
      <alignment horizontal="center" vertical="center"/>
    </xf>
    <xf numFmtId="0" fontId="20" fillId="24" borderId="57" xfId="0" applyFont="1" applyFill="1" applyBorder="1" applyAlignment="1">
      <alignment horizontal="center" vertical="center"/>
    </xf>
    <xf numFmtId="0" fontId="20" fillId="24" borderId="58" xfId="0" applyFont="1" applyFill="1" applyBorder="1" applyAlignment="1">
      <alignment horizontal="center" vertical="center"/>
    </xf>
    <xf numFmtId="0" fontId="20" fillId="24" borderId="69" xfId="0" applyFont="1" applyFill="1" applyBorder="1" applyAlignment="1">
      <alignment horizontal="center" vertical="center"/>
    </xf>
    <xf numFmtId="0" fontId="20" fillId="24" borderId="70" xfId="0" applyFont="1" applyFill="1" applyBorder="1" applyAlignment="1">
      <alignment horizontal="center" vertical="center" shrinkToFit="1"/>
    </xf>
    <xf numFmtId="0" fontId="20" fillId="24" borderId="71" xfId="0" applyFont="1" applyFill="1" applyBorder="1" applyAlignment="1">
      <alignment horizontal="right" vertical="center" shrinkToFit="1"/>
    </xf>
    <xf numFmtId="0" fontId="25" fillId="24" borderId="38" xfId="0" applyFont="1" applyFill="1" applyBorder="1" applyAlignment="1">
      <alignment horizontal="center" vertical="center" shrinkToFit="1"/>
    </xf>
    <xf numFmtId="0" fontId="25" fillId="24" borderId="35" xfId="0" applyFont="1" applyFill="1" applyBorder="1" applyAlignment="1">
      <alignment horizontal="center" vertical="center" shrinkToFit="1"/>
    </xf>
    <xf numFmtId="0" fontId="25" fillId="24" borderId="72" xfId="0" applyFont="1" applyFill="1" applyBorder="1" applyAlignment="1">
      <alignment horizontal="center" vertical="center" shrinkToFit="1"/>
    </xf>
    <xf numFmtId="0" fontId="25" fillId="24" borderId="39" xfId="0" applyFont="1" applyFill="1" applyBorder="1" applyAlignment="1">
      <alignment horizontal="center" vertical="center" shrinkToFit="1"/>
    </xf>
    <xf numFmtId="0" fontId="20" fillId="24" borderId="73" xfId="0" applyFont="1" applyFill="1" applyBorder="1" applyAlignment="1">
      <alignment horizontal="center" vertical="center" shrinkToFit="1"/>
    </xf>
    <xf numFmtId="0" fontId="20" fillId="25" borderId="74" xfId="0" applyFont="1" applyFill="1" applyBorder="1" applyAlignment="1" applyProtection="1">
      <alignment horizontal="right" vertical="center"/>
      <protection locked="0"/>
    </xf>
    <xf numFmtId="0" fontId="24" fillId="24" borderId="0" xfId="0" applyFont="1" applyFill="1" applyAlignment="1"/>
    <xf numFmtId="0" fontId="24" fillId="24" borderId="0" xfId="0" applyFont="1" applyFill="1" applyAlignment="1">
      <alignment vertical="top"/>
    </xf>
    <xf numFmtId="0" fontId="24" fillId="24" borderId="0" xfId="0" applyFont="1" applyFill="1">
      <alignment vertical="center"/>
    </xf>
    <xf numFmtId="0" fontId="25" fillId="24" borderId="13" xfId="0" applyFont="1" applyFill="1" applyBorder="1" applyAlignment="1">
      <alignment horizontal="center" vertical="center" shrinkToFit="1"/>
    </xf>
    <xf numFmtId="0" fontId="25" fillId="24" borderId="18" xfId="0" applyFont="1" applyFill="1" applyBorder="1" applyAlignment="1">
      <alignment horizontal="center" vertical="center" shrinkToFit="1"/>
    </xf>
    <xf numFmtId="0" fontId="24" fillId="24" borderId="0" xfId="0" applyFont="1" applyFill="1" applyAlignment="1">
      <alignment vertical="top" wrapText="1"/>
    </xf>
    <xf numFmtId="0" fontId="26" fillId="24" borderId="0" xfId="0" applyFont="1" applyFill="1">
      <alignment vertical="center"/>
    </xf>
    <xf numFmtId="176" fontId="27" fillId="24" borderId="75" xfId="0" applyNumberFormat="1" applyFont="1" applyFill="1" applyBorder="1" applyAlignment="1">
      <alignment vertical="center" shrinkToFit="1"/>
    </xf>
    <xf numFmtId="0" fontId="20" fillId="24" borderId="76" xfId="0" applyFont="1" applyFill="1" applyBorder="1" applyAlignment="1">
      <alignment horizontal="center" vertical="center"/>
    </xf>
    <xf numFmtId="0" fontId="20" fillId="24" borderId="77" xfId="0" applyFont="1" applyFill="1" applyBorder="1" applyAlignment="1">
      <alignment horizontal="center" vertical="center"/>
    </xf>
    <xf numFmtId="0" fontId="27" fillId="24" borderId="75" xfId="0" applyFont="1" applyFill="1" applyBorder="1" applyAlignment="1">
      <alignment vertical="center" shrinkToFit="1"/>
    </xf>
    <xf numFmtId="0" fontId="20" fillId="24" borderId="78" xfId="0" applyFont="1" applyFill="1" applyBorder="1" applyAlignment="1">
      <alignment horizontal="center" vertical="center"/>
    </xf>
    <xf numFmtId="0" fontId="20" fillId="24" borderId="75" xfId="0" applyFont="1" applyFill="1" applyBorder="1" applyAlignment="1">
      <alignment horizontal="center" vertical="center"/>
    </xf>
    <xf numFmtId="0" fontId="20" fillId="24" borderId="79" xfId="0" applyFont="1" applyFill="1" applyBorder="1" applyAlignment="1">
      <alignment horizontal="center" vertical="center" shrinkToFit="1"/>
    </xf>
    <xf numFmtId="0" fontId="20" fillId="24" borderId="80" xfId="0" applyFont="1" applyFill="1" applyBorder="1" applyAlignment="1">
      <alignment horizontal="center" vertical="center"/>
    </xf>
    <xf numFmtId="0" fontId="20" fillId="24" borderId="81" xfId="0" applyFont="1" applyFill="1" applyBorder="1" applyAlignment="1">
      <alignment horizontal="center" vertical="center"/>
    </xf>
    <xf numFmtId="0" fontId="20" fillId="24" borderId="82" xfId="0" applyFont="1" applyFill="1" applyBorder="1" applyAlignment="1">
      <alignment horizontal="center" vertical="center"/>
    </xf>
    <xf numFmtId="0" fontId="20" fillId="24" borderId="83" xfId="0" applyFont="1" applyFill="1" applyBorder="1" applyAlignment="1">
      <alignment horizontal="center" vertical="center"/>
    </xf>
    <xf numFmtId="0" fontId="20" fillId="24" borderId="84" xfId="0" applyFont="1" applyFill="1" applyBorder="1" applyAlignment="1">
      <alignment horizontal="center" vertical="center" shrinkToFit="1"/>
    </xf>
    <xf numFmtId="0" fontId="20" fillId="25" borderId="85" xfId="0" applyFont="1" applyFill="1" applyBorder="1" applyAlignment="1" applyProtection="1">
      <alignment horizontal="right" vertical="center"/>
      <protection locked="0"/>
    </xf>
    <xf numFmtId="0" fontId="20" fillId="25" borderId="65" xfId="0" applyFont="1" applyFill="1" applyBorder="1" applyAlignment="1" applyProtection="1">
      <alignment horizontal="right" vertical="center"/>
      <protection locked="0"/>
    </xf>
    <xf numFmtId="0" fontId="20" fillId="25" borderId="66" xfId="0" applyFont="1" applyFill="1" applyBorder="1" applyAlignment="1" applyProtection="1">
      <alignment horizontal="right" vertical="center"/>
      <protection locked="0"/>
    </xf>
    <xf numFmtId="0" fontId="20" fillId="24" borderId="86" xfId="0" applyFont="1" applyFill="1" applyBorder="1" applyAlignment="1">
      <alignment horizontal="right" vertical="center" shrinkToFit="1"/>
    </xf>
    <xf numFmtId="0" fontId="20" fillId="24" borderId="0" xfId="0" quotePrefix="1" applyFont="1" applyFill="1">
      <alignment vertical="center"/>
    </xf>
    <xf numFmtId="0" fontId="28" fillId="24" borderId="0" xfId="0" applyFont="1" applyFill="1">
      <alignment vertical="center"/>
    </xf>
    <xf numFmtId="0" fontId="20" fillId="24" borderId="76" xfId="0" applyFont="1" applyFill="1" applyBorder="1" applyAlignment="1">
      <alignment horizontal="center" vertical="center" shrinkToFit="1"/>
    </xf>
    <xf numFmtId="0" fontId="20" fillId="24" borderId="77" xfId="0" applyFont="1" applyFill="1" applyBorder="1" applyAlignment="1">
      <alignment horizontal="center" vertical="center" shrinkToFit="1"/>
    </xf>
    <xf numFmtId="0" fontId="20" fillId="25" borderId="32" xfId="0" applyFont="1" applyFill="1" applyBorder="1" applyAlignment="1" applyProtection="1">
      <alignment horizontal="center" vertical="center" shrinkToFit="1"/>
      <protection locked="0"/>
    </xf>
    <xf numFmtId="0" fontId="20" fillId="24" borderId="32" xfId="0" applyFont="1" applyFill="1" applyBorder="1" applyAlignment="1">
      <alignment horizontal="left" vertical="center"/>
    </xf>
    <xf numFmtId="0" fontId="20" fillId="24" borderId="32" xfId="0" applyFont="1" applyFill="1" applyBorder="1" applyAlignment="1">
      <alignment horizontal="left" vertical="center" shrinkToFit="1"/>
    </xf>
    <xf numFmtId="0" fontId="20" fillId="24" borderId="78" xfId="0" applyFont="1" applyFill="1" applyBorder="1" applyAlignment="1">
      <alignment horizontal="center" vertical="center" shrinkToFit="1"/>
    </xf>
    <xf numFmtId="0" fontId="20" fillId="24" borderId="75" xfId="0" applyFont="1" applyFill="1" applyBorder="1" applyAlignment="1">
      <alignment horizontal="center" vertical="center" shrinkToFit="1"/>
    </xf>
    <xf numFmtId="0" fontId="20" fillId="24" borderId="87" xfId="0" applyFont="1" applyFill="1" applyBorder="1" applyAlignment="1">
      <alignment horizontal="center" vertical="center" shrinkToFit="1"/>
    </xf>
    <xf numFmtId="0" fontId="20" fillId="24" borderId="88" xfId="0" applyFont="1" applyFill="1" applyBorder="1" applyAlignment="1">
      <alignment horizontal="center" vertical="center"/>
    </xf>
    <xf numFmtId="0" fontId="20" fillId="24" borderId="89" xfId="0" applyFont="1" applyFill="1" applyBorder="1" applyAlignment="1">
      <alignment horizontal="center" vertical="center"/>
    </xf>
    <xf numFmtId="0" fontId="20" fillId="24" borderId="90" xfId="0" applyFont="1" applyFill="1" applyBorder="1" applyAlignment="1">
      <alignment horizontal="center" vertical="center"/>
    </xf>
    <xf numFmtId="0" fontId="20" fillId="24" borderId="91" xfId="0" applyFont="1" applyFill="1" applyBorder="1" applyAlignment="1">
      <alignment horizontal="center" vertical="center"/>
    </xf>
    <xf numFmtId="0" fontId="27" fillId="24" borderId="0" xfId="0" applyFont="1" applyFill="1" applyBorder="1">
      <alignment vertical="center"/>
    </xf>
    <xf numFmtId="0" fontId="20" fillId="24" borderId="0" xfId="0" applyFont="1" applyFill="1" applyBorder="1" applyAlignment="1">
      <alignment horizontal="center" vertical="center"/>
    </xf>
    <xf numFmtId="0" fontId="24" fillId="24" borderId="0" xfId="0" applyFont="1" applyFill="1" applyBorder="1">
      <alignment vertical="center"/>
    </xf>
    <xf numFmtId="0" fontId="27" fillId="25" borderId="75" xfId="0" applyFont="1" applyFill="1" applyBorder="1" applyAlignment="1" applyProtection="1">
      <alignment vertical="center" shrinkToFit="1"/>
      <protection locked="0"/>
    </xf>
    <xf numFmtId="0" fontId="22" fillId="25" borderId="78" xfId="0" applyFont="1" applyFill="1" applyBorder="1" applyAlignment="1" applyProtection="1">
      <alignment horizontal="center" vertical="center" shrinkToFit="1"/>
      <protection locked="0"/>
    </xf>
    <xf numFmtId="0" fontId="22" fillId="25" borderId="75" xfId="0" applyFont="1" applyFill="1" applyBorder="1" applyAlignment="1" applyProtection="1">
      <alignment horizontal="center" vertical="center" shrinkToFit="1"/>
      <protection locked="0"/>
    </xf>
    <xf numFmtId="0" fontId="20" fillId="24" borderId="0" xfId="0" applyFont="1" applyFill="1" applyBorder="1">
      <alignment vertical="center"/>
    </xf>
    <xf numFmtId="0" fontId="20" fillId="24" borderId="92" xfId="0" applyFont="1" applyFill="1" applyBorder="1" applyAlignment="1">
      <alignment horizontal="center" vertical="center" shrinkToFit="1"/>
    </xf>
    <xf numFmtId="0" fontId="20" fillId="24" borderId="74" xfId="0" applyFont="1" applyFill="1" applyBorder="1" applyAlignment="1">
      <alignment horizontal="center" vertical="center" shrinkToFit="1"/>
    </xf>
    <xf numFmtId="0" fontId="24" fillId="24" borderId="0" xfId="0" applyFont="1" applyFill="1" applyAlignment="1" applyProtection="1">
      <alignment horizontal="right" vertical="center"/>
      <protection locked="0"/>
    </xf>
    <xf numFmtId="0" fontId="20" fillId="24" borderId="93" xfId="0" applyFont="1" applyFill="1" applyBorder="1" applyAlignment="1">
      <alignment horizontal="center" vertical="center" shrinkToFit="1"/>
    </xf>
    <xf numFmtId="176" fontId="20" fillId="24" borderId="94" xfId="0" applyNumberFormat="1" applyFont="1" applyFill="1" applyBorder="1" applyAlignment="1">
      <alignment horizontal="center" vertical="center"/>
    </xf>
    <xf numFmtId="0" fontId="21" fillId="24" borderId="95" xfId="0" applyFont="1" applyFill="1" applyBorder="1" applyAlignment="1">
      <alignment horizontal="center" vertical="center" shrinkToFit="1"/>
    </xf>
    <xf numFmtId="0" fontId="21" fillId="24" borderId="96" xfId="0" applyFont="1" applyFill="1" applyBorder="1" applyAlignment="1">
      <alignment horizontal="center" vertical="center" shrinkToFit="1"/>
    </xf>
    <xf numFmtId="176" fontId="20" fillId="24" borderId="97" xfId="0" applyNumberFormat="1" applyFont="1" applyFill="1" applyBorder="1" applyAlignment="1">
      <alignment horizontal="center" vertical="center" shrinkToFit="1"/>
    </xf>
    <xf numFmtId="0" fontId="21" fillId="24" borderId="16" xfId="0" applyFont="1" applyFill="1" applyBorder="1" applyAlignment="1">
      <alignment horizontal="center" vertical="center" shrinkToFit="1"/>
    </xf>
    <xf numFmtId="0" fontId="21" fillId="24" borderId="12" xfId="0" applyFont="1" applyFill="1" applyBorder="1" applyAlignment="1">
      <alignment horizontal="center" vertical="center" shrinkToFit="1"/>
    </xf>
    <xf numFmtId="176" fontId="20" fillId="24" borderId="46" xfId="0" applyNumberFormat="1" applyFont="1" applyFill="1" applyBorder="1" applyAlignment="1">
      <alignment horizontal="center" vertical="center" shrinkToFit="1"/>
    </xf>
    <xf numFmtId="0" fontId="29" fillId="25" borderId="0" xfId="0" applyFont="1" applyFill="1" applyAlignment="1" applyProtection="1">
      <alignment horizontal="center" vertical="center"/>
      <protection locked="0"/>
    </xf>
    <xf numFmtId="0" fontId="20" fillId="24" borderId="59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center" vertical="center"/>
    </xf>
    <xf numFmtId="0" fontId="20" fillId="24" borderId="98" xfId="0" applyFont="1" applyFill="1" applyBorder="1" applyAlignment="1">
      <alignment horizontal="center" vertical="center" shrinkToFit="1"/>
    </xf>
    <xf numFmtId="176" fontId="20" fillId="24" borderId="99" xfId="0" applyNumberFormat="1" applyFont="1" applyFill="1" applyBorder="1" applyAlignment="1">
      <alignment horizontal="center" vertical="center"/>
    </xf>
    <xf numFmtId="0" fontId="22" fillId="25" borderId="100" xfId="0" applyFont="1" applyFill="1" applyBorder="1" applyAlignment="1" applyProtection="1">
      <alignment horizontal="center" vertical="center" shrinkToFit="1"/>
      <protection locked="0"/>
    </xf>
    <xf numFmtId="0" fontId="22" fillId="25" borderId="101" xfId="0" applyFont="1" applyFill="1" applyBorder="1" applyAlignment="1" applyProtection="1">
      <alignment horizontal="center" vertical="center" shrinkToFit="1"/>
      <protection locked="0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2" xfId="33"/>
    <cellStyle name="標準 3" xfId="34"/>
    <cellStyle name="良い" xfId="35"/>
    <cellStyle name="見出し 1" xfId="36"/>
    <cellStyle name="見出し 2" xfId="37"/>
    <cellStyle name="見出し 3" xfId="38"/>
    <cellStyle name="見出し 4" xfId="39"/>
    <cellStyle name="計算" xfId="40"/>
    <cellStyle name="説明文" xfId="41"/>
    <cellStyle name="警告文" xfId="42"/>
    <cellStyle name="集計" xfId="4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</sheetPr>
  <dimension ref="A1:CB56"/>
  <sheetViews>
    <sheetView tabSelected="1" view="pageBreakPreview" zoomScaleSheetLayoutView="100" workbookViewId="0">
      <selection activeCell="J4" sqref="J4:Z4"/>
    </sheetView>
  </sheetViews>
  <sheetFormatPr defaultColWidth="1.25" defaultRowHeight="15" customHeight="1"/>
  <cols>
    <col min="1" max="79" width="1.25" style="1" customWidth="1"/>
    <col min="80" max="80" width="24.375" style="1" hidden="1" customWidth="1"/>
    <col min="81" max="16384" width="1.25" style="1" bestFit="1" customWidth="1"/>
  </cols>
  <sheetData>
    <row r="1" spans="1:80" ht="15" customHeight="1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6"/>
      <c r="BG1" s="146"/>
      <c r="BH1" s="146"/>
      <c r="BI1" s="146"/>
      <c r="BJ1" s="146"/>
      <c r="BK1" s="155"/>
      <c r="BL1" s="155"/>
      <c r="BM1" s="155"/>
      <c r="BN1" s="155"/>
      <c r="BO1" s="155"/>
      <c r="BP1" s="155"/>
      <c r="BQ1" s="157" t="s">
        <v>5</v>
      </c>
      <c r="BR1" s="157"/>
      <c r="BS1" s="155"/>
      <c r="BT1" s="155"/>
      <c r="BU1" s="157" t="s">
        <v>1</v>
      </c>
      <c r="BV1" s="157"/>
      <c r="BW1" s="155"/>
      <c r="BX1" s="155"/>
      <c r="BY1" s="157" t="s">
        <v>7</v>
      </c>
      <c r="BZ1" s="157"/>
    </row>
    <row r="2" spans="1:80" ht="18.75" customHeight="1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B2" s="1" t="s">
        <v>10</v>
      </c>
    </row>
    <row r="3" spans="1:80" ht="15" customHeight="1"/>
    <row r="4" spans="1:80" ht="15" customHeight="1">
      <c r="A4" s="3" t="s">
        <v>11</v>
      </c>
      <c r="B4" s="15"/>
      <c r="C4" s="15"/>
      <c r="D4" s="15"/>
      <c r="E4" s="15"/>
      <c r="F4" s="15"/>
      <c r="G4" s="15"/>
      <c r="H4" s="15"/>
      <c r="I4" s="34"/>
      <c r="J4" s="37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87"/>
      <c r="AA4" s="3" t="s">
        <v>13</v>
      </c>
      <c r="AB4" s="15"/>
      <c r="AC4" s="15"/>
      <c r="AD4" s="15"/>
      <c r="AE4" s="34"/>
      <c r="AF4" s="38"/>
      <c r="AG4" s="47"/>
      <c r="AH4" s="47"/>
      <c r="AI4" s="47"/>
      <c r="AJ4" s="47"/>
      <c r="AK4" s="15" t="s">
        <v>14</v>
      </c>
      <c r="AL4" s="15"/>
      <c r="AM4" s="34"/>
      <c r="CB4" s="1" t="s">
        <v>17</v>
      </c>
    </row>
    <row r="5" spans="1:80" ht="15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38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127"/>
      <c r="CB5" s="1" t="s">
        <v>18</v>
      </c>
    </row>
    <row r="6" spans="1:80" ht="15" customHeight="1">
      <c r="CB6" s="1" t="s">
        <v>19</v>
      </c>
    </row>
    <row r="7" spans="1:80" ht="15" customHeight="1">
      <c r="A7" s="5" t="s">
        <v>20</v>
      </c>
      <c r="CB7" s="1" t="s">
        <v>21</v>
      </c>
    </row>
    <row r="8" spans="1:80" ht="15" customHeight="1">
      <c r="C8" s="21"/>
      <c r="D8" s="21"/>
      <c r="E8" s="21"/>
      <c r="F8" s="21"/>
      <c r="G8" s="3" t="s">
        <v>23</v>
      </c>
      <c r="H8" s="15"/>
      <c r="I8" s="35" t="s">
        <v>24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128"/>
      <c r="CB8" s="1" t="s">
        <v>26</v>
      </c>
    </row>
    <row r="9" spans="1:80" ht="15" customHeight="1">
      <c r="C9" s="21"/>
      <c r="D9" s="21"/>
      <c r="E9" s="21"/>
      <c r="F9" s="21"/>
      <c r="G9" s="3" t="s">
        <v>27</v>
      </c>
      <c r="H9" s="15"/>
      <c r="I9" s="36" t="s">
        <v>28</v>
      </c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129"/>
      <c r="CB9" s="1" t="s">
        <v>30</v>
      </c>
    </row>
    <row r="10" spans="1:80" ht="15" customHeight="1">
      <c r="C10" s="21"/>
      <c r="D10" s="21"/>
      <c r="E10" s="21"/>
      <c r="F10" s="21"/>
      <c r="G10" s="3" t="s">
        <v>34</v>
      </c>
      <c r="H10" s="15"/>
      <c r="I10" s="35" t="s">
        <v>36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128"/>
    </row>
    <row r="11" spans="1:80" ht="15" customHeight="1">
      <c r="C11" s="22" t="s">
        <v>38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</row>
    <row r="12" spans="1:80" ht="15" customHeight="1">
      <c r="A12" s="5" t="s">
        <v>40</v>
      </c>
      <c r="CB12" s="1" t="s">
        <v>41</v>
      </c>
    </row>
    <row r="13" spans="1:80" ht="15" customHeight="1">
      <c r="C13" s="21"/>
      <c r="D13" s="21"/>
      <c r="E13" s="21"/>
      <c r="F13" s="21"/>
      <c r="G13" s="33" t="s">
        <v>42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CB13" s="1" t="s">
        <v>44</v>
      </c>
    </row>
    <row r="14" spans="1:80" ht="15" customHeight="1">
      <c r="C14" s="21"/>
      <c r="D14" s="21"/>
      <c r="E14" s="21"/>
      <c r="F14" s="21"/>
      <c r="G14" s="33" t="s">
        <v>45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</row>
    <row r="15" spans="1:80" ht="15" customHeight="1">
      <c r="C15" s="21"/>
      <c r="D15" s="21"/>
      <c r="E15" s="21"/>
      <c r="F15" s="21"/>
      <c r="G15" s="33" t="s">
        <v>46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</row>
    <row r="16" spans="1:80" ht="15" customHeight="1">
      <c r="C16" s="22" t="s">
        <v>38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</row>
    <row r="17" spans="1:70" ht="15" customHeight="1">
      <c r="A17" s="5" t="s">
        <v>22</v>
      </c>
    </row>
    <row r="18" spans="1:70" ht="15" customHeight="1">
      <c r="C18" s="23"/>
      <c r="D18" s="28"/>
      <c r="E18" s="28"/>
      <c r="F18" s="28"/>
      <c r="G18" s="28"/>
      <c r="H18" s="28"/>
      <c r="I18" s="28"/>
      <c r="J18" s="39"/>
      <c r="K18" s="48" t="s">
        <v>2</v>
      </c>
      <c r="L18" s="28"/>
      <c r="M18" s="28"/>
      <c r="N18" s="28"/>
      <c r="O18" s="28"/>
      <c r="P18" s="28"/>
      <c r="Q18" s="28"/>
      <c r="R18" s="28"/>
      <c r="S18" s="63" t="s">
        <v>3</v>
      </c>
      <c r="T18" s="68"/>
      <c r="U18" s="68"/>
      <c r="V18" s="68"/>
      <c r="W18" s="68"/>
      <c r="X18" s="68"/>
      <c r="Y18" s="68"/>
      <c r="Z18" s="68"/>
      <c r="AA18" s="92" t="s">
        <v>48</v>
      </c>
      <c r="AB18" s="98"/>
      <c r="AC18" s="98"/>
      <c r="AD18" s="98"/>
      <c r="AE18" s="98"/>
      <c r="AF18" s="98"/>
      <c r="AG18" s="98"/>
      <c r="AH18" s="113"/>
      <c r="AI18" s="118" t="s">
        <v>49</v>
      </c>
      <c r="AJ18" s="68"/>
      <c r="AK18" s="68"/>
      <c r="AL18" s="68"/>
      <c r="AM18" s="68"/>
      <c r="AN18" s="68"/>
      <c r="AO18" s="68"/>
      <c r="AP18" s="132"/>
    </row>
    <row r="19" spans="1:70" ht="15" customHeight="1">
      <c r="C19" s="24" t="s">
        <v>8</v>
      </c>
      <c r="D19" s="29"/>
      <c r="E19" s="29"/>
      <c r="F19" s="29"/>
      <c r="G19" s="29"/>
      <c r="H19" s="29"/>
      <c r="I19" s="29"/>
      <c r="J19" s="40"/>
      <c r="K19" s="49"/>
      <c r="L19" s="49"/>
      <c r="M19" s="49"/>
      <c r="N19" s="49"/>
      <c r="O19" s="49"/>
      <c r="P19" s="49"/>
      <c r="Q19" s="57" t="s">
        <v>7</v>
      </c>
      <c r="R19" s="60"/>
      <c r="S19" s="64"/>
      <c r="T19" s="69"/>
      <c r="U19" s="69"/>
      <c r="V19" s="69"/>
      <c r="W19" s="69"/>
      <c r="X19" s="80"/>
      <c r="Y19" s="83" t="s">
        <v>50</v>
      </c>
      <c r="Z19" s="88"/>
      <c r="AA19" s="80"/>
      <c r="AB19" s="99"/>
      <c r="AC19" s="99"/>
      <c r="AD19" s="99"/>
      <c r="AE19" s="99"/>
      <c r="AF19" s="99"/>
      <c r="AG19" s="57" t="s">
        <v>50</v>
      </c>
      <c r="AH19" s="114"/>
      <c r="AI19" s="119"/>
      <c r="AJ19" s="69"/>
      <c r="AK19" s="69"/>
      <c r="AL19" s="69"/>
      <c r="AM19" s="69"/>
      <c r="AN19" s="80"/>
      <c r="AO19" s="83" t="s">
        <v>50</v>
      </c>
      <c r="AP19" s="133"/>
    </row>
    <row r="20" spans="1:70" ht="15" customHeight="1">
      <c r="C20" s="25" t="s">
        <v>52</v>
      </c>
      <c r="D20" s="30"/>
      <c r="E20" s="30"/>
      <c r="F20" s="30"/>
      <c r="G20" s="30"/>
      <c r="H20" s="30"/>
      <c r="I20" s="30"/>
      <c r="J20" s="41"/>
      <c r="K20" s="50"/>
      <c r="L20" s="50"/>
      <c r="M20" s="50"/>
      <c r="N20" s="50"/>
      <c r="O20" s="50"/>
      <c r="P20" s="50"/>
      <c r="Q20" s="15" t="s">
        <v>7</v>
      </c>
      <c r="R20" s="34"/>
      <c r="S20" s="65"/>
      <c r="T20" s="70"/>
      <c r="U20" s="70"/>
      <c r="V20" s="70"/>
      <c r="W20" s="70"/>
      <c r="X20" s="81"/>
      <c r="Y20" s="84" t="s">
        <v>50</v>
      </c>
      <c r="Z20" s="89"/>
      <c r="AA20" s="81"/>
      <c r="AB20" s="50"/>
      <c r="AC20" s="50"/>
      <c r="AD20" s="50"/>
      <c r="AE20" s="50"/>
      <c r="AF20" s="50"/>
      <c r="AG20" s="15" t="s">
        <v>50</v>
      </c>
      <c r="AH20" s="115"/>
      <c r="AI20" s="120"/>
      <c r="AJ20" s="70"/>
      <c r="AK20" s="70"/>
      <c r="AL20" s="70"/>
      <c r="AM20" s="70"/>
      <c r="AN20" s="81"/>
      <c r="AO20" s="84" t="s">
        <v>50</v>
      </c>
      <c r="AP20" s="134"/>
    </row>
    <row r="21" spans="1:70" ht="15" customHeight="1">
      <c r="C21" s="25" t="s">
        <v>35</v>
      </c>
      <c r="D21" s="30"/>
      <c r="E21" s="30"/>
      <c r="F21" s="30"/>
      <c r="G21" s="30"/>
      <c r="H21" s="30"/>
      <c r="I21" s="30"/>
      <c r="J21" s="41"/>
      <c r="K21" s="50"/>
      <c r="L21" s="50"/>
      <c r="M21" s="50"/>
      <c r="N21" s="50"/>
      <c r="O21" s="50"/>
      <c r="P21" s="50"/>
      <c r="Q21" s="15" t="s">
        <v>7</v>
      </c>
      <c r="R21" s="34"/>
      <c r="S21" s="65"/>
      <c r="T21" s="70"/>
      <c r="U21" s="70"/>
      <c r="V21" s="70"/>
      <c r="W21" s="70"/>
      <c r="X21" s="81"/>
      <c r="Y21" s="84" t="s">
        <v>50</v>
      </c>
      <c r="Z21" s="89"/>
      <c r="AA21" s="81"/>
      <c r="AB21" s="50"/>
      <c r="AC21" s="50"/>
      <c r="AD21" s="50"/>
      <c r="AE21" s="50"/>
      <c r="AF21" s="50"/>
      <c r="AG21" s="15" t="s">
        <v>50</v>
      </c>
      <c r="AH21" s="115"/>
      <c r="AI21" s="120"/>
      <c r="AJ21" s="70"/>
      <c r="AK21" s="70"/>
      <c r="AL21" s="70"/>
      <c r="AM21" s="70"/>
      <c r="AN21" s="81"/>
      <c r="AO21" s="84" t="s">
        <v>50</v>
      </c>
      <c r="AP21" s="134"/>
    </row>
    <row r="22" spans="1:70" ht="15" customHeight="1">
      <c r="C22" s="25" t="s">
        <v>53</v>
      </c>
      <c r="D22" s="30"/>
      <c r="E22" s="30"/>
      <c r="F22" s="30"/>
      <c r="G22" s="30"/>
      <c r="H22" s="30"/>
      <c r="I22" s="30"/>
      <c r="J22" s="41"/>
      <c r="K22" s="50"/>
      <c r="L22" s="50"/>
      <c r="M22" s="50"/>
      <c r="N22" s="50"/>
      <c r="O22" s="50"/>
      <c r="P22" s="50"/>
      <c r="Q22" s="15" t="s">
        <v>7</v>
      </c>
      <c r="R22" s="34"/>
      <c r="S22" s="65"/>
      <c r="T22" s="70"/>
      <c r="U22" s="70"/>
      <c r="V22" s="70"/>
      <c r="W22" s="70"/>
      <c r="X22" s="81"/>
      <c r="Y22" s="84" t="s">
        <v>50</v>
      </c>
      <c r="Z22" s="89"/>
      <c r="AA22" s="81"/>
      <c r="AB22" s="50"/>
      <c r="AC22" s="50"/>
      <c r="AD22" s="50"/>
      <c r="AE22" s="50"/>
      <c r="AF22" s="50"/>
      <c r="AG22" s="15" t="s">
        <v>50</v>
      </c>
      <c r="AH22" s="115"/>
      <c r="AI22" s="120"/>
      <c r="AJ22" s="70"/>
      <c r="AK22" s="70"/>
      <c r="AL22" s="70"/>
      <c r="AM22" s="70"/>
      <c r="AN22" s="81"/>
      <c r="AO22" s="84" t="s">
        <v>50</v>
      </c>
      <c r="AP22" s="134"/>
    </row>
    <row r="23" spans="1:70" ht="15" customHeight="1">
      <c r="C23" s="25" t="s">
        <v>12</v>
      </c>
      <c r="D23" s="30"/>
      <c r="E23" s="30"/>
      <c r="F23" s="30"/>
      <c r="G23" s="30"/>
      <c r="H23" s="30"/>
      <c r="I23" s="30"/>
      <c r="J23" s="41"/>
      <c r="K23" s="50"/>
      <c r="L23" s="50"/>
      <c r="M23" s="50"/>
      <c r="N23" s="50"/>
      <c r="O23" s="50"/>
      <c r="P23" s="50"/>
      <c r="Q23" s="15" t="s">
        <v>7</v>
      </c>
      <c r="R23" s="34"/>
      <c r="S23" s="65"/>
      <c r="T23" s="70"/>
      <c r="U23" s="70"/>
      <c r="V23" s="70"/>
      <c r="W23" s="70"/>
      <c r="X23" s="81"/>
      <c r="Y23" s="84" t="s">
        <v>50</v>
      </c>
      <c r="Z23" s="89"/>
      <c r="AA23" s="81"/>
      <c r="AB23" s="50"/>
      <c r="AC23" s="50"/>
      <c r="AD23" s="50"/>
      <c r="AE23" s="50"/>
      <c r="AF23" s="50"/>
      <c r="AG23" s="15" t="s">
        <v>50</v>
      </c>
      <c r="AH23" s="115"/>
      <c r="AI23" s="120"/>
      <c r="AJ23" s="70"/>
      <c r="AK23" s="70"/>
      <c r="AL23" s="70"/>
      <c r="AM23" s="70"/>
      <c r="AN23" s="81"/>
      <c r="AO23" s="84" t="s">
        <v>50</v>
      </c>
      <c r="AP23" s="134"/>
    </row>
    <row r="24" spans="1:70" ht="15" customHeight="1">
      <c r="C24" s="25" t="s">
        <v>57</v>
      </c>
      <c r="D24" s="30"/>
      <c r="E24" s="30"/>
      <c r="F24" s="30"/>
      <c r="G24" s="30"/>
      <c r="H24" s="30"/>
      <c r="I24" s="30"/>
      <c r="J24" s="41"/>
      <c r="K24" s="50"/>
      <c r="L24" s="50"/>
      <c r="M24" s="50"/>
      <c r="N24" s="50"/>
      <c r="O24" s="50"/>
      <c r="P24" s="50"/>
      <c r="Q24" s="15" t="s">
        <v>7</v>
      </c>
      <c r="R24" s="34"/>
      <c r="S24" s="65"/>
      <c r="T24" s="70"/>
      <c r="U24" s="70"/>
      <c r="V24" s="70"/>
      <c r="W24" s="70"/>
      <c r="X24" s="81"/>
      <c r="Y24" s="84" t="s">
        <v>50</v>
      </c>
      <c r="Z24" s="89"/>
      <c r="AA24" s="81"/>
      <c r="AB24" s="50"/>
      <c r="AC24" s="50"/>
      <c r="AD24" s="50"/>
      <c r="AE24" s="50"/>
      <c r="AF24" s="50"/>
      <c r="AG24" s="15" t="s">
        <v>50</v>
      </c>
      <c r="AH24" s="115"/>
      <c r="AI24" s="120"/>
      <c r="AJ24" s="70"/>
      <c r="AK24" s="70"/>
      <c r="AL24" s="70"/>
      <c r="AM24" s="70"/>
      <c r="AN24" s="81"/>
      <c r="AO24" s="84" t="s">
        <v>50</v>
      </c>
      <c r="AP24" s="134"/>
      <c r="AQ24" s="138"/>
      <c r="AR24" s="138"/>
      <c r="AS24" s="138"/>
      <c r="AT24" s="7" t="s">
        <v>54</v>
      </c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49" t="str">
        <f>IF(K30="","",IF(C13="●",AF4*0.9,ROUNDUP(S31/K31,1)))</f>
        <v/>
      </c>
      <c r="BH24" s="152"/>
      <c r="BI24" s="152"/>
      <c r="BJ24" s="152"/>
      <c r="BK24" s="152"/>
      <c r="BL24" s="152"/>
      <c r="BM24" s="152"/>
      <c r="BN24" s="152"/>
      <c r="BO24" s="152"/>
      <c r="BP24" s="53" t="s">
        <v>50</v>
      </c>
      <c r="BQ24" s="17"/>
      <c r="BR24" s="44"/>
    </row>
    <row r="25" spans="1:70" ht="15" customHeight="1">
      <c r="C25" s="25" t="s">
        <v>58</v>
      </c>
      <c r="D25" s="30"/>
      <c r="E25" s="30"/>
      <c r="F25" s="30"/>
      <c r="G25" s="30"/>
      <c r="H25" s="30"/>
      <c r="I25" s="30"/>
      <c r="J25" s="41"/>
      <c r="K25" s="50"/>
      <c r="L25" s="50"/>
      <c r="M25" s="50"/>
      <c r="N25" s="50"/>
      <c r="O25" s="50"/>
      <c r="P25" s="50"/>
      <c r="Q25" s="15" t="s">
        <v>7</v>
      </c>
      <c r="R25" s="34"/>
      <c r="S25" s="65"/>
      <c r="T25" s="70"/>
      <c r="U25" s="70"/>
      <c r="V25" s="70"/>
      <c r="W25" s="70"/>
      <c r="X25" s="81"/>
      <c r="Y25" s="84" t="s">
        <v>50</v>
      </c>
      <c r="Z25" s="89"/>
      <c r="AA25" s="81"/>
      <c r="AB25" s="50"/>
      <c r="AC25" s="50"/>
      <c r="AD25" s="50"/>
      <c r="AE25" s="50"/>
      <c r="AF25" s="50"/>
      <c r="AG25" s="15" t="s">
        <v>50</v>
      </c>
      <c r="AH25" s="115"/>
      <c r="AI25" s="120"/>
      <c r="AJ25" s="70"/>
      <c r="AK25" s="70"/>
      <c r="AL25" s="70"/>
      <c r="AM25" s="70"/>
      <c r="AN25" s="81"/>
      <c r="AO25" s="84" t="s">
        <v>50</v>
      </c>
      <c r="AP25" s="134"/>
      <c r="AQ25" s="138"/>
      <c r="AR25" s="138"/>
      <c r="AS25" s="138"/>
      <c r="AT25" s="12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150"/>
      <c r="BH25" s="153"/>
      <c r="BI25" s="153"/>
      <c r="BJ25" s="153"/>
      <c r="BK25" s="153"/>
      <c r="BL25" s="153"/>
      <c r="BM25" s="153"/>
      <c r="BN25" s="153"/>
      <c r="BO25" s="153"/>
      <c r="BP25" s="156"/>
      <c r="BQ25" s="20"/>
      <c r="BR25" s="45"/>
    </row>
    <row r="26" spans="1:70" ht="15" customHeight="1">
      <c r="C26" s="25" t="s">
        <v>25</v>
      </c>
      <c r="D26" s="30"/>
      <c r="E26" s="30"/>
      <c r="F26" s="30"/>
      <c r="G26" s="30"/>
      <c r="H26" s="30"/>
      <c r="I26" s="30"/>
      <c r="J26" s="41"/>
      <c r="K26" s="50"/>
      <c r="L26" s="50"/>
      <c r="M26" s="50"/>
      <c r="N26" s="50"/>
      <c r="O26" s="50"/>
      <c r="P26" s="50"/>
      <c r="Q26" s="15" t="s">
        <v>7</v>
      </c>
      <c r="R26" s="34"/>
      <c r="S26" s="65"/>
      <c r="T26" s="70"/>
      <c r="U26" s="70"/>
      <c r="V26" s="70"/>
      <c r="W26" s="70"/>
      <c r="X26" s="81"/>
      <c r="Y26" s="84" t="s">
        <v>50</v>
      </c>
      <c r="Z26" s="89"/>
      <c r="AA26" s="81"/>
      <c r="AB26" s="50"/>
      <c r="AC26" s="50"/>
      <c r="AD26" s="50"/>
      <c r="AE26" s="50"/>
      <c r="AF26" s="50"/>
      <c r="AG26" s="15" t="s">
        <v>50</v>
      </c>
      <c r="AH26" s="115"/>
      <c r="AI26" s="120"/>
      <c r="AJ26" s="70"/>
      <c r="AK26" s="70"/>
      <c r="AL26" s="70"/>
      <c r="AM26" s="70"/>
      <c r="AN26" s="81"/>
      <c r="AO26" s="84" t="s">
        <v>50</v>
      </c>
      <c r="AP26" s="134"/>
    </row>
    <row r="27" spans="1:70" ht="15" customHeight="1">
      <c r="C27" s="25" t="s">
        <v>39</v>
      </c>
      <c r="D27" s="30"/>
      <c r="E27" s="30"/>
      <c r="F27" s="30"/>
      <c r="G27" s="30"/>
      <c r="H27" s="30"/>
      <c r="I27" s="30"/>
      <c r="J27" s="41"/>
      <c r="K27" s="50"/>
      <c r="L27" s="50"/>
      <c r="M27" s="50"/>
      <c r="N27" s="50"/>
      <c r="O27" s="50"/>
      <c r="P27" s="50"/>
      <c r="Q27" s="15" t="s">
        <v>7</v>
      </c>
      <c r="R27" s="34"/>
      <c r="S27" s="65"/>
      <c r="T27" s="70"/>
      <c r="U27" s="70"/>
      <c r="V27" s="70"/>
      <c r="W27" s="70"/>
      <c r="X27" s="81"/>
      <c r="Y27" s="84" t="s">
        <v>50</v>
      </c>
      <c r="Z27" s="89"/>
      <c r="AA27" s="81"/>
      <c r="AB27" s="50"/>
      <c r="AC27" s="50"/>
      <c r="AD27" s="50"/>
      <c r="AE27" s="50"/>
      <c r="AF27" s="50"/>
      <c r="AG27" s="15" t="s">
        <v>50</v>
      </c>
      <c r="AH27" s="115"/>
      <c r="AI27" s="120"/>
      <c r="AJ27" s="70"/>
      <c r="AK27" s="70"/>
      <c r="AL27" s="70"/>
      <c r="AM27" s="70"/>
      <c r="AN27" s="81"/>
      <c r="AO27" s="84" t="s">
        <v>50</v>
      </c>
      <c r="AP27" s="134"/>
    </row>
    <row r="28" spans="1:70" ht="15" customHeight="1">
      <c r="C28" s="25" t="s">
        <v>16</v>
      </c>
      <c r="D28" s="30"/>
      <c r="E28" s="30"/>
      <c r="F28" s="30"/>
      <c r="G28" s="30"/>
      <c r="H28" s="30"/>
      <c r="I28" s="30"/>
      <c r="J28" s="41"/>
      <c r="K28" s="50"/>
      <c r="L28" s="50"/>
      <c r="M28" s="50"/>
      <c r="N28" s="50"/>
      <c r="O28" s="50"/>
      <c r="P28" s="50"/>
      <c r="Q28" s="15" t="s">
        <v>7</v>
      </c>
      <c r="R28" s="34"/>
      <c r="S28" s="65"/>
      <c r="T28" s="70"/>
      <c r="U28" s="70"/>
      <c r="V28" s="70"/>
      <c r="W28" s="70"/>
      <c r="X28" s="81"/>
      <c r="Y28" s="84" t="s">
        <v>50</v>
      </c>
      <c r="Z28" s="89"/>
      <c r="AA28" s="81"/>
      <c r="AB28" s="50"/>
      <c r="AC28" s="50"/>
      <c r="AD28" s="50"/>
      <c r="AE28" s="50"/>
      <c r="AF28" s="50"/>
      <c r="AG28" s="15" t="s">
        <v>50</v>
      </c>
      <c r="AH28" s="115"/>
      <c r="AI28" s="120"/>
      <c r="AJ28" s="70"/>
      <c r="AK28" s="70"/>
      <c r="AL28" s="70"/>
      <c r="AM28" s="70"/>
      <c r="AN28" s="81"/>
      <c r="AO28" s="84" t="s">
        <v>50</v>
      </c>
      <c r="AP28" s="134"/>
    </row>
    <row r="29" spans="1:70" ht="15" customHeight="1">
      <c r="C29" s="25" t="s">
        <v>6</v>
      </c>
      <c r="D29" s="30"/>
      <c r="E29" s="30"/>
      <c r="F29" s="30"/>
      <c r="G29" s="30"/>
      <c r="H29" s="30"/>
      <c r="I29" s="30"/>
      <c r="J29" s="41"/>
      <c r="K29" s="50"/>
      <c r="L29" s="50"/>
      <c r="M29" s="50"/>
      <c r="N29" s="50"/>
      <c r="O29" s="50"/>
      <c r="P29" s="50"/>
      <c r="Q29" s="15" t="s">
        <v>7</v>
      </c>
      <c r="R29" s="34"/>
      <c r="S29" s="65"/>
      <c r="T29" s="70"/>
      <c r="U29" s="70"/>
      <c r="V29" s="70"/>
      <c r="W29" s="70"/>
      <c r="X29" s="81"/>
      <c r="Y29" s="84" t="s">
        <v>50</v>
      </c>
      <c r="Z29" s="89"/>
      <c r="AA29" s="81"/>
      <c r="AB29" s="50"/>
      <c r="AC29" s="50"/>
      <c r="AD29" s="50"/>
      <c r="AE29" s="50"/>
      <c r="AF29" s="50"/>
      <c r="AG29" s="15" t="s">
        <v>50</v>
      </c>
      <c r="AH29" s="115"/>
      <c r="AI29" s="120"/>
      <c r="AJ29" s="70"/>
      <c r="AK29" s="70"/>
      <c r="AL29" s="70"/>
      <c r="AM29" s="70"/>
      <c r="AN29" s="81"/>
      <c r="AO29" s="84" t="s">
        <v>50</v>
      </c>
      <c r="AP29" s="134"/>
    </row>
    <row r="30" spans="1:70" ht="15" customHeight="1">
      <c r="C30" s="26" t="s">
        <v>15</v>
      </c>
      <c r="D30" s="31"/>
      <c r="E30" s="31"/>
      <c r="F30" s="31"/>
      <c r="G30" s="31"/>
      <c r="H30" s="31"/>
      <c r="I30" s="31"/>
      <c r="J30" s="42"/>
      <c r="K30" s="51"/>
      <c r="L30" s="51"/>
      <c r="M30" s="51"/>
      <c r="N30" s="51"/>
      <c r="O30" s="51"/>
      <c r="P30" s="51"/>
      <c r="Q30" s="58" t="s">
        <v>7</v>
      </c>
      <c r="R30" s="61"/>
      <c r="S30" s="66"/>
      <c r="T30" s="71"/>
      <c r="U30" s="71"/>
      <c r="V30" s="71"/>
      <c r="W30" s="71"/>
      <c r="X30" s="82"/>
      <c r="Y30" s="85" t="s">
        <v>50</v>
      </c>
      <c r="Z30" s="90"/>
      <c r="AA30" s="82"/>
      <c r="AB30" s="51"/>
      <c r="AC30" s="51"/>
      <c r="AD30" s="51"/>
      <c r="AE30" s="51"/>
      <c r="AF30" s="51"/>
      <c r="AG30" s="58" t="s">
        <v>50</v>
      </c>
      <c r="AH30" s="116"/>
      <c r="AI30" s="121"/>
      <c r="AJ30" s="71"/>
      <c r="AK30" s="71"/>
      <c r="AL30" s="71"/>
      <c r="AM30" s="71"/>
      <c r="AN30" s="82"/>
      <c r="AO30" s="85" t="s">
        <v>50</v>
      </c>
      <c r="AP30" s="135"/>
      <c r="AR30" s="1" t="s">
        <v>59</v>
      </c>
    </row>
    <row r="31" spans="1:70" ht="15" customHeight="1">
      <c r="C31" s="27" t="s">
        <v>29</v>
      </c>
      <c r="D31" s="32"/>
      <c r="E31" s="32"/>
      <c r="F31" s="32"/>
      <c r="G31" s="32"/>
      <c r="H31" s="32"/>
      <c r="I31" s="32"/>
      <c r="J31" s="43"/>
      <c r="K31" s="52">
        <f>SUM(K19:P30)</f>
        <v>0</v>
      </c>
      <c r="L31" s="55"/>
      <c r="M31" s="55"/>
      <c r="N31" s="55"/>
      <c r="O31" s="55"/>
      <c r="P31" s="55"/>
      <c r="Q31" s="59" t="s">
        <v>7</v>
      </c>
      <c r="R31" s="62"/>
      <c r="S31" s="67">
        <f>SUM(S19:X30)</f>
        <v>0</v>
      </c>
      <c r="T31" s="55"/>
      <c r="U31" s="55"/>
      <c r="V31" s="55"/>
      <c r="W31" s="55"/>
      <c r="X31" s="55"/>
      <c r="Y31" s="86" t="s">
        <v>50</v>
      </c>
      <c r="Z31" s="91"/>
      <c r="AA31" s="93">
        <f>SUM(AA19:AF30)</f>
        <v>0</v>
      </c>
      <c r="AB31" s="55"/>
      <c r="AC31" s="55"/>
      <c r="AD31" s="55"/>
      <c r="AE31" s="55"/>
      <c r="AF31" s="55"/>
      <c r="AG31" s="59" t="s">
        <v>50</v>
      </c>
      <c r="AH31" s="117"/>
      <c r="AI31" s="122">
        <f>SUM(AI19:AN30)</f>
        <v>0</v>
      </c>
      <c r="AJ31" s="55"/>
      <c r="AK31" s="55"/>
      <c r="AL31" s="55"/>
      <c r="AM31" s="55"/>
      <c r="AN31" s="55"/>
      <c r="AO31" s="86" t="s">
        <v>50</v>
      </c>
      <c r="AP31" s="136"/>
    </row>
    <row r="32" spans="1:70" ht="15" customHeight="1">
      <c r="C32" s="1" t="s">
        <v>60</v>
      </c>
    </row>
    <row r="33" spans="1:77" ht="15" customHeight="1">
      <c r="C33" s="1" t="s">
        <v>37</v>
      </c>
    </row>
    <row r="34" spans="1:77" ht="15" customHeight="1">
      <c r="C34" s="1" t="s">
        <v>56</v>
      </c>
    </row>
    <row r="35" spans="1:77" ht="15" customHeight="1"/>
    <row r="36" spans="1:77" ht="15" customHeight="1">
      <c r="A36" s="5" t="s">
        <v>61</v>
      </c>
    </row>
    <row r="37" spans="1:77" ht="15" customHeight="1">
      <c r="C37" s="7"/>
      <c r="D37" s="17"/>
      <c r="E37" s="17"/>
      <c r="F37" s="17"/>
      <c r="G37" s="17"/>
      <c r="H37" s="17"/>
      <c r="I37" s="17"/>
      <c r="J37" s="44"/>
      <c r="K37" s="53" t="s">
        <v>62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 t="s">
        <v>33</v>
      </c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 t="s">
        <v>55</v>
      </c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44" t="s">
        <v>43</v>
      </c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7"/>
      <c r="BG37" s="145" t="s">
        <v>29</v>
      </c>
      <c r="BH37" s="145"/>
      <c r="BI37" s="145"/>
      <c r="BJ37" s="145"/>
      <c r="BK37" s="145"/>
      <c r="BL37" s="145"/>
      <c r="BM37" s="145"/>
      <c r="BN37" s="145"/>
      <c r="BO37" s="145"/>
      <c r="BP37" s="145"/>
      <c r="BQ37" s="145"/>
      <c r="BR37" s="158"/>
    </row>
    <row r="38" spans="1:77" ht="15" customHeight="1">
      <c r="C38" s="12" t="s">
        <v>51</v>
      </c>
      <c r="D38" s="20"/>
      <c r="E38" s="20"/>
      <c r="F38" s="20"/>
      <c r="G38" s="20"/>
      <c r="H38" s="20"/>
      <c r="I38" s="20"/>
      <c r="J38" s="45"/>
      <c r="K38" s="54"/>
      <c r="L38" s="56"/>
      <c r="M38" s="56"/>
      <c r="N38" s="56"/>
      <c r="O38" s="56"/>
      <c r="P38" s="56"/>
      <c r="Q38" s="56"/>
      <c r="R38" s="56"/>
      <c r="S38" s="56"/>
      <c r="T38" s="72" t="s">
        <v>50</v>
      </c>
      <c r="U38" s="72"/>
      <c r="V38" s="78"/>
      <c r="W38" s="79"/>
      <c r="X38" s="56"/>
      <c r="Y38" s="56"/>
      <c r="Z38" s="56"/>
      <c r="AA38" s="56"/>
      <c r="AB38" s="56"/>
      <c r="AC38" s="56"/>
      <c r="AD38" s="56"/>
      <c r="AE38" s="56"/>
      <c r="AF38" s="72" t="s">
        <v>50</v>
      </c>
      <c r="AG38" s="72"/>
      <c r="AH38" s="78"/>
      <c r="AI38" s="79"/>
      <c r="AJ38" s="56"/>
      <c r="AK38" s="56"/>
      <c r="AL38" s="56"/>
      <c r="AM38" s="56"/>
      <c r="AN38" s="56"/>
      <c r="AO38" s="56"/>
      <c r="AP38" s="56"/>
      <c r="AQ38" s="56"/>
      <c r="AR38" s="72" t="s">
        <v>50</v>
      </c>
      <c r="AS38" s="72"/>
      <c r="AT38" s="78"/>
      <c r="AU38" s="79"/>
      <c r="AV38" s="56"/>
      <c r="AW38" s="56"/>
      <c r="AX38" s="56"/>
      <c r="AY38" s="56"/>
      <c r="AZ38" s="56"/>
      <c r="BA38" s="56"/>
      <c r="BB38" s="56"/>
      <c r="BC38" s="56"/>
      <c r="BD38" s="72" t="s">
        <v>50</v>
      </c>
      <c r="BE38" s="72"/>
      <c r="BF38" s="148"/>
      <c r="BG38" s="151" t="str">
        <f>IF(AI38="","",ROUNDDOWN(K38+W38+AI38+AU38,1))</f>
        <v/>
      </c>
      <c r="BH38" s="154"/>
      <c r="BI38" s="154"/>
      <c r="BJ38" s="154"/>
      <c r="BK38" s="154"/>
      <c r="BL38" s="154"/>
      <c r="BM38" s="154"/>
      <c r="BN38" s="154"/>
      <c r="BO38" s="154"/>
      <c r="BP38" s="72" t="s">
        <v>50</v>
      </c>
      <c r="BQ38" s="72"/>
      <c r="BR38" s="159"/>
    </row>
    <row r="39" spans="1:77" ht="15" customHeight="1">
      <c r="AC39" s="100" t="s">
        <v>63</v>
      </c>
      <c r="AD39" s="102"/>
      <c r="AE39" s="102"/>
      <c r="AF39" s="106"/>
      <c r="AG39" s="106"/>
    </row>
    <row r="40" spans="1:77" ht="15" customHeight="1">
      <c r="A40" s="6" t="s">
        <v>47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C40" s="101" t="s">
        <v>65</v>
      </c>
      <c r="AD40" s="105" t="s">
        <v>66</v>
      </c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5"/>
      <c r="BW40" s="105"/>
      <c r="BX40" s="105"/>
      <c r="BY40" s="105"/>
    </row>
    <row r="41" spans="1:77" ht="15" customHeight="1">
      <c r="A41" s="7" t="s">
        <v>64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73" t="str">
        <f>IF(K30="","",IF(C8="●","非該当",IF(AA31/S31&gt;=0.5,IF(AI38&gt;=BG24/2,"該当","非該当"),"非該当")))</f>
        <v/>
      </c>
      <c r="U41" s="73"/>
      <c r="V41" s="73"/>
      <c r="W41" s="73"/>
      <c r="X41" s="73"/>
      <c r="Y41" s="73"/>
      <c r="Z41" s="73"/>
      <c r="AA41" s="94"/>
      <c r="AC41" s="101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5"/>
      <c r="BS41" s="105"/>
      <c r="BT41" s="105"/>
      <c r="BU41" s="105"/>
      <c r="BV41" s="105"/>
      <c r="BW41" s="105"/>
      <c r="BX41" s="105"/>
      <c r="BY41" s="105"/>
    </row>
    <row r="42" spans="1:77" ht="15" customHeight="1">
      <c r="A42" s="8" t="s">
        <v>67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74" t="str">
        <f>IF(K30="","",IF(AI38&gt;=BG24/3,"該当","非該当"))</f>
        <v/>
      </c>
      <c r="U42" s="74"/>
      <c r="V42" s="74"/>
      <c r="W42" s="74"/>
      <c r="X42" s="74"/>
      <c r="Y42" s="74"/>
      <c r="Z42" s="74"/>
      <c r="AA42" s="9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105"/>
      <c r="BU42" s="105"/>
      <c r="BV42" s="105"/>
      <c r="BW42" s="105"/>
      <c r="BX42" s="105"/>
      <c r="BY42" s="105"/>
    </row>
    <row r="43" spans="1:77" ht="15" customHeight="1">
      <c r="A43" s="8" t="s">
        <v>69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74" t="str">
        <f>IF(K30="","",IF(AI38&gt;=BG24/4,"該当","非該当"))</f>
        <v/>
      </c>
      <c r="U43" s="74"/>
      <c r="V43" s="74"/>
      <c r="W43" s="74"/>
      <c r="X43" s="74"/>
      <c r="Y43" s="74"/>
      <c r="Z43" s="74"/>
      <c r="AA43" s="95"/>
      <c r="AF43" s="107" t="str">
        <f>IF(W38=0,"",W38)</f>
        <v/>
      </c>
      <c r="AG43" s="110"/>
      <c r="AH43" s="110"/>
      <c r="AI43" s="110"/>
      <c r="AJ43" s="123" t="s">
        <v>32</v>
      </c>
      <c r="AL43" s="110" t="str">
        <f>IF(AF43=0,"",BG24)</f>
        <v/>
      </c>
      <c r="AM43" s="110"/>
      <c r="AN43" s="110"/>
      <c r="AO43" s="110"/>
      <c r="AP43" s="137" t="s">
        <v>70</v>
      </c>
      <c r="AQ43" s="139"/>
      <c r="AR43" s="140"/>
      <c r="AS43" s="140"/>
      <c r="AT43" s="143" t="s">
        <v>71</v>
      </c>
      <c r="AU43" s="143"/>
      <c r="AV43" s="110" t="str">
        <f>IF(AL43="","",BG24/AR43)</f>
        <v/>
      </c>
      <c r="AW43" s="110"/>
      <c r="AX43" s="110"/>
      <c r="AY43" s="110"/>
      <c r="AZ43" s="143" t="s">
        <v>72</v>
      </c>
      <c r="BA43" s="143"/>
      <c r="BB43" s="107" t="str">
        <f>IF(AV43="","",IF(AF43-AV43&lt;=0,0,AF43-AV43))</f>
        <v/>
      </c>
      <c r="BC43" s="110"/>
      <c r="BD43" s="110"/>
      <c r="BE43" s="110"/>
      <c r="BF43" s="102" t="s">
        <v>73</v>
      </c>
    </row>
    <row r="44" spans="1:77" ht="15" customHeight="1">
      <c r="A44" s="8" t="s">
        <v>74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74" t="str">
        <f>IF(K30="","",IF(C10="●","非該当",IF(AI38&gt;=BG24/6,"該当","非該当")))</f>
        <v/>
      </c>
      <c r="U44" s="74"/>
      <c r="V44" s="74"/>
      <c r="W44" s="74"/>
      <c r="X44" s="74"/>
      <c r="Y44" s="74"/>
      <c r="Z44" s="74"/>
      <c r="AA44" s="95"/>
    </row>
    <row r="45" spans="1:77" ht="15" customHeight="1">
      <c r="A45" s="8" t="s">
        <v>31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74" t="str">
        <f>IF(K30="","",IF(AI38&gt;=ROUNDUP(AI31/K31,1)/6,"該当","非該当"))</f>
        <v/>
      </c>
      <c r="U45" s="74"/>
      <c r="V45" s="74"/>
      <c r="W45" s="74"/>
      <c r="X45" s="74"/>
      <c r="Y45" s="74"/>
      <c r="Z45" s="74"/>
      <c r="AA45" s="95"/>
      <c r="AF45" s="108" t="s">
        <v>75</v>
      </c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60"/>
    </row>
    <row r="46" spans="1:77" ht="15" customHeight="1">
      <c r="A46" s="9" t="s">
        <v>76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75" t="str">
        <f>IF(K30="","",IF(C8="●",IF(AI38&gt;=BG24/2,"該当","非該当"),"非該当"))</f>
        <v/>
      </c>
      <c r="U46" s="75"/>
      <c r="V46" s="75"/>
      <c r="W46" s="75"/>
      <c r="X46" s="75"/>
      <c r="Y46" s="75"/>
      <c r="Z46" s="75"/>
      <c r="AA46" s="96"/>
      <c r="AF46" s="109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42"/>
      <c r="AT46" s="142"/>
      <c r="AU46" s="142"/>
      <c r="AV46" s="142"/>
      <c r="AW46" s="142"/>
      <c r="AX46" s="142"/>
      <c r="AY46" s="142"/>
      <c r="AZ46" s="142"/>
      <c r="BA46" s="142"/>
      <c r="BB46" s="142"/>
      <c r="BC46" s="142"/>
      <c r="BD46" s="142"/>
      <c r="BE46" s="142"/>
      <c r="BF46" s="142"/>
      <c r="BG46" s="142"/>
      <c r="BH46" s="142"/>
      <c r="BI46" s="142"/>
      <c r="BJ46" s="142"/>
      <c r="BK46" s="142"/>
      <c r="BL46" s="142"/>
      <c r="BM46" s="142"/>
      <c r="BN46" s="142"/>
      <c r="BO46" s="142"/>
      <c r="BP46" s="142"/>
      <c r="BQ46" s="142"/>
      <c r="BR46" s="161"/>
    </row>
    <row r="47" spans="1:77" ht="1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76"/>
      <c r="U47" s="76"/>
      <c r="V47" s="76"/>
      <c r="W47" s="76"/>
      <c r="X47" s="76"/>
      <c r="Y47" s="76"/>
      <c r="Z47" s="76"/>
      <c r="AA47" s="76"/>
    </row>
    <row r="48" spans="1:77" ht="15" customHeight="1"/>
    <row r="49" spans="1:78" ht="1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</row>
    <row r="50" spans="1:78" ht="15" customHeight="1"/>
    <row r="51" spans="1:78" ht="15" customHeight="1">
      <c r="A51" s="6" t="s">
        <v>77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C51" s="102" t="s">
        <v>68</v>
      </c>
      <c r="AL51" s="124" t="s">
        <v>78</v>
      </c>
    </row>
    <row r="52" spans="1:78" ht="15" customHeight="1">
      <c r="A52" s="7" t="s">
        <v>41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73" t="str">
        <f>IF(K30="","",IF(AS45="経過的療養介護サービス費(Ⅰ)",IF(AI38&gt;=BG24/1.7,"該当","非該当"),"非該当"))</f>
        <v/>
      </c>
      <c r="U52" s="73"/>
      <c r="V52" s="73"/>
      <c r="W52" s="73"/>
      <c r="X52" s="73"/>
      <c r="Y52" s="73"/>
      <c r="Z52" s="73"/>
      <c r="AA52" s="94"/>
      <c r="AC52" s="103" t="str">
        <f>IF(BB43="","",IF(AS45="経過的療養介護サービス費(Ⅰ)",IF(AI38+BB43&gt;=BG24/1.7,"該当","非該当"),"非該当"))</f>
        <v/>
      </c>
      <c r="AD52" s="73"/>
      <c r="AE52" s="73"/>
      <c r="AF52" s="73"/>
      <c r="AG52" s="73"/>
      <c r="AH52" s="73"/>
      <c r="AI52" s="73"/>
      <c r="AJ52" s="94"/>
      <c r="AL52" s="125" t="s">
        <v>79</v>
      </c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  <c r="BI52" s="141"/>
      <c r="BJ52" s="141"/>
      <c r="BK52" s="141"/>
      <c r="BL52" s="141"/>
      <c r="BM52" s="141"/>
      <c r="BN52" s="141"/>
      <c r="BO52" s="141"/>
      <c r="BP52" s="141"/>
      <c r="BQ52" s="141"/>
      <c r="BR52" s="141"/>
      <c r="BS52" s="141"/>
      <c r="BT52" s="141"/>
      <c r="BU52" s="141"/>
      <c r="BV52" s="141"/>
      <c r="BW52" s="141"/>
      <c r="BX52" s="160"/>
    </row>
    <row r="53" spans="1:78" ht="15" customHeight="1">
      <c r="A53" s="12" t="s">
        <v>44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77" t="str">
        <f>IF(K30="","",IF(AS45="療養介護サービス費(Ⅱ)",IF(AI38&gt;=BG24/2.5,"該当","非該当"),"非該当"))</f>
        <v/>
      </c>
      <c r="U53" s="77"/>
      <c r="V53" s="77"/>
      <c r="W53" s="77"/>
      <c r="X53" s="77"/>
      <c r="Y53" s="77"/>
      <c r="Z53" s="77"/>
      <c r="AA53" s="97"/>
      <c r="AC53" s="104" t="str">
        <f>IF(BB43="","",IF(AS45="療養介護サービス費(Ⅱ)",IF(AI38+BB43&gt;=BG24/2.5,"該当","非該当"),"非該当"))</f>
        <v/>
      </c>
      <c r="AD53" s="77"/>
      <c r="AE53" s="77"/>
      <c r="AF53" s="77"/>
      <c r="AG53" s="77"/>
      <c r="AH53" s="77"/>
      <c r="AI53" s="77"/>
      <c r="AJ53" s="97"/>
      <c r="AL53" s="126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42"/>
      <c r="AZ53" s="142"/>
      <c r="BA53" s="142"/>
      <c r="BB53" s="142"/>
      <c r="BC53" s="142"/>
      <c r="BD53" s="142"/>
      <c r="BE53" s="142"/>
      <c r="BF53" s="142"/>
      <c r="BG53" s="142"/>
      <c r="BH53" s="142"/>
      <c r="BI53" s="142"/>
      <c r="BJ53" s="142"/>
      <c r="BK53" s="142"/>
      <c r="BL53" s="142"/>
      <c r="BM53" s="142"/>
      <c r="BN53" s="142"/>
      <c r="BO53" s="142"/>
      <c r="BP53" s="142"/>
      <c r="BQ53" s="142"/>
      <c r="BR53" s="142"/>
      <c r="BS53" s="142"/>
      <c r="BT53" s="142"/>
      <c r="BU53" s="142"/>
      <c r="BV53" s="142"/>
      <c r="BW53" s="142"/>
      <c r="BX53" s="161"/>
    </row>
    <row r="54" spans="1:78" ht="15" customHeight="1"/>
    <row r="55" spans="1:78" ht="15" customHeight="1"/>
    <row r="56" spans="1:78" ht="15" customHeight="1">
      <c r="A56" s="13"/>
    </row>
  </sheetData>
  <sheetProtection sheet="1" selectLockedCells="1"/>
  <mergeCells count="208">
    <mergeCell ref="BK1:BN1"/>
    <mergeCell ref="BO1:BP1"/>
    <mergeCell ref="BQ1:BR1"/>
    <mergeCell ref="BS1:BT1"/>
    <mergeCell ref="BU1:BV1"/>
    <mergeCell ref="BW1:BX1"/>
    <mergeCell ref="BY1:BZ1"/>
    <mergeCell ref="A2:BZ2"/>
    <mergeCell ref="A4:I4"/>
    <mergeCell ref="J4:Z4"/>
    <mergeCell ref="AA4:AE4"/>
    <mergeCell ref="AF4:AJ4"/>
    <mergeCell ref="AK4:AM4"/>
    <mergeCell ref="A5:I5"/>
    <mergeCell ref="J5:AM5"/>
    <mergeCell ref="C8:F8"/>
    <mergeCell ref="G8:H8"/>
    <mergeCell ref="I8:AM8"/>
    <mergeCell ref="C9:F9"/>
    <mergeCell ref="G9:H9"/>
    <mergeCell ref="I9:AM9"/>
    <mergeCell ref="C10:F10"/>
    <mergeCell ref="G10:H10"/>
    <mergeCell ref="I10:AM10"/>
    <mergeCell ref="C11:AM11"/>
    <mergeCell ref="C13:F13"/>
    <mergeCell ref="G13:AO13"/>
    <mergeCell ref="C14:F14"/>
    <mergeCell ref="G14:AO14"/>
    <mergeCell ref="C15:F15"/>
    <mergeCell ref="G15:AO15"/>
    <mergeCell ref="C16:AM16"/>
    <mergeCell ref="C18:J18"/>
    <mergeCell ref="K18:R18"/>
    <mergeCell ref="S18:Z18"/>
    <mergeCell ref="AA18:AH18"/>
    <mergeCell ref="AI18:AP18"/>
    <mergeCell ref="C19:J19"/>
    <mergeCell ref="K19:P19"/>
    <mergeCell ref="Q19:R19"/>
    <mergeCell ref="S19:X19"/>
    <mergeCell ref="Y19:Z19"/>
    <mergeCell ref="AA19:AF19"/>
    <mergeCell ref="AG19:AH19"/>
    <mergeCell ref="AI19:AN19"/>
    <mergeCell ref="AO19:AP19"/>
    <mergeCell ref="C20:J20"/>
    <mergeCell ref="K20:P20"/>
    <mergeCell ref="Q20:R20"/>
    <mergeCell ref="S20:X20"/>
    <mergeCell ref="Y20:Z20"/>
    <mergeCell ref="AA20:AF20"/>
    <mergeCell ref="AG20:AH20"/>
    <mergeCell ref="AI20:AN20"/>
    <mergeCell ref="AO20:AP20"/>
    <mergeCell ref="C21:J21"/>
    <mergeCell ref="K21:P21"/>
    <mergeCell ref="Q21:R21"/>
    <mergeCell ref="S21:X21"/>
    <mergeCell ref="Y21:Z21"/>
    <mergeCell ref="AA21:AF21"/>
    <mergeCell ref="AG21:AH21"/>
    <mergeCell ref="AI21:AN21"/>
    <mergeCell ref="AO21:AP21"/>
    <mergeCell ref="C22:J22"/>
    <mergeCell ref="K22:P22"/>
    <mergeCell ref="Q22:R22"/>
    <mergeCell ref="S22:X22"/>
    <mergeCell ref="Y22:Z22"/>
    <mergeCell ref="AA22:AF22"/>
    <mergeCell ref="AG22:AH22"/>
    <mergeCell ref="AI22:AN22"/>
    <mergeCell ref="AO22:AP22"/>
    <mergeCell ref="C23:J23"/>
    <mergeCell ref="K23:P23"/>
    <mergeCell ref="Q23:R23"/>
    <mergeCell ref="S23:X23"/>
    <mergeCell ref="Y23:Z23"/>
    <mergeCell ref="AA23:AF23"/>
    <mergeCell ref="AG23:AH23"/>
    <mergeCell ref="AI23:AN23"/>
    <mergeCell ref="AO23:AP23"/>
    <mergeCell ref="C24:J24"/>
    <mergeCell ref="K24:P24"/>
    <mergeCell ref="Q24:R24"/>
    <mergeCell ref="S24:X24"/>
    <mergeCell ref="Y24:Z24"/>
    <mergeCell ref="AA24:AF24"/>
    <mergeCell ref="AG24:AH24"/>
    <mergeCell ref="AI24:AN24"/>
    <mergeCell ref="AO24:AP24"/>
    <mergeCell ref="C25:J25"/>
    <mergeCell ref="K25:P25"/>
    <mergeCell ref="Q25:R25"/>
    <mergeCell ref="S25:X25"/>
    <mergeCell ref="Y25:Z25"/>
    <mergeCell ref="AA25:AF25"/>
    <mergeCell ref="AG25:AH25"/>
    <mergeCell ref="AI25:AN25"/>
    <mergeCell ref="AO25:AP25"/>
    <mergeCell ref="C26:J26"/>
    <mergeCell ref="K26:P26"/>
    <mergeCell ref="Q26:R26"/>
    <mergeCell ref="S26:X26"/>
    <mergeCell ref="Y26:Z26"/>
    <mergeCell ref="AA26:AF26"/>
    <mergeCell ref="AG26:AH26"/>
    <mergeCell ref="AI26:AN26"/>
    <mergeCell ref="AO26:AP26"/>
    <mergeCell ref="C27:J27"/>
    <mergeCell ref="K27:P27"/>
    <mergeCell ref="Q27:R27"/>
    <mergeCell ref="S27:X27"/>
    <mergeCell ref="Y27:Z27"/>
    <mergeCell ref="AA27:AF27"/>
    <mergeCell ref="AG27:AH27"/>
    <mergeCell ref="AI27:AN27"/>
    <mergeCell ref="AO27:AP27"/>
    <mergeCell ref="C28:J28"/>
    <mergeCell ref="K28:P28"/>
    <mergeCell ref="Q28:R28"/>
    <mergeCell ref="S28:X28"/>
    <mergeCell ref="Y28:Z28"/>
    <mergeCell ref="AA28:AF28"/>
    <mergeCell ref="AG28:AH28"/>
    <mergeCell ref="AI28:AN28"/>
    <mergeCell ref="AO28:AP28"/>
    <mergeCell ref="C29:J29"/>
    <mergeCell ref="K29:P29"/>
    <mergeCell ref="Q29:R29"/>
    <mergeCell ref="S29:X29"/>
    <mergeCell ref="Y29:Z29"/>
    <mergeCell ref="AA29:AF29"/>
    <mergeCell ref="AG29:AH29"/>
    <mergeCell ref="AI29:AN29"/>
    <mergeCell ref="AO29:AP29"/>
    <mergeCell ref="C30:J30"/>
    <mergeCell ref="K30:P30"/>
    <mergeCell ref="Q30:R30"/>
    <mergeCell ref="S30:X30"/>
    <mergeCell ref="Y30:Z30"/>
    <mergeCell ref="AA30:AF30"/>
    <mergeCell ref="AG30:AH30"/>
    <mergeCell ref="AI30:AN30"/>
    <mergeCell ref="AO30:AP30"/>
    <mergeCell ref="C31:J31"/>
    <mergeCell ref="K31:P31"/>
    <mergeCell ref="Q31:R31"/>
    <mergeCell ref="S31:X31"/>
    <mergeCell ref="Y31:Z31"/>
    <mergeCell ref="AA31:AF31"/>
    <mergeCell ref="AG31:AH31"/>
    <mergeCell ref="AI31:AN31"/>
    <mergeCell ref="AO31:AP31"/>
    <mergeCell ref="C37:J37"/>
    <mergeCell ref="K37:V37"/>
    <mergeCell ref="W37:AH37"/>
    <mergeCell ref="AI37:AT37"/>
    <mergeCell ref="AU37:BF37"/>
    <mergeCell ref="BG37:BR37"/>
    <mergeCell ref="C38:J38"/>
    <mergeCell ref="K38:S38"/>
    <mergeCell ref="T38:V38"/>
    <mergeCell ref="W38:AE38"/>
    <mergeCell ref="AF38:AH38"/>
    <mergeCell ref="AI38:AQ38"/>
    <mergeCell ref="AR38:AT38"/>
    <mergeCell ref="AU38:BC38"/>
    <mergeCell ref="BD38:BF38"/>
    <mergeCell ref="BG38:BO38"/>
    <mergeCell ref="BP38:BR38"/>
    <mergeCell ref="A40:AA40"/>
    <mergeCell ref="A41:S41"/>
    <mergeCell ref="T41:AA41"/>
    <mergeCell ref="A42:S42"/>
    <mergeCell ref="T42:AA42"/>
    <mergeCell ref="A43:S43"/>
    <mergeCell ref="T43:AA43"/>
    <mergeCell ref="AF43:AI43"/>
    <mergeCell ref="AL43:AO43"/>
    <mergeCell ref="AR43:AS43"/>
    <mergeCell ref="AT43:AU43"/>
    <mergeCell ref="AV43:AY43"/>
    <mergeCell ref="AZ43:BA43"/>
    <mergeCell ref="BB43:BE43"/>
    <mergeCell ref="A44:S44"/>
    <mergeCell ref="T44:AA44"/>
    <mergeCell ref="A45:S45"/>
    <mergeCell ref="T45:AA45"/>
    <mergeCell ref="A46:S46"/>
    <mergeCell ref="T46:AA46"/>
    <mergeCell ref="A47:S47"/>
    <mergeCell ref="T47:AA47"/>
    <mergeCell ref="A51:AA51"/>
    <mergeCell ref="A52:S52"/>
    <mergeCell ref="T52:AA52"/>
    <mergeCell ref="AC52:AJ52"/>
    <mergeCell ref="A53:S53"/>
    <mergeCell ref="T53:AA53"/>
    <mergeCell ref="AC53:AJ53"/>
    <mergeCell ref="AT24:BF25"/>
    <mergeCell ref="BG24:BO25"/>
    <mergeCell ref="BP24:BR25"/>
    <mergeCell ref="AD40:BY42"/>
    <mergeCell ref="AF45:AR46"/>
    <mergeCell ref="AS45:BR46"/>
    <mergeCell ref="AL52:AX53"/>
    <mergeCell ref="AY52:BX53"/>
  </mergeCells>
  <phoneticPr fontId="19"/>
  <dataValidations count="5">
    <dataValidation type="list" allowBlank="1" showDropDown="0" showInputMessage="1" showErrorMessage="1" sqref="C13:F15 C8:F10">
      <formula1>$CB$2:$CB$3</formula1>
    </dataValidation>
    <dataValidation type="list" allowBlank="1" showDropDown="0" showInputMessage="1" showErrorMessage="1" sqref="AS45">
      <formula1>$CB$4:$CB$10</formula1>
    </dataValidation>
    <dataValidation type="list" allowBlank="1" showDropDown="0" showInputMessage="1" showErrorMessage="1" sqref="AY52:BX53">
      <formula1>$CB$12:$CB$13</formula1>
    </dataValidation>
    <dataValidation type="list" allowBlank="1" showDropDown="0" showInputMessage="1" showErrorMessage="0" sqref="AR43:AS43">
      <formula1>"　,2,4"</formula1>
    </dataValidation>
    <dataValidation type="list" imeMode="hiragana" allowBlank="1" showDropDown="0" showInputMessage="0" showErrorMessage="0" sqref="BK1:BN1">
      <formula1>"令和,　"</formula1>
    </dataValidation>
  </dataValidations>
  <pageMargins left="0.31496062992125984" right="0.31496062992125984" top="0.35433070866141736" bottom="0.35433070866141736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添付様式2</vt:lpstr>
    </vt:vector>
  </TitlesOfParts>
  <Company>厚生労働省</Company>
  <LinksUpToDate>false</LinksUpToDate>
  <SharedDoc>false</SharedDoc>
  <HyperlinkBase/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様式等</dc:title>
  <dc:creator>shidokansa181</dc:creator>
  <dc:description>添付２ ～利用者数算定表（療養介護）</dc:description>
  <cp:lastModifiedBy>Administrator</cp:lastModifiedBy>
  <cp:lastPrinted>2019-04-18T01:02:27Z</cp:lastPrinted>
  <dcterms:created xsi:type="dcterms:W3CDTF">2012-02-29T02:31:00Z</dcterms:created>
  <dcterms:modified xsi:type="dcterms:W3CDTF">2022-03-18T02:09:20Z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2022-03-18T02:09:20Z</vt:filetime>
  </property>
</Properties>
</file>