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C:\Users\0902922109\Desktop\"/>
    </mc:Choice>
  </mc:AlternateContent>
  <xr:revisionPtr revIDLastSave="0" documentId="13_ncr:1_{2484C2F0-E3AE-4664-91DF-5A6BC60A10F8}" xr6:coauthVersionLast="47" xr6:coauthVersionMax="47" xr10:uidLastSave="{00000000-0000-0000-0000-000000000000}"/>
  <bookViews>
    <workbookView xWindow="-120" yWindow="-120" windowWidth="29040" windowHeight="15720" xr2:uid="{00000000-000D-0000-FFFF-FFFF00000000}"/>
  </bookViews>
  <sheets>
    <sheet name="業務状況報告書" sheetId="1" r:id="rId1"/>
  </sheets>
  <definedNames>
    <definedName name="_xlnm.Print_Area" localSheetId="0">業務状況報告書!$A$1:$W$217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 i="1" l="1"/>
  <c r="X91" i="1"/>
  <c r="X89" i="1"/>
  <c r="X85" i="1"/>
  <c r="X83" i="1"/>
  <c r="X145" i="1"/>
  <c r="X134" i="1"/>
  <c r="X137" i="1"/>
  <c r="X147" i="1"/>
  <c r="X151" i="1"/>
  <c r="X153" i="1"/>
  <c r="X159" i="1"/>
  <c r="X163" i="1"/>
  <c r="X167" i="1"/>
  <c r="X169" i="1"/>
  <c r="X173" i="1"/>
  <c r="X177" i="1"/>
  <c r="X185" i="1"/>
  <c r="X189" i="1"/>
  <c r="X193" i="1"/>
  <c r="X195" i="1"/>
  <c r="X199" i="1"/>
  <c r="X216" i="1"/>
  <c r="X206" i="1"/>
  <c r="X204" i="1"/>
  <c r="X212" i="1"/>
  <c r="L21" i="1"/>
  <c r="X21" i="1" s="1"/>
  <c r="X62" i="1"/>
  <c r="X73" i="1"/>
  <c r="X183" i="1"/>
  <c r="X214" i="1"/>
  <c r="X201" i="1"/>
  <c r="X197" i="1"/>
  <c r="X191" i="1"/>
  <c r="X165" i="1"/>
  <c r="X171" i="1"/>
  <c r="X139" i="1"/>
  <c r="X120" i="1"/>
  <c r="X155" i="1"/>
  <c r="X149" i="1"/>
  <c r="X143" i="1"/>
  <c r="X132" i="1"/>
  <c r="X127" i="1"/>
  <c r="X125" i="1"/>
  <c r="X123" i="1"/>
  <c r="X105" i="1"/>
  <c r="X129" i="1"/>
  <c r="X116" i="1"/>
  <c r="X108" i="1"/>
  <c r="X99" i="1"/>
  <c r="X101" i="1"/>
  <c r="X103" i="1"/>
  <c r="X97" i="1"/>
  <c r="X93" i="1"/>
  <c r="X42" i="1"/>
  <c r="X47" i="1"/>
  <c r="X9" i="1"/>
  <c r="X8" i="1"/>
  <c r="X10" i="1"/>
  <c r="X4" i="1"/>
  <c r="X5" i="1"/>
  <c r="X6" i="1"/>
  <c r="X7" i="1"/>
  <c r="X3" i="1"/>
  <c r="X77" i="1"/>
  <c r="X81" i="1"/>
  <c r="X71" i="1"/>
  <c r="X69" i="1"/>
  <c r="X53" i="1"/>
  <c r="X59" i="1"/>
  <c r="X48" i="1"/>
  <c r="X55" i="1"/>
  <c r="X51" i="1"/>
  <c r="X45" i="1"/>
  <c r="L41" i="1" l="1"/>
  <c r="L28" i="1"/>
  <c r="X37" i="1" l="1"/>
  <c r="X41" i="1"/>
  <c r="X2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猪俣　祐輔</author>
  </authors>
  <commentList>
    <comment ref="L28" authorId="0" shapeId="0" xr:uid="{A2382BDE-FB17-43B6-AE81-A94B703C29D9}">
      <text>
        <r>
          <rPr>
            <b/>
            <sz val="9"/>
            <color indexed="81"/>
            <rFont val="游ゴシック"/>
            <family val="3"/>
            <charset val="128"/>
            <scheme val="minor"/>
          </rPr>
          <t>入居者の身体状況と入居期間の合計と同じ数字とならない場合、赤字となります。</t>
        </r>
      </text>
    </comment>
    <comment ref="L37" authorId="0" shapeId="0" xr:uid="{F7A6CF71-B817-4F0F-974D-4DBCD7945EE4}">
      <text>
        <r>
          <rPr>
            <b/>
            <sz val="9"/>
            <color indexed="81"/>
            <rFont val="游ゴシック"/>
            <family val="3"/>
            <charset val="128"/>
            <scheme val="minor"/>
          </rPr>
          <t>入居者の年齢と入居期間の合計と同じ数字にならない場合、赤字となります。</t>
        </r>
      </text>
    </comment>
    <comment ref="L41" authorId="0" shapeId="0" xr:uid="{D79241FB-8707-4834-A529-5DB13FCF5A8D}">
      <text>
        <r>
          <rPr>
            <b/>
            <sz val="9"/>
            <color indexed="81"/>
            <rFont val="游ゴシック"/>
            <family val="3"/>
            <charset val="128"/>
            <scheme val="minor"/>
          </rPr>
          <t>入居者の年齢と入居者の身体状況の合計と同じ数字とならない場合、赤字となります。</t>
        </r>
      </text>
    </comment>
  </commentList>
</comments>
</file>

<file path=xl/sharedStrings.xml><?xml version="1.0" encoding="utf-8"?>
<sst xmlns="http://schemas.openxmlformats.org/spreadsheetml/2006/main" count="494" uniqueCount="222">
  <si>
    <t>業務状況報告書</t>
    <rPh sb="0" eb="2">
      <t>ギョウム</t>
    </rPh>
    <rPh sb="2" eb="4">
      <t>ジョウキョウ</t>
    </rPh>
    <rPh sb="4" eb="7">
      <t>ホウコクショ</t>
    </rPh>
    <phoneticPr fontId="1"/>
  </si>
  <si>
    <t>１　基本的事項について</t>
    <rPh sb="2" eb="4">
      <t>キホン</t>
    </rPh>
    <rPh sb="4" eb="5">
      <t>テキ</t>
    </rPh>
    <rPh sb="5" eb="7">
      <t>ジコウ</t>
    </rPh>
    <phoneticPr fontId="1"/>
  </si>
  <si>
    <t>Ｃ</t>
    <phoneticPr fontId="1"/>
  </si>
  <si>
    <t>※建設費補助金とは、サービス付き高齢者向け住宅整備事業（国土交通省）を指します。</t>
    <phoneticPr fontId="1"/>
  </si>
  <si>
    <t>２　入退去者の状況について（１１月１日現在）</t>
    <rPh sb="2" eb="6">
      <t>ハイタイキョシャ</t>
    </rPh>
    <rPh sb="7" eb="9">
      <t>ジョウキョウ</t>
    </rPh>
    <rPh sb="16" eb="17">
      <t>ガツ</t>
    </rPh>
    <rPh sb="18" eb="19">
      <t>ニチ</t>
    </rPh>
    <rPh sb="19" eb="21">
      <t>ゲンザイ</t>
    </rPh>
    <phoneticPr fontId="1"/>
  </si>
  <si>
    <t>３　運営状況について</t>
    <rPh sb="2" eb="4">
      <t>ウンエイ</t>
    </rPh>
    <rPh sb="4" eb="6">
      <t>ジョウキョウ</t>
    </rPh>
    <phoneticPr fontId="1"/>
  </si>
  <si>
    <t>４－４　広告（パンフレット）について</t>
    <rPh sb="4" eb="6">
      <t>コウコク</t>
    </rPh>
    <phoneticPr fontId="1"/>
  </si>
  <si>
    <t>登録住宅の土地及び建物について表示する場合で、</t>
    <rPh sb="0" eb="2">
      <t>トウロク</t>
    </rPh>
    <rPh sb="2" eb="4">
      <t>ジュウタク</t>
    </rPh>
    <rPh sb="5" eb="7">
      <t>トチ</t>
    </rPh>
    <rPh sb="7" eb="8">
      <t>オヨ</t>
    </rPh>
    <rPh sb="9" eb="11">
      <t>タテモノ</t>
    </rPh>
    <rPh sb="15" eb="17">
      <t>ヒョウジ</t>
    </rPh>
    <rPh sb="19" eb="21">
      <t>バアイ</t>
    </rPh>
    <phoneticPr fontId="1"/>
  </si>
  <si>
    <t>登録事業者が所有していない場合は、</t>
    <rPh sb="0" eb="2">
      <t>トウロク</t>
    </rPh>
    <rPh sb="2" eb="5">
      <t>ジギョウシャ</t>
    </rPh>
    <rPh sb="6" eb="8">
      <t>ショユウ</t>
    </rPh>
    <rPh sb="13" eb="15">
      <t>バアイ</t>
    </rPh>
    <phoneticPr fontId="1"/>
  </si>
  <si>
    <t>その旨を明瞭に表示すること。</t>
  </si>
  <si>
    <t>その旨を明瞭に表示すること。</t>
    <rPh sb="2" eb="3">
      <t>ムネ</t>
    </rPh>
    <rPh sb="4" eb="6">
      <t>メイリョウ</t>
    </rPh>
    <rPh sb="7" eb="9">
      <t>ヒョウジ</t>
    </rPh>
    <phoneticPr fontId="1"/>
  </si>
  <si>
    <t>①</t>
    <phoneticPr fontId="1"/>
  </si>
  <si>
    <t>Ａ</t>
    <phoneticPr fontId="1"/>
  </si>
  <si>
    <t>Ｂ</t>
    <phoneticPr fontId="1"/>
  </si>
  <si>
    <t>②</t>
    <phoneticPr fontId="1"/>
  </si>
  <si>
    <t>入居者が利用できる施設（又は設備）について表示する場合で、</t>
    <phoneticPr fontId="1"/>
  </si>
  <si>
    <t>登録事業者が設置していないもの、敷地内にないもの、利用する毎に費用が発生するものは、</t>
    <phoneticPr fontId="1"/>
  </si>
  <si>
    <t>表示している</t>
  </si>
  <si>
    <t>表示していない</t>
  </si>
  <si>
    <t>③</t>
    <phoneticPr fontId="1"/>
  </si>
  <si>
    <t>登録住宅の入居者の利用に供される施設（又は設備）のうち、特定の用途に供される場合があるものについて表示する場合で、</t>
    <phoneticPr fontId="1"/>
  </si>
  <si>
    <t>当該施設（又は設備）が当該特定の用途のための専用の施設（又は設備）として設置（又は使用）されていない場合は、</t>
  </si>
  <si>
    <t>当該設備の構造（又は仕様）の一部に異なるものがある場合は、</t>
  </si>
  <si>
    <t>登録住宅の設備の構造（又は仕様）について表示する場合で、</t>
  </si>
  <si>
    <t>④</t>
    <phoneticPr fontId="1"/>
  </si>
  <si>
    <t>入居者の居住部分について表示する場合で、</t>
  </si>
  <si>
    <t>入居者の入院その他の理由により居住部分を変更することがあるときは、</t>
  </si>
  <si>
    <t>居住部分の面積の減少</t>
  </si>
  <si>
    <t>居住部分の利用の権利の変更又は消滅</t>
  </si>
  <si>
    <t>追加的な費用の発生</t>
  </si>
  <si>
    <t>表示している</t>
    <rPh sb="0" eb="2">
      <t>ヒョウジ</t>
    </rPh>
    <phoneticPr fontId="1"/>
  </si>
  <si>
    <t>表示していない</t>
    <rPh sb="0" eb="2">
      <t>ヒョウジ</t>
    </rPh>
    <phoneticPr fontId="1"/>
  </si>
  <si>
    <t>⑤</t>
    <phoneticPr fontId="1"/>
  </si>
  <si>
    <t>⑥</t>
    <phoneticPr fontId="1"/>
  </si>
  <si>
    <t>終身にわたって居住できる（又は介護サービスの提供を受けることができる）と表示をする場合で、</t>
  </si>
  <si>
    <t>入居者の入院又は心身の状況の変化以外の理由で、終身にわたって居住できない（又は介護サービスの提供を受けられない）ことがある場合は、</t>
  </si>
  <si>
    <t>⑦</t>
    <phoneticPr fontId="1"/>
  </si>
  <si>
    <t>介護サービスについて表示する場合で、</t>
  </si>
  <si>
    <t>登録事業者が提供するものではない場合は、</t>
  </si>
  <si>
    <t>⑧</t>
    <phoneticPr fontId="1"/>
  </si>
  <si>
    <t>介護保険の対象とならない介護サービスについて表示する場合は、</t>
  </si>
  <si>
    <t>当該介護サービスの内容及び費用を明瞭に記載すること。</t>
  </si>
  <si>
    <t>表示している</t>
    <phoneticPr fontId="1"/>
  </si>
  <si>
    <t>⑨</t>
    <phoneticPr fontId="1"/>
  </si>
  <si>
    <t>高齢者生活支援サービスを提供する者の人数について表示する場合、</t>
  </si>
  <si>
    <t>各サービスごとの内訳の人数</t>
  </si>
  <si>
    <t>要介護・要支援以外の入居者に対し、食事の提供その他の日常生活上必要なサービスを提供する場合は、要介護・要支援の入居者にサービスを提供する者の各サービスごとの内訳の人数</t>
  </si>
  <si>
    <t>各サービスごとの、夜間における最小の人数</t>
  </si>
  <si>
    <t>該当しない</t>
    <rPh sb="0" eb="2">
      <t>ガイトウ</t>
    </rPh>
    <phoneticPr fontId="1"/>
  </si>
  <si>
    <t>⑩</t>
    <phoneticPr fontId="1"/>
  </si>
  <si>
    <t>高齢者生活支援サービスを提供する介護に関する資格を有する者について表示する場合、</t>
  </si>
  <si>
    <t>常勤・非常勤の別ごとに人数を明瞭に記載すること。</t>
  </si>
  <si>
    <t>保存していない</t>
    <phoneticPr fontId="1"/>
  </si>
  <si>
    <t>保存している（保存する予定である）</t>
  </si>
  <si>
    <t>帳簿を各事業年度の末日で閉鎖し、閉鎖後２年間保存しているか</t>
  </si>
  <si>
    <t>帳簿が存在しない</t>
  </si>
  <si>
    <t>帳簿を作成している</t>
  </si>
  <si>
    <t>様式・雛形等を作成している</t>
  </si>
  <si>
    <t>委託契約書を保存している</t>
  </si>
  <si>
    <t>住宅の管理又は高齢者生活支援サービスを委託している場合は、</t>
  </si>
  <si>
    <t>委託先の名・住所・委託に関する契約事項に関する帳簿</t>
  </si>
  <si>
    <t>業務の実施状況に関する帳簿</t>
  </si>
  <si>
    <t>市の事故報告書の書式を使用している</t>
  </si>
  <si>
    <t>独自に様式・雛形を作成している</t>
  </si>
  <si>
    <t>高齢者生活支援サービスの提供中に起きた事故の状況及び対応の記録に関する帳簿</t>
  </si>
  <si>
    <t>高齢者生活支援サービスの提供に係る苦情の内容の記録に関する帳簿</t>
  </si>
  <si>
    <t>様式・雛形等が存在しない</t>
  </si>
  <si>
    <t>身体拘束の態様及び時間、その際の入居者の心身の状況並びに緊急やむを得ない理由の記録に関する帳簿</t>
  </si>
  <si>
    <t>提供した高齢者生活支援サービスの内容に関する帳簿</t>
  </si>
  <si>
    <t>領収書等を綴っている</t>
  </si>
  <si>
    <t>入居者からの金銭の受領に関する帳簿</t>
  </si>
  <si>
    <t>登録住宅の修繕や改修の実施状況に関する帳簿</t>
  </si>
  <si>
    <t>発注書等を綴っている</t>
  </si>
  <si>
    <t>保存年限内に修繕・改修がない</t>
  </si>
  <si>
    <t>４－３　帳簿の備付けについて</t>
    <rPh sb="4" eb="6">
      <t>チョウボ</t>
    </rPh>
    <rPh sb="7" eb="9">
      <t>ソナエツ</t>
    </rPh>
    <phoneticPr fontId="1"/>
  </si>
  <si>
    <t>重大な変更があり、書面を交付して説明した</t>
  </si>
  <si>
    <t>登録事項に変更があった際に、入居者に書面を交付して説明しているか</t>
  </si>
  <si>
    <t>押印がない</t>
  </si>
  <si>
    <t>押印がある</t>
  </si>
  <si>
    <t>保管していない</t>
  </si>
  <si>
    <t>保管している</t>
  </si>
  <si>
    <t>行っていない</t>
  </si>
  <si>
    <t>行っている</t>
  </si>
  <si>
    <t>書面を交付して事前説明を行っているか</t>
  </si>
  <si>
    <t>説明済みの書面を保管しているか</t>
  </si>
  <si>
    <t>書面に両者の押印があるか</t>
  </si>
  <si>
    <t>変更すべき事項はない</t>
  </si>
  <si>
    <t>変更すべき事項がある</t>
  </si>
  <si>
    <t>登録内容に変更を必要とする事項がないか</t>
  </si>
  <si>
    <t>登録事項を公示しているか</t>
  </si>
  <si>
    <t>システムで公示している</t>
  </si>
  <si>
    <t>システムで公示していない</t>
  </si>
  <si>
    <t>４－２　登録事項について</t>
    <rPh sb="4" eb="6">
      <t>トウロク</t>
    </rPh>
    <rPh sb="6" eb="8">
      <t>ジコウ</t>
    </rPh>
    <phoneticPr fontId="1"/>
  </si>
  <si>
    <t>入居契約に従って高齢者生活支援サービスを提供しているか</t>
  </si>
  <si>
    <t>契約に従って提供している</t>
  </si>
  <si>
    <t>契約に従って提供できていない</t>
  </si>
  <si>
    <t>講じられている</t>
  </si>
  <si>
    <t>講じられていない</t>
  </si>
  <si>
    <t>前払金について事業者が返還債務を負うこととなる場合に備えて必要な保全措置が講じられているか</t>
  </si>
  <si>
    <t>返還しない・法定の計算方法ではない</t>
  </si>
  <si>
    <t>返還する</t>
  </si>
  <si>
    <t>契約解除の際に法定の計算方法による金額を返還する契約であるか</t>
  </si>
  <si>
    <t>前払金について事業者が返還債務を負うこととなる場合における当該返還債務の金額の算定方法が明示された契約であるか</t>
  </si>
  <si>
    <t>明示されていない</t>
  </si>
  <si>
    <t>明示されている</t>
  </si>
  <si>
    <t>前払い金の算定基礎が明示された契約であるか</t>
  </si>
  <si>
    <t>家賃等の前払金の受領がある場合は、</t>
  </si>
  <si>
    <t>変更や解約ができる</t>
  </si>
  <si>
    <t>変更や解約ができない</t>
  </si>
  <si>
    <t>入居者の入院又は心身の状況の変化を理由として、入居者の合意なく一方的に居住部分の変更や解約ができる契約でないか</t>
  </si>
  <si>
    <t>明確に分けられている</t>
  </si>
  <si>
    <t>明確に分けられていない</t>
  </si>
  <si>
    <t>A～D以外の金銭の受領はない</t>
    <phoneticPr fontId="1"/>
  </si>
  <si>
    <t>A～D以外の金銭の受領がある</t>
    <phoneticPr fontId="1"/>
  </si>
  <si>
    <t>居住部分が明示されているか
（具体的な部屋番号が記載されている等）</t>
    <phoneticPr fontId="1"/>
  </si>
  <si>
    <t>書面による契約であるか</t>
  </si>
  <si>
    <t>すべて書面による契約である</t>
  </si>
  <si>
    <t>書面によらない契約がある</t>
  </si>
  <si>
    <t>４－１　入居契約について</t>
    <rPh sb="4" eb="6">
      <t>ニュウキョ</t>
    </rPh>
    <rPh sb="6" eb="8">
      <t>ケイヤク</t>
    </rPh>
    <phoneticPr fontId="1"/>
  </si>
  <si>
    <t>４　高齢者住まい法の適合状況について</t>
    <rPh sb="2" eb="5">
      <t>コウレイシャ</t>
    </rPh>
    <rPh sb="5" eb="6">
      <t>ス</t>
    </rPh>
    <rPh sb="8" eb="9">
      <t>ホウ</t>
    </rPh>
    <rPh sb="10" eb="12">
      <t>テキゴウ</t>
    </rPh>
    <rPh sb="12" eb="14">
      <t>ジョウキョウ</t>
    </rPh>
    <phoneticPr fontId="1"/>
  </si>
  <si>
    <t>続けられない</t>
  </si>
  <si>
    <t>続けられる</t>
  </si>
  <si>
    <t>安定して登録事業を続けられますか</t>
  </si>
  <si>
    <t>資金収支計画（損益計画）がない</t>
  </si>
  <si>
    <t>事業開始から３年経過していない</t>
  </si>
  <si>
    <t>見直していない</t>
  </si>
  <si>
    <t>見直している</t>
  </si>
  <si>
    <t>資金収支計画及び損益計画を少なくとも３年ごとに見直していますか</t>
  </si>
  <si>
    <t>策定していない</t>
  </si>
  <si>
    <t>策定している</t>
  </si>
  <si>
    <t>30年以上の長期資金収支計画及び損益計画を策定していますか</t>
    <phoneticPr fontId="1"/>
  </si>
  <si>
    <t>開催している</t>
    <rPh sb="0" eb="2">
      <t>カイサイ</t>
    </rPh>
    <phoneticPr fontId="1"/>
  </si>
  <si>
    <t>開催していない</t>
    <rPh sb="0" eb="2">
      <t>カイサイ</t>
    </rPh>
    <phoneticPr fontId="1"/>
  </si>
  <si>
    <t>運営懇談会を開催していますか</t>
  </si>
  <si>
    <t>システムの登録内容に変更を必要とする事項はありませんか</t>
  </si>
  <si>
    <t>生活相談サービスの件数（月平均）</t>
  </si>
  <si>
    <t>提供していない</t>
    <rPh sb="0" eb="2">
      <t>テイキョウ</t>
    </rPh>
    <phoneticPr fontId="1"/>
  </si>
  <si>
    <t>提供している</t>
    <rPh sb="0" eb="2">
      <t>テイキョウ</t>
    </rPh>
    <phoneticPr fontId="1"/>
  </si>
  <si>
    <t>状況把握サービスをシステムの登録どおり提供していますか</t>
  </si>
  <si>
    <t>※運営情報とは、サービス付き高齢者向け住宅情報提供システムにおける運営情報を指します。</t>
    <phoneticPr fontId="1"/>
  </si>
  <si>
    <t>単身</t>
    <rPh sb="0" eb="2">
      <t>タンシン</t>
    </rPh>
    <phoneticPr fontId="1"/>
  </si>
  <si>
    <t>夫婦</t>
    <rPh sb="0" eb="2">
      <t>フウフ</t>
    </rPh>
    <phoneticPr fontId="1"/>
  </si>
  <si>
    <t>その他</t>
    <rPh sb="2" eb="3">
      <t>タ</t>
    </rPh>
    <phoneticPr fontId="1"/>
  </si>
  <si>
    <t>空き住戸</t>
    <rPh sb="0" eb="1">
      <t>ア</t>
    </rPh>
    <rPh sb="2" eb="4">
      <t>ジュウコ</t>
    </rPh>
    <phoneticPr fontId="1"/>
  </si>
  <si>
    <t>戸</t>
    <rPh sb="0" eb="1">
      <t>コ</t>
    </rPh>
    <phoneticPr fontId="1"/>
  </si>
  <si>
    <t>入居戸数</t>
    <rPh sb="0" eb="2">
      <t>ニュウキョ</t>
    </rPh>
    <rPh sb="2" eb="4">
      <t>コスウ</t>
    </rPh>
    <phoneticPr fontId="1"/>
  </si>
  <si>
    <t>入居者の年齢</t>
    <rPh sb="0" eb="3">
      <t>ニュウキョシャ</t>
    </rPh>
    <rPh sb="4" eb="6">
      <t>ネンレイ</t>
    </rPh>
    <phoneticPr fontId="1"/>
  </si>
  <si>
    <t>60歳未満</t>
    <rPh sb="2" eb="3">
      <t>サイ</t>
    </rPh>
    <rPh sb="3" eb="5">
      <t>ミマン</t>
    </rPh>
    <phoneticPr fontId="1"/>
  </si>
  <si>
    <t>60～64歳</t>
    <rPh sb="5" eb="6">
      <t>サイ</t>
    </rPh>
    <phoneticPr fontId="1"/>
  </si>
  <si>
    <t>65～69歳</t>
    <rPh sb="5" eb="6">
      <t>サイ</t>
    </rPh>
    <phoneticPr fontId="1"/>
  </si>
  <si>
    <t>70～74歳</t>
    <rPh sb="5" eb="6">
      <t>サイ</t>
    </rPh>
    <phoneticPr fontId="1"/>
  </si>
  <si>
    <t>75～79歳</t>
    <rPh sb="5" eb="6">
      <t>サイ</t>
    </rPh>
    <phoneticPr fontId="1"/>
  </si>
  <si>
    <t>80歳～</t>
    <rPh sb="2" eb="3">
      <t>サイ</t>
    </rPh>
    <phoneticPr fontId="1"/>
  </si>
  <si>
    <t>入居者の身体状況</t>
    <rPh sb="0" eb="3">
      <t>ニュウキョシャ</t>
    </rPh>
    <rPh sb="4" eb="8">
      <t>シンタイジョウキョウ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</si>
  <si>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</si>
  <si>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</si>
  <si>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</si>
  <si>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</si>
  <si>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</si>
  <si>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</si>
  <si>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</si>
  <si>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</si>
  <si>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入居期間</t>
    <rPh sb="0" eb="2">
      <t>ニュウキョ</t>
    </rPh>
    <rPh sb="2" eb="4">
      <t>キカン</t>
    </rPh>
    <phoneticPr fontId="1"/>
  </si>
  <si>
    <t>１年未満</t>
    <rPh sb="1" eb="4">
      <t>ネンミマン</t>
    </rPh>
    <phoneticPr fontId="1"/>
  </si>
  <si>
    <t>１～３年</t>
    <rPh sb="3" eb="4">
      <t>ネン</t>
    </rPh>
    <phoneticPr fontId="1"/>
  </si>
  <si>
    <t>３年以上</t>
    <rPh sb="1" eb="2">
      <t>ネン</t>
    </rPh>
    <rPh sb="2" eb="4">
      <t>イジョウ</t>
    </rPh>
    <phoneticPr fontId="1"/>
  </si>
  <si>
    <t>過去１年間の退去者数</t>
    <rPh sb="0" eb="2">
      <t>カコ</t>
    </rPh>
    <rPh sb="3" eb="5">
      <t>ネンカン</t>
    </rPh>
    <rPh sb="6" eb="9">
      <t>タイキョシャ</t>
    </rPh>
    <rPh sb="9" eb="10">
      <t>スウ</t>
    </rPh>
    <phoneticPr fontId="1"/>
  </si>
  <si>
    <t>名</t>
    <rPh sb="0" eb="1">
      <t>メイ</t>
    </rPh>
    <phoneticPr fontId="1"/>
  </si>
  <si>
    <t>（合計）</t>
    <rPh sb="1" eb="3">
      <t>ゴウケイ</t>
    </rPh>
    <phoneticPr fontId="1"/>
  </si>
  <si>
    <t>住宅名</t>
    <rPh sb="0" eb="3">
      <t>ジュウタクメイ</t>
    </rPh>
    <phoneticPr fontId="1"/>
  </si>
  <si>
    <t>担当者名</t>
    <rPh sb="0" eb="3">
      <t>タントウシャ</t>
    </rPh>
    <rPh sb="3" eb="4">
      <t>メイ</t>
    </rPh>
    <phoneticPr fontId="1"/>
  </si>
  <si>
    <t>担当者電話番号</t>
    <rPh sb="0" eb="3">
      <t>タントウシャ</t>
    </rPh>
    <rPh sb="3" eb="7">
      <t>デンワバンゴウ</t>
    </rPh>
    <phoneticPr fontId="1"/>
  </si>
  <si>
    <t>担当者メールアドレス</t>
    <rPh sb="0" eb="3">
      <t>タントウシャ</t>
    </rPh>
    <phoneticPr fontId="1"/>
  </si>
  <si>
    <t>サ高住電話番号</t>
    <rPh sb="3" eb="5">
      <t>デンワ</t>
    </rPh>
    <rPh sb="5" eb="7">
      <t>バンゴウ</t>
    </rPh>
    <phoneticPr fontId="1"/>
  </si>
  <si>
    <t>建設費補助金の利用</t>
    <rPh sb="0" eb="3">
      <t>ケンセツヒ</t>
    </rPh>
    <rPh sb="3" eb="6">
      <t>ホジョキン</t>
    </rPh>
    <rPh sb="7" eb="9">
      <t>リヨウ</t>
    </rPh>
    <phoneticPr fontId="1"/>
  </si>
  <si>
    <t>運営情報の更新</t>
    <rPh sb="0" eb="2">
      <t>ウンエイ</t>
    </rPh>
    <rPh sb="2" eb="4">
      <t>ジョウホウ</t>
    </rPh>
    <rPh sb="5" eb="7">
      <t>コウシン</t>
    </rPh>
    <phoneticPr fontId="1"/>
  </si>
  <si>
    <t>変更すべき事項がある</t>
    <phoneticPr fontId="1"/>
  </si>
  <si>
    <t>（変更の届出が必要です）</t>
  </si>
  <si>
    <t>その他</t>
    <phoneticPr fontId="1"/>
  </si>
  <si>
    <t>□</t>
  </si>
  <si>
    <t>サ高住についてのホームページがある場合は、そのURL</t>
    <phoneticPr fontId="1"/>
  </si>
  <si>
    <t>委託していない</t>
    <phoneticPr fontId="1"/>
  </si>
  <si>
    <t>該当の表示がない</t>
    <rPh sb="0" eb="2">
      <t>ガイトウ</t>
    </rPh>
    <rPh sb="3" eb="5">
      <t>ヒョウジ</t>
    </rPh>
    <phoneticPr fontId="1"/>
  </si>
  <si>
    <t>該当の表示がある</t>
    <rPh sb="0" eb="2">
      <t>ガイトウ</t>
    </rPh>
    <rPh sb="3" eb="5">
      <t>ヒョウジ</t>
    </rPh>
    <phoneticPr fontId="1"/>
  </si>
  <si>
    <t>所有している</t>
    <rPh sb="0" eb="2">
      <t>ショユウ</t>
    </rPh>
    <phoneticPr fontId="1"/>
  </si>
  <si>
    <t>所有していない</t>
    <rPh sb="0" eb="2">
      <t>ショユウ</t>
    </rPh>
    <phoneticPr fontId="1"/>
  </si>
  <si>
    <t>該当の表示がない</t>
    <phoneticPr fontId="1"/>
  </si>
  <si>
    <t>該当の表示がある</t>
    <phoneticPr fontId="1"/>
  </si>
  <si>
    <t>該当する施設（設備）がない</t>
    <phoneticPr fontId="1"/>
  </si>
  <si>
    <t>該当する施設（設備）がある</t>
    <phoneticPr fontId="1"/>
  </si>
  <si>
    <t>該当の施設（設備）がない</t>
    <phoneticPr fontId="1"/>
  </si>
  <si>
    <t>該当の施設（設備）がある</t>
    <phoneticPr fontId="1"/>
  </si>
  <si>
    <t>異なるものがない</t>
    <phoneticPr fontId="1"/>
  </si>
  <si>
    <t>異なるものがある</t>
    <phoneticPr fontId="1"/>
  </si>
  <si>
    <t>変更することはない</t>
    <phoneticPr fontId="1"/>
  </si>
  <si>
    <t>変更することがある</t>
    <phoneticPr fontId="1"/>
  </si>
  <si>
    <t>居住（提供）できない場合はない</t>
    <phoneticPr fontId="1"/>
  </si>
  <si>
    <t>居住（提供）できない場合がある</t>
    <phoneticPr fontId="1"/>
  </si>
  <si>
    <t>登録事業者が提供している</t>
    <phoneticPr fontId="1"/>
  </si>
  <si>
    <t>登録事業者が提供していない</t>
    <phoneticPr fontId="1"/>
  </si>
  <si>
    <t>変更がなかった又は変更があったが、軽微な内容であった</t>
    <phoneticPr fontId="1"/>
  </si>
  <si>
    <t>重大な変更があったが、書面を交付しての説明はなかった</t>
    <phoneticPr fontId="1"/>
  </si>
  <si>
    <t>表示していない</t>
    <phoneticPr fontId="1"/>
  </si>
  <si>
    <t>　入居開始後半年を経過している住宅は、概ね１年に１度更新作業を行ってください。</t>
    <phoneticPr fontId="1"/>
  </si>
  <si>
    <t>その旨を明瞭に表示すること。
この場合において、次の１から４に該当する場合があるときは、その旨も明瞭に記載すること。</t>
    <phoneticPr fontId="1"/>
  </si>
  <si>
    <t>□</t>
    <phoneticPr fontId="1"/>
  </si>
  <si>
    <t>次の１から３について明瞭に記載すること。</t>
    <rPh sb="0" eb="1">
      <t>ツギ</t>
    </rPh>
    <phoneticPr fontId="1"/>
  </si>
  <si>
    <t>A：敷金、B：家賃、C：サービス提供の対価、D：B及びCの前払い金の4つが明確に分けられており、それ以外の金銭を受領していないか</t>
    <phoneticPr fontId="1"/>
  </si>
  <si>
    <t>直近の更新日</t>
    <rPh sb="0" eb="2">
      <t>チョッキン</t>
    </rPh>
    <rPh sb="3" eb="6">
      <t>コウシンビ</t>
    </rPh>
    <phoneticPr fontId="1"/>
  </si>
  <si>
    <t>年</t>
    <rPh sb="0" eb="1">
      <t>ネン</t>
    </rPh>
    <phoneticPr fontId="1"/>
  </si>
  <si>
    <t>月</t>
    <rPh sb="0" eb="1">
      <t>ガツ</t>
    </rPh>
    <phoneticPr fontId="1"/>
  </si>
  <si>
    <t>日</t>
    <rPh sb="0" eb="1">
      <t>ニチ</t>
    </rPh>
    <phoneticPr fontId="1"/>
  </si>
  <si>
    <t>（</t>
    <phoneticPr fontId="1"/>
  </si>
  <si>
    <t>）</t>
    <phoneticPr fontId="1"/>
  </si>
  <si>
    <t>（その他の理由）</t>
    <rPh sb="3" eb="4">
      <t>タ</t>
    </rPh>
    <rPh sb="5" eb="7">
      <t>リユウ</t>
    </rPh>
    <phoneticPr fontId="1"/>
  </si>
  <si>
    <t>件程度</t>
  </si>
  <si>
    <t>内容確認</t>
    <rPh sb="0" eb="2">
      <t>ナイヨウ</t>
    </rPh>
    <rPh sb="2" eb="4">
      <t>カクニン</t>
    </rPh>
    <phoneticPr fontId="1"/>
  </si>
  <si>
    <t>過去１年以内に、</t>
    <rPh sb="0" eb="2">
      <t>カコ</t>
    </rPh>
    <rPh sb="3" eb="4">
      <t>ネン</t>
    </rPh>
    <rPh sb="4" eb="6">
      <t>イナイ</t>
    </rPh>
    <phoneticPr fontId="1"/>
  </si>
  <si>
    <t>委託している</t>
    <phoneticPr fontId="1"/>
  </si>
  <si>
    <t>受領がある</t>
    <phoneticPr fontId="1"/>
  </si>
  <si>
    <t>受領がない</t>
    <phoneticPr fontId="1"/>
  </si>
  <si>
    <t>居住部分の構造・設備の変更又は床面積の減少に応じた家賃等の調整が行われないこと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</si>
</sst>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3"/>
      <scheme val="minor"/>
    </font>
    <font>
      <sz val="6"/>
      <name val="游ゴシック"/>
      <family val="3"/>
    </font>
    <font>
      <sz val="10"/>
      <color theme="1"/>
      <name val="游ゴシック"/>
      <family val="3"/>
      <charset val="128"/>
      <scheme val="minor"/>
    </font>
    <font>
      <sz val="10"/>
      <name val="游ゴシック"/>
      <family val="3"/>
      <charset val="128"/>
      <scheme val="minor"/>
    </font>
    <font>
      <b/>
      <sz val="10"/>
      <name val="游ゴシック"/>
      <family val="3"/>
      <charset val="128"/>
      <scheme val="minor"/>
    </font>
    <font>
      <b/>
      <sz val="14"/>
      <name val="游ゴシック"/>
      <family val="3"/>
      <charset val="128"/>
      <scheme val="minor"/>
    </font>
    <font>
      <b/>
      <sz val="9"/>
      <color indexed="81"/>
      <name val="游ゴシック"/>
      <family val="3"/>
      <charset val="128"/>
      <scheme val="minor"/>
    </font>
  </fonts>
  <fills count="3">
    <fill>
      <patternFill patternType="none"/>
    </fill>
    <fill>
      <patternFill patternType="gray125"/>
    </fill>
    <fill>
      <patternFill patternType="solid">
        <fgColor theme="4"/>
        <bgColor indexed="64"/>
      </patternFill>
    </fill>
  </fills>
  <borders count="8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medium">
        <color auto="1"/>
      </bottom>
      <diagonal/>
    </border>
    <border>
      <left style="thin">
        <color auto="1"/>
      </left>
      <right/>
      <top style="thin">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style="medium">
        <color auto="1"/>
      </bottom>
      <diagonal/>
    </border>
    <border>
      <left style="thin">
        <color auto="1"/>
      </left>
      <right/>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right/>
      <top/>
      <bottom style="dotted">
        <color auto="1"/>
      </bottom>
      <diagonal/>
    </border>
    <border>
      <left/>
      <right style="medium">
        <color auto="1"/>
      </right>
      <top/>
      <bottom style="dotted">
        <color auto="1"/>
      </bottom>
      <diagonal/>
    </border>
    <border>
      <left style="thin">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top/>
      <bottom style="dotted">
        <color auto="1"/>
      </bottom>
      <diagonal/>
    </border>
    <border>
      <left/>
      <right style="thin">
        <color auto="1"/>
      </right>
      <top style="medium">
        <color auto="1"/>
      </top>
      <bottom style="dotted">
        <color auto="1"/>
      </bottom>
      <diagonal/>
    </border>
    <border>
      <left/>
      <right style="thin">
        <color auto="1"/>
      </right>
      <top style="dotted">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dotted">
        <color auto="1"/>
      </bottom>
      <diagonal/>
    </border>
    <border>
      <left/>
      <right style="thin">
        <color auto="1"/>
      </right>
      <top/>
      <bottom style="dotted">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right style="medium">
        <color auto="1"/>
      </right>
      <top style="dotted">
        <color auto="1"/>
      </top>
      <bottom/>
      <diagonal/>
    </border>
    <border>
      <left style="thin">
        <color auto="1"/>
      </left>
      <right style="thin">
        <color auto="1"/>
      </right>
      <top style="dotted">
        <color auto="1"/>
      </top>
      <bottom/>
      <diagonal/>
    </border>
    <border>
      <left style="thin">
        <color auto="1"/>
      </left>
      <right style="thin">
        <color auto="1"/>
      </right>
      <top/>
      <bottom style="dotted">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medium">
        <color auto="1"/>
      </right>
      <top style="medium">
        <color auto="1"/>
      </top>
      <bottom style="dotted">
        <color auto="1"/>
      </bottom>
      <diagonal/>
    </border>
    <border>
      <left style="medium">
        <color auto="1"/>
      </left>
      <right style="medium">
        <color auto="1"/>
      </right>
      <top style="dotted">
        <color auto="1"/>
      </top>
      <bottom style="medium">
        <color auto="1"/>
      </bottom>
      <diagonal/>
    </border>
  </borders>
  <cellStyleXfs count="1">
    <xf numFmtId="0" fontId="0" fillId="0" borderId="0">
      <alignment vertical="center"/>
    </xf>
  </cellStyleXfs>
  <cellXfs count="255">
    <xf numFmtId="0" fontId="0" fillId="0" borderId="0" xfId="0">
      <alignment vertical="center"/>
    </xf>
    <xf numFmtId="0" fontId="3" fillId="0" borderId="15" xfId="0" applyFont="1" applyFill="1" applyBorder="1" applyAlignment="1" applyProtection="1">
      <alignment horizontal="center" vertical="center"/>
      <protection locked="0"/>
    </xf>
    <xf numFmtId="0" fontId="3" fillId="0" borderId="18" xfId="0" applyFont="1" applyFill="1" applyBorder="1" applyAlignment="1" applyProtection="1">
      <alignment vertical="center"/>
      <protection locked="0"/>
    </xf>
    <xf numFmtId="0" fontId="3" fillId="0" borderId="15" xfId="0" applyFont="1" applyFill="1" applyBorder="1" applyAlignment="1" applyProtection="1">
      <alignment vertical="center"/>
      <protection locked="0"/>
    </xf>
    <xf numFmtId="0" fontId="3" fillId="0" borderId="16" xfId="0" applyFont="1" applyFill="1" applyBorder="1" applyAlignment="1" applyProtection="1">
      <alignment vertical="center"/>
      <protection locked="0"/>
    </xf>
    <xf numFmtId="0" fontId="3" fillId="0" borderId="15" xfId="0" applyFont="1" applyFill="1" applyBorder="1" applyAlignment="1" applyProtection="1">
      <alignment horizontal="center" vertical="center"/>
      <protection locked="0"/>
    </xf>
    <xf numFmtId="0" fontId="3" fillId="0" borderId="18" xfId="0" applyFont="1" applyFill="1" applyBorder="1" applyAlignment="1" applyProtection="1">
      <alignment horizontal="center" vertical="center"/>
      <protection locked="0"/>
    </xf>
    <xf numFmtId="0" fontId="3" fillId="0" borderId="16" xfId="0" applyFont="1" applyFill="1" applyBorder="1" applyAlignment="1" applyProtection="1">
      <alignment horizontal="center" vertical="center"/>
      <protection locked="0"/>
    </xf>
    <xf numFmtId="0" fontId="5" fillId="0" borderId="0" xfId="0" applyNumberFormat="1" applyFont="1" applyFill="1" applyAlignment="1" applyProtection="1">
      <alignment horizontal="center" vertical="center"/>
      <protection locked="0"/>
    </xf>
    <xf numFmtId="0" fontId="3" fillId="0" borderId="0" xfId="0" applyFont="1" applyFill="1" applyAlignment="1" applyProtection="1">
      <alignment vertical="center"/>
      <protection locked="0"/>
    </xf>
    <xf numFmtId="0" fontId="4" fillId="0" borderId="0" xfId="0" applyNumberFormat="1" applyFont="1" applyFill="1" applyAlignment="1" applyProtection="1">
      <alignment vertical="center"/>
      <protection locked="0"/>
    </xf>
    <xf numFmtId="0" fontId="3" fillId="0" borderId="0" xfId="0" applyNumberFormat="1" applyFont="1" applyFill="1" applyAlignment="1" applyProtection="1">
      <alignment vertical="center"/>
      <protection locked="0"/>
    </xf>
    <xf numFmtId="0" fontId="3" fillId="0" borderId="59" xfId="0" applyNumberFormat="1" applyFont="1" applyFill="1" applyBorder="1" applyAlignment="1" applyProtection="1">
      <alignment horizontal="center" vertical="center"/>
      <protection locked="0"/>
    </xf>
    <xf numFmtId="0" fontId="3" fillId="0" borderId="23" xfId="0" applyNumberFormat="1" applyFont="1" applyFill="1" applyBorder="1" applyAlignment="1" applyProtection="1">
      <alignment vertical="center"/>
      <protection locked="0"/>
    </xf>
    <xf numFmtId="0" fontId="3" fillId="0" borderId="72" xfId="0" applyNumberFormat="1" applyFont="1" applyFill="1" applyBorder="1" applyAlignment="1" applyProtection="1">
      <alignment vertical="center"/>
      <protection locked="0"/>
    </xf>
    <xf numFmtId="0" fontId="3" fillId="0" borderId="71" xfId="0" applyNumberFormat="1" applyFont="1" applyFill="1" applyBorder="1" applyAlignment="1" applyProtection="1">
      <alignment horizontal="center" vertical="center"/>
      <protection locked="0"/>
    </xf>
    <xf numFmtId="0" fontId="3" fillId="0" borderId="15" xfId="0" applyNumberFormat="1" applyFont="1" applyFill="1" applyBorder="1" applyAlignment="1" applyProtection="1">
      <alignment vertical="center"/>
      <protection locked="0"/>
    </xf>
    <xf numFmtId="0" fontId="3" fillId="0" borderId="52" xfId="0" applyNumberFormat="1" applyFont="1" applyFill="1" applyBorder="1" applyAlignment="1" applyProtection="1">
      <alignment vertical="center"/>
      <protection locked="0"/>
    </xf>
    <xf numFmtId="0" fontId="3" fillId="0" borderId="57" xfId="0" applyNumberFormat="1" applyFont="1" applyFill="1" applyBorder="1" applyAlignment="1" applyProtection="1">
      <alignment horizontal="center" vertical="center"/>
      <protection locked="0"/>
    </xf>
    <xf numFmtId="0" fontId="3" fillId="0" borderId="15" xfId="0" applyNumberFormat="1" applyFont="1" applyFill="1" applyBorder="1" applyAlignment="1" applyProtection="1">
      <alignment vertical="center" wrapText="1"/>
      <protection locked="0"/>
    </xf>
    <xf numFmtId="0" fontId="3" fillId="0" borderId="52" xfId="0" applyNumberFormat="1" applyFont="1" applyFill="1" applyBorder="1" applyAlignment="1" applyProtection="1">
      <alignment vertical="center" wrapText="1"/>
      <protection locked="0"/>
    </xf>
    <xf numFmtId="0" fontId="3" fillId="0" borderId="15" xfId="0" applyFont="1" applyFill="1" applyBorder="1" applyAlignment="1" applyProtection="1">
      <alignment horizontal="right" vertical="center"/>
      <protection locked="0"/>
    </xf>
    <xf numFmtId="0" fontId="3" fillId="0" borderId="55" xfId="0" applyNumberFormat="1" applyFont="1" applyFill="1" applyBorder="1" applyAlignment="1" applyProtection="1">
      <alignment horizontal="center" vertical="center"/>
      <protection locked="0"/>
    </xf>
    <xf numFmtId="0" fontId="3" fillId="0" borderId="10" xfId="0" applyNumberFormat="1" applyFont="1" applyFill="1" applyBorder="1" applyAlignment="1" applyProtection="1">
      <alignment vertical="center" wrapText="1"/>
      <protection locked="0"/>
    </xf>
    <xf numFmtId="0" fontId="3" fillId="0" borderId="30" xfId="0" applyNumberFormat="1" applyFont="1" applyFill="1" applyBorder="1" applyAlignment="1" applyProtection="1">
      <alignment vertical="center" wrapText="1"/>
      <protection locked="0"/>
    </xf>
    <xf numFmtId="0" fontId="3" fillId="0" borderId="58" xfId="0" applyNumberFormat="1" applyFont="1" applyFill="1" applyBorder="1" applyAlignment="1" applyProtection="1">
      <alignment horizontal="center" vertical="center"/>
      <protection locked="0"/>
    </xf>
    <xf numFmtId="0" fontId="3" fillId="0" borderId="7" xfId="0" applyNumberFormat="1" applyFont="1" applyFill="1" applyBorder="1" applyAlignment="1" applyProtection="1">
      <alignment vertical="center" wrapText="1"/>
      <protection locked="0"/>
    </xf>
    <xf numFmtId="0" fontId="3" fillId="0" borderId="32" xfId="0" applyNumberFormat="1" applyFont="1" applyFill="1" applyBorder="1" applyAlignment="1" applyProtection="1">
      <alignment vertical="center" wrapText="1"/>
      <protection locked="0"/>
    </xf>
    <xf numFmtId="0" fontId="3" fillId="0" borderId="1" xfId="0" applyNumberFormat="1" applyFont="1" applyFill="1" applyBorder="1" applyAlignment="1" applyProtection="1">
      <alignment horizontal="center" vertical="center"/>
      <protection locked="0"/>
    </xf>
    <xf numFmtId="0" fontId="3" fillId="0" borderId="2" xfId="0" applyNumberFormat="1" applyFont="1" applyFill="1" applyBorder="1" applyAlignment="1" applyProtection="1">
      <alignment horizontal="center" vertical="center"/>
      <protection locked="0"/>
    </xf>
    <xf numFmtId="0" fontId="3" fillId="0" borderId="28" xfId="0" applyNumberFormat="1" applyFont="1" applyFill="1" applyBorder="1" applyAlignment="1" applyProtection="1">
      <alignment horizontal="center" vertical="center"/>
      <protection locked="0"/>
    </xf>
    <xf numFmtId="0" fontId="3" fillId="0" borderId="45" xfId="0" applyFont="1" applyFill="1" applyBorder="1" applyAlignment="1" applyProtection="1">
      <alignment horizontal="center" vertical="center"/>
      <protection locked="0"/>
    </xf>
    <xf numFmtId="0" fontId="3" fillId="0" borderId="46" xfId="0" applyFont="1" applyFill="1" applyBorder="1" applyAlignment="1" applyProtection="1">
      <alignment horizontal="center" vertical="center"/>
      <protection locked="0"/>
    </xf>
    <xf numFmtId="0" fontId="3" fillId="0" borderId="47" xfId="0" applyFont="1" applyFill="1" applyBorder="1" applyAlignment="1" applyProtection="1">
      <alignment horizontal="center" vertical="center"/>
      <protection locked="0"/>
    </xf>
    <xf numFmtId="0" fontId="3" fillId="0" borderId="4" xfId="0" applyNumberFormat="1" applyFont="1" applyFill="1" applyBorder="1" applyAlignment="1" applyProtection="1">
      <alignment horizontal="center" vertical="center"/>
      <protection locked="0"/>
    </xf>
    <xf numFmtId="0" fontId="3" fillId="0" borderId="0" xfId="0" applyNumberFormat="1" applyFont="1" applyFill="1" applyBorder="1" applyAlignment="1" applyProtection="1">
      <alignment horizontal="center" vertical="center"/>
      <protection locked="0"/>
    </xf>
    <xf numFmtId="0" fontId="3" fillId="0" borderId="29" xfId="0" applyNumberFormat="1" applyFont="1" applyFill="1" applyBorder="1" applyAlignment="1" applyProtection="1">
      <alignment horizontal="center" vertical="center"/>
      <protection locked="0"/>
    </xf>
    <xf numFmtId="0" fontId="3" fillId="0" borderId="37" xfId="0" applyFont="1" applyFill="1" applyBorder="1" applyAlignment="1" applyProtection="1">
      <alignment horizontal="center" vertical="center"/>
      <protection locked="0"/>
    </xf>
    <xf numFmtId="0" fontId="3" fillId="0" borderId="38" xfId="0" applyFont="1" applyFill="1" applyBorder="1" applyAlignment="1" applyProtection="1">
      <alignment horizontal="center" vertical="center"/>
      <protection locked="0"/>
    </xf>
    <xf numFmtId="0" fontId="3" fillId="0" borderId="39" xfId="0" applyFont="1" applyFill="1" applyBorder="1" applyAlignment="1" applyProtection="1">
      <alignment horizontal="center" vertical="center"/>
      <protection locked="0"/>
    </xf>
    <xf numFmtId="0" fontId="3" fillId="0" borderId="40" xfId="0" applyFont="1" applyFill="1" applyBorder="1" applyAlignment="1" applyProtection="1">
      <alignment horizontal="center" vertical="center"/>
      <protection locked="0"/>
    </xf>
    <xf numFmtId="0" fontId="3" fillId="0" borderId="41" xfId="0" applyFont="1" applyFill="1" applyBorder="1" applyAlignment="1" applyProtection="1">
      <alignment horizontal="center" vertical="center"/>
      <protection locked="0"/>
    </xf>
    <xf numFmtId="0" fontId="3" fillId="0" borderId="42" xfId="0" applyFont="1" applyFill="1" applyBorder="1" applyAlignment="1" applyProtection="1">
      <alignment horizontal="center" vertical="center"/>
      <protection locked="0"/>
    </xf>
    <xf numFmtId="0" fontId="3" fillId="0" borderId="18" xfId="0" applyFont="1" applyFill="1" applyBorder="1" applyAlignment="1" applyProtection="1">
      <alignment horizontal="right" vertical="center"/>
      <protection locked="0"/>
    </xf>
    <xf numFmtId="0" fontId="3" fillId="0" borderId="15" xfId="0" applyFont="1" applyFill="1" applyBorder="1" applyAlignment="1" applyProtection="1">
      <alignment horizontal="right" vertical="center"/>
      <protection locked="0"/>
    </xf>
    <xf numFmtId="0" fontId="3" fillId="0" borderId="9" xfId="0" applyNumberFormat="1" applyFont="1" applyFill="1" applyBorder="1" applyAlignment="1" applyProtection="1">
      <alignment horizontal="center" vertical="center"/>
      <protection locked="0"/>
    </xf>
    <xf numFmtId="0" fontId="3" fillId="0" borderId="10" xfId="0" applyNumberFormat="1" applyFont="1" applyFill="1" applyBorder="1" applyAlignment="1" applyProtection="1">
      <alignment horizontal="center" vertical="center"/>
      <protection locked="0"/>
    </xf>
    <xf numFmtId="0" fontId="3" fillId="0" borderId="30" xfId="0" applyNumberFormat="1" applyFont="1" applyFill="1" applyBorder="1" applyAlignment="1" applyProtection="1">
      <alignment horizontal="center" vertical="center"/>
      <protection locked="0"/>
    </xf>
    <xf numFmtId="0" fontId="3" fillId="0" borderId="34" xfId="0" applyFont="1" applyFill="1" applyBorder="1" applyAlignment="1" applyProtection="1">
      <alignment horizontal="center" vertical="center"/>
      <protection locked="0"/>
    </xf>
    <xf numFmtId="0" fontId="3" fillId="0" borderId="35" xfId="0" applyFont="1" applyFill="1" applyBorder="1" applyAlignment="1" applyProtection="1">
      <alignment horizontal="center" vertical="center"/>
      <protection locked="0"/>
    </xf>
    <xf numFmtId="0" fontId="3" fillId="0" borderId="36" xfId="0" applyFont="1" applyFill="1" applyBorder="1" applyAlignment="1" applyProtection="1">
      <alignment horizontal="center" vertical="center"/>
      <protection locked="0"/>
    </xf>
    <xf numFmtId="0" fontId="3" fillId="0" borderId="12" xfId="0" applyNumberFormat="1" applyFont="1" applyFill="1" applyBorder="1" applyAlignment="1" applyProtection="1">
      <alignment horizontal="center" vertical="center"/>
      <protection locked="0"/>
    </xf>
    <xf numFmtId="0" fontId="3" fillId="0" borderId="13" xfId="0" applyNumberFormat="1" applyFont="1" applyFill="1" applyBorder="1" applyAlignment="1" applyProtection="1">
      <alignment horizontal="center" vertical="center"/>
      <protection locked="0"/>
    </xf>
    <xf numFmtId="0" fontId="3" fillId="0" borderId="31" xfId="0" applyNumberFormat="1" applyFont="1" applyFill="1" applyBorder="1" applyAlignment="1" applyProtection="1">
      <alignment horizontal="center" vertical="center"/>
      <protection locked="0"/>
    </xf>
    <xf numFmtId="0" fontId="3" fillId="0" borderId="4" xfId="0" applyNumberFormat="1" applyFont="1" applyFill="1" applyBorder="1" applyAlignment="1" applyProtection="1">
      <alignment horizontal="center" vertical="center" wrapText="1"/>
      <protection locked="0"/>
    </xf>
    <xf numFmtId="0" fontId="3" fillId="0" borderId="0" xfId="0" applyNumberFormat="1" applyFont="1" applyFill="1" applyBorder="1" applyAlignment="1" applyProtection="1">
      <alignment horizontal="center" vertical="center" wrapText="1"/>
      <protection locked="0"/>
    </xf>
    <xf numFmtId="0" fontId="3" fillId="0" borderId="29" xfId="0" applyNumberFormat="1" applyFont="1" applyFill="1" applyBorder="1" applyAlignment="1" applyProtection="1">
      <alignment horizontal="center" vertical="center" wrapText="1"/>
      <protection locked="0"/>
    </xf>
    <xf numFmtId="0" fontId="3" fillId="0" borderId="48" xfId="0" applyFont="1" applyFill="1" applyBorder="1" applyAlignment="1" applyProtection="1">
      <alignment horizontal="center" vertical="center"/>
      <protection locked="0"/>
    </xf>
    <xf numFmtId="0" fontId="3" fillId="0" borderId="43" xfId="0" applyFont="1" applyFill="1" applyBorder="1" applyAlignment="1" applyProtection="1">
      <alignment horizontal="center" vertical="center"/>
      <protection locked="0"/>
    </xf>
    <xf numFmtId="0" fontId="3" fillId="0" borderId="44" xfId="0" applyFont="1" applyFill="1" applyBorder="1" applyAlignment="1" applyProtection="1">
      <alignment horizontal="center" vertical="center"/>
      <protection locked="0"/>
    </xf>
    <xf numFmtId="0" fontId="3" fillId="0" borderId="6" xfId="0" applyNumberFormat="1" applyFont="1" applyFill="1" applyBorder="1" applyAlignment="1" applyProtection="1">
      <alignment horizontal="center" vertical="center"/>
      <protection locked="0"/>
    </xf>
    <xf numFmtId="0" fontId="3" fillId="0" borderId="7" xfId="0" applyNumberFormat="1" applyFont="1" applyFill="1" applyBorder="1" applyAlignment="1" applyProtection="1">
      <alignment horizontal="center" vertical="center"/>
      <protection locked="0"/>
    </xf>
    <xf numFmtId="0" fontId="3" fillId="0" borderId="32" xfId="0" applyNumberFormat="1" applyFont="1" applyFill="1" applyBorder="1" applyAlignment="1" applyProtection="1">
      <alignment horizontal="center" vertical="center"/>
      <protection locked="0"/>
    </xf>
    <xf numFmtId="0" fontId="3" fillId="0" borderId="25" xfId="0" applyFont="1" applyFill="1" applyBorder="1" applyAlignment="1" applyProtection="1">
      <alignment horizontal="right" vertical="center"/>
      <protection locked="0"/>
    </xf>
    <xf numFmtId="0" fontId="3" fillId="0" borderId="26" xfId="0" applyFont="1" applyFill="1" applyBorder="1" applyAlignment="1" applyProtection="1">
      <alignment horizontal="right" vertical="center"/>
      <protection locked="0"/>
    </xf>
    <xf numFmtId="0" fontId="3" fillId="0" borderId="7" xfId="0" applyFont="1" applyFill="1" applyBorder="1" applyAlignment="1" applyProtection="1">
      <alignment horizontal="center" vertical="center"/>
      <protection locked="0"/>
    </xf>
    <xf numFmtId="0" fontId="3" fillId="0" borderId="8" xfId="0" applyFont="1" applyFill="1" applyBorder="1" applyAlignment="1" applyProtection="1">
      <alignment horizontal="center" vertical="center"/>
      <protection locked="0"/>
    </xf>
    <xf numFmtId="0" fontId="3" fillId="0" borderId="59" xfId="0" applyNumberFormat="1" applyFont="1" applyFill="1" applyBorder="1" applyAlignment="1" applyProtection="1">
      <alignment horizontal="center" vertical="center"/>
      <protection locked="0"/>
    </xf>
    <xf numFmtId="0" fontId="2" fillId="0" borderId="2" xfId="0" applyFont="1" applyFill="1" applyBorder="1" applyAlignment="1" applyProtection="1">
      <alignment vertical="center" wrapText="1"/>
      <protection locked="0"/>
    </xf>
    <xf numFmtId="0" fontId="2" fillId="0" borderId="28" xfId="0" applyFont="1" applyFill="1" applyBorder="1" applyAlignment="1" applyProtection="1">
      <alignment vertical="center" wrapText="1"/>
      <protection locked="0"/>
    </xf>
    <xf numFmtId="0" fontId="3" fillId="0" borderId="57" xfId="0" applyNumberFormat="1" applyFont="1" applyFill="1" applyBorder="1" applyAlignment="1" applyProtection="1">
      <alignment horizontal="center" vertical="center"/>
      <protection locked="0"/>
    </xf>
    <xf numFmtId="0" fontId="2" fillId="0" borderId="0" xfId="0" applyFont="1" applyFill="1" applyBorder="1" applyAlignment="1" applyProtection="1">
      <alignment vertical="center" wrapText="1"/>
      <protection locked="0"/>
    </xf>
    <xf numFmtId="0" fontId="2" fillId="0" borderId="29" xfId="0" applyFont="1" applyFill="1" applyBorder="1" applyAlignment="1" applyProtection="1">
      <alignment vertical="center" wrapText="1"/>
      <protection locked="0"/>
    </xf>
    <xf numFmtId="0" fontId="3" fillId="0" borderId="19" xfId="0" applyFont="1" applyFill="1" applyBorder="1" applyAlignment="1" applyProtection="1">
      <alignment horizontal="center" vertical="center"/>
      <protection locked="0"/>
    </xf>
    <xf numFmtId="0" fontId="2" fillId="0" borderId="15" xfId="0" applyFont="1" applyFill="1" applyBorder="1" applyAlignment="1" applyProtection="1">
      <alignment vertical="center" wrapText="1"/>
      <protection locked="0"/>
    </xf>
    <xf numFmtId="0" fontId="2" fillId="0" borderId="52" xfId="0" applyFont="1" applyFill="1" applyBorder="1" applyAlignment="1" applyProtection="1">
      <alignment vertical="center" wrapText="1"/>
      <protection locked="0"/>
    </xf>
    <xf numFmtId="0" fontId="2" fillId="0" borderId="10" xfId="0" applyFont="1" applyFill="1" applyBorder="1" applyAlignment="1" applyProtection="1">
      <alignment vertical="center" wrapText="1"/>
      <protection locked="0"/>
    </xf>
    <xf numFmtId="0" fontId="2" fillId="0" borderId="30" xfId="0" applyFont="1" applyFill="1" applyBorder="1" applyAlignment="1" applyProtection="1">
      <alignment vertical="center" wrapText="1"/>
      <protection locked="0"/>
    </xf>
    <xf numFmtId="0" fontId="3" fillId="0" borderId="21" xfId="0" applyFont="1" applyFill="1" applyBorder="1" applyAlignment="1" applyProtection="1">
      <alignment horizontal="center" vertical="center"/>
      <protection locked="0"/>
    </xf>
    <xf numFmtId="0" fontId="3" fillId="0" borderId="56" xfId="0" applyNumberFormat="1" applyFont="1" applyFill="1" applyBorder="1" applyAlignment="1" applyProtection="1">
      <alignment horizontal="center" vertical="center"/>
      <protection locked="0"/>
    </xf>
    <xf numFmtId="0" fontId="2" fillId="0" borderId="13" xfId="0" applyFont="1" applyFill="1" applyBorder="1" applyAlignment="1" applyProtection="1">
      <alignment vertical="center" wrapText="1"/>
      <protection locked="0"/>
    </xf>
    <xf numFmtId="0" fontId="2" fillId="0" borderId="31" xfId="0" applyFont="1" applyFill="1" applyBorder="1" applyAlignment="1" applyProtection="1">
      <alignment vertical="center" wrapText="1"/>
      <protection locked="0"/>
    </xf>
    <xf numFmtId="0" fontId="3" fillId="0" borderId="33" xfId="0" applyFont="1" applyFill="1" applyBorder="1" applyAlignment="1" applyProtection="1">
      <alignment horizontal="center" vertical="center"/>
      <protection locked="0"/>
    </xf>
    <xf numFmtId="0" fontId="3" fillId="0" borderId="19" xfId="0" applyFont="1" applyFill="1" applyBorder="1" applyAlignment="1" applyProtection="1">
      <alignment vertical="center"/>
      <protection locked="0"/>
    </xf>
    <xf numFmtId="0" fontId="2" fillId="0" borderId="19"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2" fillId="0" borderId="5" xfId="0" applyFont="1" applyFill="1" applyBorder="1" applyAlignment="1" applyProtection="1">
      <alignment vertical="center"/>
      <protection locked="0"/>
    </xf>
    <xf numFmtId="0" fontId="2" fillId="0" borderId="7" xfId="0" applyFont="1" applyFill="1" applyBorder="1" applyAlignment="1" applyProtection="1">
      <alignment vertical="center" wrapText="1"/>
      <protection locked="0"/>
    </xf>
    <xf numFmtId="0" fontId="3" fillId="0" borderId="20" xfId="0" applyFont="1" applyFill="1" applyBorder="1" applyAlignment="1" applyProtection="1">
      <alignment vertical="center"/>
      <protection locked="0"/>
    </xf>
    <xf numFmtId="0" fontId="2" fillId="0" borderId="20" xfId="0" applyFont="1" applyFill="1" applyBorder="1" applyAlignment="1" applyProtection="1">
      <alignment vertical="center"/>
      <protection locked="0"/>
    </xf>
    <xf numFmtId="0" fontId="2" fillId="0" borderId="7" xfId="0" applyFont="1" applyFill="1" applyBorder="1" applyAlignment="1" applyProtection="1">
      <alignment vertical="center"/>
      <protection locked="0"/>
    </xf>
    <xf numFmtId="0" fontId="2" fillId="0" borderId="8" xfId="0" applyFont="1" applyFill="1" applyBorder="1" applyAlignment="1" applyProtection="1">
      <alignment vertical="center"/>
      <protection locked="0"/>
    </xf>
    <xf numFmtId="0" fontId="2" fillId="0" borderId="17" xfId="0" applyFont="1" applyFill="1" applyBorder="1" applyAlignment="1" applyProtection="1">
      <alignment vertical="center" wrapText="1"/>
      <protection locked="0"/>
    </xf>
    <xf numFmtId="0" fontId="2" fillId="0" borderId="19" xfId="0" applyFont="1" applyFill="1" applyBorder="1" applyAlignment="1" applyProtection="1">
      <alignment vertical="center" wrapText="1"/>
      <protection locked="0"/>
    </xf>
    <xf numFmtId="0" fontId="2" fillId="0" borderId="21" xfId="0" applyFont="1" applyFill="1" applyBorder="1" applyAlignment="1" applyProtection="1">
      <alignment vertical="center" wrapText="1"/>
      <protection locked="0"/>
    </xf>
    <xf numFmtId="0" fontId="2" fillId="0" borderId="33" xfId="0" applyFont="1" applyFill="1" applyBorder="1" applyAlignment="1" applyProtection="1">
      <alignment vertical="center" wrapText="1"/>
      <protection locked="0"/>
    </xf>
    <xf numFmtId="0" fontId="2" fillId="0" borderId="10" xfId="0" applyFont="1" applyFill="1" applyBorder="1" applyAlignment="1" applyProtection="1">
      <alignment vertical="center"/>
      <protection locked="0"/>
    </xf>
    <xf numFmtId="0" fontId="2" fillId="0" borderId="11" xfId="0" applyFont="1" applyFill="1" applyBorder="1" applyAlignment="1" applyProtection="1">
      <alignment vertical="center"/>
      <protection locked="0"/>
    </xf>
    <xf numFmtId="0" fontId="3" fillId="0" borderId="19" xfId="0" applyFont="1" applyFill="1" applyBorder="1" applyAlignment="1" applyProtection="1">
      <alignment horizontal="center" vertical="center"/>
      <protection locked="0"/>
    </xf>
    <xf numFmtId="0" fontId="2" fillId="0" borderId="13" xfId="0" applyFont="1" applyFill="1" applyBorder="1" applyAlignment="1" applyProtection="1">
      <alignment vertical="center"/>
      <protection locked="0"/>
    </xf>
    <xf numFmtId="0" fontId="2" fillId="0" borderId="14" xfId="0" applyFont="1" applyFill="1" applyBorder="1" applyAlignment="1" applyProtection="1">
      <alignment vertical="center"/>
      <protection locked="0"/>
    </xf>
    <xf numFmtId="0" fontId="3" fillId="0" borderId="60" xfId="0" applyNumberFormat="1" applyFont="1" applyFill="1" applyBorder="1" applyAlignment="1" applyProtection="1">
      <alignment horizontal="center" vertical="center"/>
      <protection locked="0"/>
    </xf>
    <xf numFmtId="0" fontId="3" fillId="0" borderId="61" xfId="0" applyNumberFormat="1" applyFont="1" applyFill="1" applyBorder="1" applyAlignment="1" applyProtection="1">
      <alignment horizontal="center" vertical="center"/>
      <protection locked="0"/>
    </xf>
    <xf numFmtId="0" fontId="3" fillId="0" borderId="74" xfId="0" applyNumberFormat="1" applyFont="1" applyFill="1" applyBorder="1" applyAlignment="1" applyProtection="1">
      <alignment horizontal="center" vertical="center"/>
      <protection locked="0"/>
    </xf>
    <xf numFmtId="0" fontId="2" fillId="0" borderId="37" xfId="0" applyFont="1" applyFill="1" applyBorder="1" applyAlignment="1" applyProtection="1">
      <alignment vertical="center" wrapText="1"/>
      <protection locked="0"/>
    </xf>
    <xf numFmtId="0" fontId="2" fillId="0" borderId="38" xfId="0" applyFont="1" applyFill="1" applyBorder="1" applyAlignment="1" applyProtection="1">
      <alignment vertical="center" wrapText="1"/>
      <protection locked="0"/>
    </xf>
    <xf numFmtId="0" fontId="2" fillId="0" borderId="50" xfId="0" applyFont="1" applyFill="1" applyBorder="1" applyAlignment="1" applyProtection="1">
      <alignment vertical="center" wrapText="1"/>
      <protection locked="0"/>
    </xf>
    <xf numFmtId="0" fontId="3" fillId="0" borderId="63" xfId="0" applyFont="1" applyFill="1" applyBorder="1" applyAlignment="1" applyProtection="1">
      <alignment horizontal="center" vertical="center"/>
      <protection locked="0"/>
    </xf>
    <xf numFmtId="0" fontId="2" fillId="0" borderId="64" xfId="0" applyFont="1" applyFill="1" applyBorder="1" applyAlignment="1" applyProtection="1">
      <alignment vertical="center"/>
      <protection locked="0"/>
    </xf>
    <xf numFmtId="0" fontId="2" fillId="0" borderId="66" xfId="0" applyFont="1" applyFill="1" applyBorder="1" applyAlignment="1" applyProtection="1">
      <alignment vertical="center"/>
      <protection locked="0"/>
    </xf>
    <xf numFmtId="0" fontId="2" fillId="0" borderId="43" xfId="0" applyFont="1" applyFill="1" applyBorder="1" applyAlignment="1" applyProtection="1">
      <alignment vertical="center"/>
      <protection locked="0"/>
    </xf>
    <xf numFmtId="0" fontId="2" fillId="0" borderId="44" xfId="0" applyFont="1" applyFill="1" applyBorder="1" applyAlignment="1" applyProtection="1">
      <alignment vertical="center"/>
      <protection locked="0"/>
    </xf>
    <xf numFmtId="0" fontId="3" fillId="0" borderId="63" xfId="0" applyFont="1" applyFill="1" applyBorder="1" applyAlignment="1" applyProtection="1">
      <alignment horizontal="center" vertical="center"/>
      <protection locked="0"/>
    </xf>
    <xf numFmtId="0" fontId="3" fillId="0" borderId="48" xfId="0" applyFont="1" applyFill="1" applyBorder="1" applyAlignment="1" applyProtection="1">
      <alignment horizontal="center" vertical="center"/>
      <protection locked="0"/>
    </xf>
    <xf numFmtId="0" fontId="3" fillId="0" borderId="62" xfId="0" applyNumberFormat="1" applyFont="1" applyFill="1" applyBorder="1" applyAlignment="1" applyProtection="1">
      <alignment horizontal="center" vertical="center"/>
      <protection locked="0"/>
    </xf>
    <xf numFmtId="0" fontId="2" fillId="0" borderId="20" xfId="0" applyFont="1" applyFill="1" applyBorder="1" applyAlignment="1" applyProtection="1">
      <alignment vertical="center" wrapText="1"/>
      <protection locked="0"/>
    </xf>
    <xf numFmtId="0" fontId="2" fillId="0" borderId="32" xfId="0" applyFont="1" applyFill="1" applyBorder="1" applyAlignment="1" applyProtection="1">
      <alignment vertical="center" wrapText="1"/>
      <protection locked="0"/>
    </xf>
    <xf numFmtId="0" fontId="3" fillId="0" borderId="20" xfId="0" applyFont="1" applyFill="1" applyBorder="1" applyAlignment="1" applyProtection="1">
      <alignment horizontal="center" vertical="center"/>
      <protection locked="0"/>
    </xf>
    <xf numFmtId="0" fontId="3" fillId="0" borderId="67" xfId="0" applyNumberFormat="1" applyFont="1" applyFill="1" applyBorder="1" applyAlignment="1" applyProtection="1">
      <alignment horizontal="center" vertical="center"/>
      <protection locked="0"/>
    </xf>
    <xf numFmtId="0" fontId="2" fillId="0" borderId="63" xfId="0" applyFont="1" applyFill="1" applyBorder="1" applyAlignment="1" applyProtection="1">
      <alignment vertical="center" wrapText="1"/>
      <protection locked="0"/>
    </xf>
    <xf numFmtId="0" fontId="2" fillId="0" borderId="64" xfId="0" applyFont="1" applyFill="1" applyBorder="1" applyAlignment="1" applyProtection="1">
      <alignment vertical="center" wrapText="1"/>
      <protection locked="0"/>
    </xf>
    <xf numFmtId="0" fontId="3" fillId="0" borderId="68" xfId="0" applyNumberFormat="1" applyFont="1" applyFill="1" applyBorder="1" applyAlignment="1" applyProtection="1">
      <alignment horizontal="center" vertical="center"/>
      <protection locked="0"/>
    </xf>
    <xf numFmtId="0" fontId="2" fillId="0" borderId="48" xfId="0" applyFont="1" applyFill="1" applyBorder="1" applyAlignment="1" applyProtection="1">
      <alignment vertical="center" wrapText="1"/>
      <protection locked="0"/>
    </xf>
    <xf numFmtId="0" fontId="2" fillId="0" borderId="43" xfId="0" applyFont="1" applyFill="1" applyBorder="1" applyAlignment="1" applyProtection="1">
      <alignment vertical="center" wrapText="1"/>
      <protection locked="0"/>
    </xf>
    <xf numFmtId="0" fontId="2" fillId="0" borderId="5" xfId="0" applyFont="1" applyFill="1" applyBorder="1" applyAlignment="1" applyProtection="1">
      <alignment vertical="center" wrapText="1"/>
      <protection locked="0"/>
    </xf>
    <xf numFmtId="0" fontId="2" fillId="0" borderId="8" xfId="0" applyFont="1" applyFill="1" applyBorder="1" applyAlignment="1" applyProtection="1">
      <alignment vertical="center" wrapText="1"/>
      <protection locked="0"/>
    </xf>
    <xf numFmtId="0" fontId="2" fillId="0" borderId="54" xfId="0" applyFont="1" applyFill="1" applyBorder="1" applyAlignment="1" applyProtection="1">
      <alignment vertical="center" wrapText="1"/>
      <protection locked="0"/>
    </xf>
    <xf numFmtId="0" fontId="3" fillId="0" borderId="69" xfId="0" applyNumberFormat="1" applyFont="1" applyFill="1" applyBorder="1" applyAlignment="1" applyProtection="1">
      <alignment horizontal="center" vertical="center"/>
      <protection locked="0"/>
    </xf>
    <xf numFmtId="0" fontId="3" fillId="0" borderId="17" xfId="0" applyNumberFormat="1" applyFont="1" applyFill="1" applyBorder="1" applyAlignment="1" applyProtection="1">
      <alignment vertical="center" wrapText="1"/>
      <protection locked="0"/>
    </xf>
    <xf numFmtId="0" fontId="3" fillId="0" borderId="2" xfId="0" applyNumberFormat="1" applyFont="1" applyFill="1" applyBorder="1" applyAlignment="1" applyProtection="1">
      <alignment vertical="center" wrapText="1"/>
      <protection locked="0"/>
    </xf>
    <xf numFmtId="0" fontId="3" fillId="0" borderId="28" xfId="0" applyNumberFormat="1" applyFont="1" applyFill="1" applyBorder="1" applyAlignment="1" applyProtection="1">
      <alignment vertical="center" wrapText="1"/>
      <protection locked="0"/>
    </xf>
    <xf numFmtId="0" fontId="3" fillId="0" borderId="19" xfId="0" applyNumberFormat="1" applyFont="1" applyFill="1" applyBorder="1" applyAlignment="1" applyProtection="1">
      <alignment vertical="center" wrapText="1"/>
      <protection locked="0"/>
    </xf>
    <xf numFmtId="0" fontId="3" fillId="0" borderId="0" xfId="0" applyNumberFormat="1" applyFont="1" applyFill="1" applyBorder="1" applyAlignment="1" applyProtection="1">
      <alignment vertical="center" wrapText="1"/>
      <protection locked="0"/>
    </xf>
    <xf numFmtId="0" fontId="3" fillId="0" borderId="29" xfId="0" applyNumberFormat="1" applyFont="1" applyFill="1" applyBorder="1" applyAlignment="1" applyProtection="1">
      <alignment vertical="center" wrapText="1"/>
      <protection locked="0"/>
    </xf>
    <xf numFmtId="0" fontId="3" fillId="0" borderId="63" xfId="0" applyNumberFormat="1" applyFont="1" applyFill="1" applyBorder="1" applyAlignment="1" applyProtection="1">
      <alignment vertical="center" wrapText="1"/>
      <protection locked="0"/>
    </xf>
    <xf numFmtId="0" fontId="3" fillId="0" borderId="64" xfId="0" applyNumberFormat="1" applyFont="1" applyFill="1" applyBorder="1" applyAlignment="1" applyProtection="1">
      <alignment vertical="center" wrapText="1"/>
      <protection locked="0"/>
    </xf>
    <xf numFmtId="0" fontId="3" fillId="0" borderId="65" xfId="0" applyNumberFormat="1" applyFont="1" applyFill="1" applyBorder="1" applyAlignment="1" applyProtection="1">
      <alignment vertical="center" wrapText="1"/>
      <protection locked="0"/>
    </xf>
    <xf numFmtId="0" fontId="3" fillId="0" borderId="48" xfId="0" applyNumberFormat="1" applyFont="1" applyFill="1" applyBorder="1" applyAlignment="1" applyProtection="1">
      <alignment vertical="center" wrapText="1"/>
      <protection locked="0"/>
    </xf>
    <xf numFmtId="0" fontId="3" fillId="0" borderId="43" xfId="0" applyNumberFormat="1" applyFont="1" applyFill="1" applyBorder="1" applyAlignment="1" applyProtection="1">
      <alignment vertical="center" wrapText="1"/>
      <protection locked="0"/>
    </xf>
    <xf numFmtId="0" fontId="3" fillId="0" borderId="54" xfId="0" applyNumberFormat="1" applyFont="1" applyFill="1" applyBorder="1" applyAlignment="1" applyProtection="1">
      <alignment vertical="center" wrapText="1"/>
      <protection locked="0"/>
    </xf>
    <xf numFmtId="0" fontId="3" fillId="0" borderId="21" xfId="0" applyNumberFormat="1" applyFont="1" applyFill="1" applyBorder="1" applyAlignment="1" applyProtection="1">
      <alignment vertical="center" wrapText="1"/>
      <protection locked="0"/>
    </xf>
    <xf numFmtId="0" fontId="2" fillId="0" borderId="19" xfId="0" applyNumberFormat="1" applyFont="1" applyFill="1" applyBorder="1" applyAlignment="1" applyProtection="1">
      <alignment vertical="center" wrapText="1"/>
      <protection locked="0"/>
    </xf>
    <xf numFmtId="0" fontId="2" fillId="0" borderId="0" xfId="0" applyNumberFormat="1" applyFont="1" applyFill="1" applyBorder="1" applyAlignment="1" applyProtection="1">
      <alignment vertical="center" wrapText="1"/>
      <protection locked="0"/>
    </xf>
    <xf numFmtId="0" fontId="2" fillId="0" borderId="29" xfId="0" applyNumberFormat="1" applyFont="1" applyFill="1" applyBorder="1" applyAlignment="1" applyProtection="1">
      <alignment vertical="center" wrapText="1"/>
      <protection locked="0"/>
    </xf>
    <xf numFmtId="0" fontId="2" fillId="0" borderId="33" xfId="0" applyNumberFormat="1" applyFont="1" applyFill="1" applyBorder="1" applyAlignment="1" applyProtection="1">
      <alignment vertical="center" wrapText="1"/>
      <protection locked="0"/>
    </xf>
    <xf numFmtId="0" fontId="2" fillId="0" borderId="13" xfId="0" applyNumberFormat="1" applyFont="1" applyFill="1" applyBorder="1" applyAlignment="1" applyProtection="1">
      <alignment vertical="center" wrapText="1"/>
      <protection locked="0"/>
    </xf>
    <xf numFmtId="0" fontId="2" fillId="0" borderId="31" xfId="0" applyNumberFormat="1" applyFont="1" applyFill="1" applyBorder="1" applyAlignment="1" applyProtection="1">
      <alignment vertical="center" wrapText="1"/>
      <protection locked="0"/>
    </xf>
    <xf numFmtId="0" fontId="2" fillId="0" borderId="63" xfId="0" applyNumberFormat="1" applyFont="1" applyFill="1" applyBorder="1" applyAlignment="1" applyProtection="1">
      <alignment vertical="center" wrapText="1"/>
      <protection locked="0"/>
    </xf>
    <xf numFmtId="0" fontId="2" fillId="0" borderId="64" xfId="0" applyNumberFormat="1" applyFont="1" applyFill="1" applyBorder="1" applyAlignment="1" applyProtection="1">
      <alignment vertical="center" wrapText="1"/>
      <protection locked="0"/>
    </xf>
    <xf numFmtId="0" fontId="2" fillId="0" borderId="65" xfId="0" applyNumberFormat="1" applyFont="1" applyFill="1" applyBorder="1" applyAlignment="1" applyProtection="1">
      <alignment vertical="center" wrapText="1"/>
      <protection locked="0"/>
    </xf>
    <xf numFmtId="0" fontId="2" fillId="0" borderId="48" xfId="0" applyNumberFormat="1" applyFont="1" applyFill="1" applyBorder="1" applyAlignment="1" applyProtection="1">
      <alignment vertical="center" wrapText="1"/>
      <protection locked="0"/>
    </xf>
    <xf numFmtId="0" fontId="2" fillId="0" borderId="43" xfId="0" applyNumberFormat="1" applyFont="1" applyFill="1" applyBorder="1" applyAlignment="1" applyProtection="1">
      <alignment vertical="center" wrapText="1"/>
      <protection locked="0"/>
    </xf>
    <xf numFmtId="0" fontId="2" fillId="0" borderId="54" xfId="0" applyNumberFormat="1" applyFont="1" applyFill="1" applyBorder="1" applyAlignment="1" applyProtection="1">
      <alignment vertical="center" wrapText="1"/>
      <protection locked="0"/>
    </xf>
    <xf numFmtId="0" fontId="2" fillId="0" borderId="21" xfId="0" applyNumberFormat="1" applyFont="1" applyFill="1" applyBorder="1" applyAlignment="1" applyProtection="1">
      <alignment vertical="center" wrapText="1"/>
      <protection locked="0"/>
    </xf>
    <xf numFmtId="0" fontId="2" fillId="0" borderId="10" xfId="0" applyNumberFormat="1" applyFont="1" applyFill="1" applyBorder="1" applyAlignment="1" applyProtection="1">
      <alignment vertical="center" wrapText="1"/>
      <protection locked="0"/>
    </xf>
    <xf numFmtId="0" fontId="2" fillId="0" borderId="30" xfId="0" applyNumberFormat="1" applyFont="1" applyFill="1" applyBorder="1" applyAlignment="1" applyProtection="1">
      <alignment vertical="center" wrapText="1"/>
      <protection locked="0"/>
    </xf>
    <xf numFmtId="0" fontId="2" fillId="0" borderId="11" xfId="0" applyNumberFormat="1" applyFont="1" applyFill="1" applyBorder="1" applyAlignment="1" applyProtection="1">
      <alignment vertical="center" wrapText="1"/>
      <protection locked="0"/>
    </xf>
    <xf numFmtId="0" fontId="2" fillId="0" borderId="14" xfId="0" applyNumberFormat="1" applyFont="1" applyFill="1" applyBorder="1" applyAlignment="1" applyProtection="1">
      <alignment vertical="center" wrapText="1"/>
      <protection locked="0"/>
    </xf>
    <xf numFmtId="0" fontId="2" fillId="0" borderId="34" xfId="0" applyFont="1" applyFill="1" applyBorder="1" applyAlignment="1" applyProtection="1">
      <alignment vertical="center"/>
      <protection locked="0"/>
    </xf>
    <xf numFmtId="0" fontId="2" fillId="0" borderId="35" xfId="0" applyFont="1" applyFill="1" applyBorder="1" applyAlignment="1" applyProtection="1">
      <alignment vertical="center"/>
      <protection locked="0"/>
    </xf>
    <xf numFmtId="0" fontId="3" fillId="0" borderId="60" xfId="0" applyFont="1" applyFill="1" applyBorder="1" applyAlignment="1" applyProtection="1">
      <alignment horizontal="center" vertical="center"/>
      <protection locked="0"/>
    </xf>
    <xf numFmtId="0" fontId="3" fillId="0" borderId="10" xfId="0" applyFont="1" applyFill="1" applyBorder="1" applyAlignment="1" applyProtection="1">
      <alignment vertical="center"/>
      <protection locked="0"/>
    </xf>
    <xf numFmtId="0" fontId="3" fillId="0" borderId="11" xfId="0" applyFont="1" applyFill="1" applyBorder="1" applyAlignment="1" applyProtection="1">
      <alignment vertical="center"/>
      <protection locked="0"/>
    </xf>
    <xf numFmtId="0" fontId="2" fillId="0" borderId="37" xfId="0" applyFont="1" applyFill="1" applyBorder="1" applyAlignment="1" applyProtection="1">
      <alignment vertical="center"/>
      <protection locked="0"/>
    </xf>
    <xf numFmtId="0" fontId="2" fillId="0" borderId="38" xfId="0" applyFont="1" applyFill="1" applyBorder="1" applyAlignment="1" applyProtection="1">
      <alignment vertical="center"/>
      <protection locked="0"/>
    </xf>
    <xf numFmtId="0" fontId="3" fillId="0" borderId="61" xfId="0" applyFont="1" applyFill="1" applyBorder="1" applyAlignment="1" applyProtection="1">
      <alignment horizontal="center" vertical="center"/>
      <protection locked="0"/>
    </xf>
    <xf numFmtId="0" fontId="3" fillId="0" borderId="0" xfId="0" applyFont="1" applyFill="1" applyBorder="1" applyAlignment="1" applyProtection="1">
      <alignment vertical="center"/>
      <protection locked="0"/>
    </xf>
    <xf numFmtId="0" fontId="3" fillId="0" borderId="5" xfId="0" applyFont="1" applyFill="1" applyBorder="1" applyAlignment="1" applyProtection="1">
      <alignment vertical="center"/>
      <protection locked="0"/>
    </xf>
    <xf numFmtId="0" fontId="3" fillId="0" borderId="43" xfId="0" applyFont="1" applyFill="1" applyBorder="1" applyAlignment="1" applyProtection="1">
      <alignment vertical="center"/>
      <protection locked="0"/>
    </xf>
    <xf numFmtId="0" fontId="3" fillId="0" borderId="44" xfId="0" applyFont="1" applyFill="1" applyBorder="1" applyAlignment="1" applyProtection="1">
      <alignment vertical="center"/>
      <protection locked="0"/>
    </xf>
    <xf numFmtId="0" fontId="3" fillId="0" borderId="75" xfId="0" applyNumberFormat="1" applyFont="1" applyFill="1" applyBorder="1" applyAlignment="1" applyProtection="1">
      <alignment horizontal="center" vertical="center"/>
      <protection locked="0"/>
    </xf>
    <xf numFmtId="0" fontId="2" fillId="0" borderId="40" xfId="0" applyFont="1" applyFill="1" applyBorder="1" applyAlignment="1" applyProtection="1">
      <alignment vertical="center" wrapText="1"/>
      <protection locked="0"/>
    </xf>
    <xf numFmtId="0" fontId="2" fillId="0" borderId="41" xfId="0" applyFont="1" applyFill="1" applyBorder="1" applyAlignment="1" applyProtection="1">
      <alignment vertical="center" wrapText="1"/>
      <protection locked="0"/>
    </xf>
    <xf numFmtId="0" fontId="3" fillId="0" borderId="62" xfId="0" applyFont="1" applyFill="1" applyBorder="1" applyAlignment="1" applyProtection="1">
      <alignment horizontal="center" vertical="center"/>
      <protection locked="0"/>
    </xf>
    <xf numFmtId="0" fontId="3" fillId="0" borderId="13" xfId="0" applyFont="1" applyFill="1" applyBorder="1" applyAlignment="1" applyProtection="1">
      <alignment vertical="center"/>
      <protection locked="0"/>
    </xf>
    <xf numFmtId="0" fontId="3" fillId="0" borderId="14" xfId="0" applyFont="1" applyFill="1" applyBorder="1" applyAlignment="1" applyProtection="1">
      <alignment vertical="center"/>
      <protection locked="0"/>
    </xf>
    <xf numFmtId="0" fontId="2" fillId="0" borderId="65" xfId="0" applyFont="1" applyFill="1" applyBorder="1" applyAlignment="1" applyProtection="1">
      <alignment vertical="center" wrapText="1"/>
      <protection locked="0"/>
    </xf>
    <xf numFmtId="0" fontId="3" fillId="0" borderId="64" xfId="0" applyFont="1" applyFill="1" applyBorder="1" applyAlignment="1" applyProtection="1">
      <alignment vertical="center"/>
      <protection locked="0"/>
    </xf>
    <xf numFmtId="0" fontId="3" fillId="0" borderId="66" xfId="0" applyFont="1" applyFill="1" applyBorder="1" applyAlignment="1" applyProtection="1">
      <alignment vertical="center"/>
      <protection locked="0"/>
    </xf>
    <xf numFmtId="0" fontId="3" fillId="0" borderId="70" xfId="0" applyNumberFormat="1" applyFont="1" applyFill="1" applyBorder="1" applyAlignment="1" applyProtection="1">
      <alignment horizontal="center" vertical="center"/>
      <protection locked="0"/>
    </xf>
    <xf numFmtId="0" fontId="3" fillId="2" borderId="45" xfId="0" applyFont="1" applyFill="1" applyBorder="1" applyAlignment="1" applyProtection="1">
      <alignment horizontal="center" vertical="center"/>
      <protection locked="0"/>
    </xf>
    <xf numFmtId="0" fontId="3" fillId="2" borderId="49" xfId="0" applyFont="1" applyFill="1" applyBorder="1" applyAlignment="1" applyProtection="1">
      <alignment horizontal="center" vertical="center"/>
      <protection locked="0"/>
    </xf>
    <xf numFmtId="0" fontId="3" fillId="2" borderId="37" xfId="0" applyFont="1" applyFill="1" applyBorder="1" applyAlignment="1" applyProtection="1">
      <alignment horizontal="center" vertical="center"/>
      <protection locked="0"/>
    </xf>
    <xf numFmtId="0" fontId="3" fillId="2" borderId="50" xfId="0" applyFont="1" applyFill="1" applyBorder="1" applyAlignment="1" applyProtection="1">
      <alignment horizontal="center" vertical="center"/>
      <protection locked="0"/>
    </xf>
    <xf numFmtId="0" fontId="3" fillId="2" borderId="40" xfId="0" applyFont="1" applyFill="1" applyBorder="1" applyAlignment="1" applyProtection="1">
      <alignment horizontal="center" vertical="center"/>
      <protection locked="0"/>
    </xf>
    <xf numFmtId="0" fontId="3" fillId="2" borderId="51" xfId="0" applyFont="1" applyFill="1" applyBorder="1" applyAlignment="1" applyProtection="1">
      <alignment horizontal="center" vertical="center"/>
      <protection locked="0"/>
    </xf>
    <xf numFmtId="0" fontId="3" fillId="2" borderId="34" xfId="0" applyFont="1" applyFill="1" applyBorder="1" applyAlignment="1" applyProtection="1">
      <alignment horizontal="center" vertical="center"/>
      <protection locked="0"/>
    </xf>
    <xf numFmtId="0" fontId="3" fillId="2" borderId="53" xfId="0" applyFont="1" applyFill="1" applyBorder="1" applyAlignment="1" applyProtection="1">
      <alignment horizontal="center" vertical="center"/>
      <protection locked="0"/>
    </xf>
    <xf numFmtId="0" fontId="3" fillId="2" borderId="48" xfId="0" applyFont="1" applyFill="1" applyBorder="1" applyAlignment="1" applyProtection="1">
      <alignment horizontal="center" vertical="center"/>
      <protection locked="0"/>
    </xf>
    <xf numFmtId="0" fontId="3" fillId="2" borderId="54" xfId="0" applyFont="1" applyFill="1" applyBorder="1" applyAlignment="1" applyProtection="1">
      <alignment horizontal="center" vertical="center"/>
      <protection locked="0"/>
    </xf>
    <xf numFmtId="0" fontId="3" fillId="2" borderId="20" xfId="0" applyFont="1" applyFill="1" applyBorder="1" applyAlignment="1" applyProtection="1">
      <alignment horizontal="center" vertical="center"/>
      <protection locked="0"/>
    </xf>
    <xf numFmtId="0" fontId="3" fillId="2" borderId="32"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protection locked="0"/>
    </xf>
    <xf numFmtId="0" fontId="3" fillId="2" borderId="19" xfId="0" applyFont="1" applyFill="1" applyBorder="1" applyAlignment="1" applyProtection="1">
      <alignment horizontal="center" vertical="center"/>
      <protection locked="0"/>
    </xf>
    <xf numFmtId="0" fontId="3" fillId="2" borderId="15" xfId="0" applyFont="1" applyFill="1" applyBorder="1" applyAlignment="1" applyProtection="1">
      <alignment horizontal="center" vertical="center"/>
      <protection locked="0"/>
    </xf>
    <xf numFmtId="0" fontId="3" fillId="2" borderId="21" xfId="0" applyFont="1" applyFill="1" applyBorder="1" applyAlignment="1" applyProtection="1">
      <alignment horizontal="center" vertical="center"/>
      <protection locked="0"/>
    </xf>
    <xf numFmtId="0" fontId="3" fillId="2" borderId="33" xfId="0" applyFont="1" applyFill="1" applyBorder="1" applyAlignment="1" applyProtection="1">
      <alignment horizontal="center" vertical="center"/>
      <protection locked="0"/>
    </xf>
    <xf numFmtId="0" fontId="3" fillId="2" borderId="21" xfId="0" applyFont="1" applyFill="1" applyBorder="1" applyAlignment="1" applyProtection="1">
      <alignment horizontal="center" vertical="center"/>
      <protection locked="0"/>
    </xf>
    <xf numFmtId="0" fontId="3" fillId="2" borderId="19" xfId="0" applyFont="1" applyFill="1" applyBorder="1" applyAlignment="1" applyProtection="1">
      <alignment horizontal="center" vertical="center"/>
      <protection locked="0"/>
    </xf>
    <xf numFmtId="0" fontId="3" fillId="2" borderId="33" xfId="0" applyFont="1" applyFill="1" applyBorder="1" applyAlignment="1" applyProtection="1">
      <alignment horizontal="center" vertical="center"/>
      <protection locked="0"/>
    </xf>
    <xf numFmtId="0" fontId="3" fillId="2" borderId="20" xfId="0" applyFont="1" applyFill="1" applyBorder="1" applyAlignment="1" applyProtection="1">
      <alignment horizontal="center" vertical="center"/>
      <protection locked="0"/>
    </xf>
    <xf numFmtId="0" fontId="3" fillId="2" borderId="22" xfId="0" applyFont="1" applyFill="1" applyBorder="1" applyAlignment="1" applyProtection="1">
      <alignment horizontal="center" vertical="center"/>
      <protection locked="0"/>
    </xf>
    <xf numFmtId="0" fontId="3" fillId="2" borderId="23" xfId="0" applyFont="1" applyFill="1" applyBorder="1" applyAlignment="1" applyProtection="1">
      <alignment horizontal="center" vertical="center"/>
      <protection locked="0"/>
    </xf>
    <xf numFmtId="0" fontId="3" fillId="2" borderId="24" xfId="0" applyFont="1" applyFill="1" applyBorder="1" applyAlignment="1" applyProtection="1">
      <alignment horizontal="center" vertical="center"/>
      <protection locked="0"/>
    </xf>
    <xf numFmtId="0" fontId="3" fillId="2" borderId="18" xfId="0" applyFont="1" applyFill="1" applyBorder="1" applyAlignment="1" applyProtection="1">
      <alignment horizontal="center" vertical="center"/>
      <protection locked="0"/>
    </xf>
    <xf numFmtId="0" fontId="3" fillId="2" borderId="16" xfId="0" applyFont="1" applyFill="1" applyBorder="1" applyAlignment="1" applyProtection="1">
      <alignment horizontal="center" vertical="center"/>
      <protection locked="0"/>
    </xf>
    <xf numFmtId="0" fontId="3" fillId="2" borderId="15" xfId="0" applyFont="1" applyFill="1" applyBorder="1" applyAlignment="1" applyProtection="1">
      <alignment horizontal="center" vertical="center"/>
      <protection locked="0"/>
    </xf>
    <xf numFmtId="0" fontId="3" fillId="2" borderId="18" xfId="0" applyFont="1" applyFill="1" applyBorder="1" applyAlignment="1" applyProtection="1">
      <alignment vertical="center"/>
      <protection locked="0"/>
    </xf>
    <xf numFmtId="0" fontId="3" fillId="2" borderId="15" xfId="0" applyFont="1" applyFill="1" applyBorder="1" applyAlignment="1" applyProtection="1">
      <alignment vertical="center"/>
      <protection locked="0"/>
    </xf>
    <xf numFmtId="0" fontId="3" fillId="2" borderId="16" xfId="0" applyFont="1" applyFill="1" applyBorder="1" applyAlignment="1" applyProtection="1">
      <alignment vertical="center"/>
      <protection locked="0"/>
    </xf>
    <xf numFmtId="0" fontId="3" fillId="2" borderId="25" xfId="0" applyFont="1" applyFill="1" applyBorder="1" applyAlignment="1" applyProtection="1">
      <alignment vertical="center"/>
      <protection locked="0"/>
    </xf>
    <xf numFmtId="0" fontId="3" fillId="2" borderId="26" xfId="0" applyFont="1" applyFill="1" applyBorder="1" applyAlignment="1" applyProtection="1">
      <alignment vertical="center"/>
      <protection locked="0"/>
    </xf>
    <xf numFmtId="0" fontId="3" fillId="2" borderId="27" xfId="0" applyFont="1" applyFill="1" applyBorder="1" applyAlignment="1" applyProtection="1">
      <alignment vertical="center"/>
      <protection locked="0"/>
    </xf>
    <xf numFmtId="0" fontId="3" fillId="2" borderId="63" xfId="0" applyFont="1" applyFill="1" applyBorder="1" applyAlignment="1" applyProtection="1">
      <alignment horizontal="center" vertical="center"/>
      <protection locked="0"/>
    </xf>
    <xf numFmtId="0" fontId="3" fillId="2" borderId="48" xfId="0" applyFont="1" applyFill="1" applyBorder="1" applyAlignment="1" applyProtection="1">
      <alignment horizontal="center" vertical="center"/>
      <protection locked="0"/>
    </xf>
    <xf numFmtId="0" fontId="2" fillId="0" borderId="42" xfId="0" applyFont="1" applyFill="1" applyBorder="1" applyAlignment="1" applyProtection="1">
      <alignment vertical="center" wrapText="1"/>
      <protection locked="0"/>
    </xf>
    <xf numFmtId="0" fontId="3" fillId="0" borderId="18" xfId="0" applyNumberFormat="1" applyFont="1" applyFill="1" applyBorder="1" applyAlignment="1" applyProtection="1">
      <alignment horizontal="center" vertical="center"/>
    </xf>
    <xf numFmtId="0" fontId="3" fillId="0" borderId="52" xfId="0" applyNumberFormat="1" applyFont="1" applyFill="1" applyBorder="1" applyAlignment="1" applyProtection="1">
      <alignment horizontal="center" vertical="center"/>
    </xf>
    <xf numFmtId="0" fontId="4" fillId="0" borderId="0" xfId="0" applyFont="1" applyFill="1" applyAlignment="1" applyProtection="1">
      <alignment horizontal="center" vertical="center"/>
    </xf>
    <xf numFmtId="0" fontId="3" fillId="0" borderId="21" xfId="0" applyFont="1" applyFill="1" applyBorder="1" applyAlignment="1" applyProtection="1">
      <alignment vertical="center"/>
      <protection locked="0"/>
    </xf>
    <xf numFmtId="0" fontId="2" fillId="0" borderId="21" xfId="0" applyFont="1" applyFill="1" applyBorder="1" applyAlignment="1" applyProtection="1">
      <alignment vertical="center"/>
      <protection locked="0"/>
    </xf>
    <xf numFmtId="0" fontId="4" fillId="0" borderId="76" xfId="0" applyFont="1" applyFill="1" applyBorder="1" applyAlignment="1" applyProtection="1">
      <alignment horizontal="center" vertical="center"/>
    </xf>
    <xf numFmtId="0" fontId="3" fillId="0" borderId="2" xfId="0"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2" fillId="0" borderId="2" xfId="0" applyFont="1" applyFill="1" applyBorder="1" applyAlignment="1" applyProtection="1">
      <alignment vertical="center"/>
      <protection locked="0"/>
    </xf>
    <xf numFmtId="0" fontId="2" fillId="0" borderId="3" xfId="0" applyFont="1" applyFill="1" applyBorder="1" applyAlignment="1" applyProtection="1">
      <alignment vertical="center"/>
      <protection locked="0"/>
    </xf>
    <xf numFmtId="0" fontId="3" fillId="0" borderId="7" xfId="0" applyFont="1" applyFill="1" applyBorder="1" applyAlignment="1" applyProtection="1">
      <alignment vertical="center"/>
      <protection locked="0"/>
    </xf>
    <xf numFmtId="0" fontId="3" fillId="0" borderId="8" xfId="0" applyFont="1" applyFill="1" applyBorder="1" applyAlignment="1" applyProtection="1">
      <alignment vertical="center"/>
      <protection locked="0"/>
    </xf>
    <xf numFmtId="0" fontId="2" fillId="0" borderId="63" xfId="0" applyFont="1" applyFill="1" applyBorder="1" applyAlignment="1" applyProtection="1">
      <alignment vertical="center"/>
      <protection locked="0"/>
    </xf>
    <xf numFmtId="0" fontId="3" fillId="0" borderId="73" xfId="0" applyNumberFormat="1" applyFont="1" applyFill="1" applyBorder="1" applyAlignment="1" applyProtection="1">
      <alignment horizontal="center" vertical="center"/>
      <protection locked="0"/>
    </xf>
    <xf numFmtId="0" fontId="2" fillId="0" borderId="35" xfId="0" applyNumberFormat="1" applyFont="1" applyFill="1" applyBorder="1" applyAlignment="1" applyProtection="1">
      <alignment vertical="center" wrapText="1"/>
      <protection locked="0"/>
    </xf>
    <xf numFmtId="0" fontId="2" fillId="0" borderId="53" xfId="0" applyNumberFormat="1" applyFont="1" applyFill="1" applyBorder="1" applyAlignment="1" applyProtection="1">
      <alignment vertical="center" wrapText="1"/>
      <protection locked="0"/>
    </xf>
    <xf numFmtId="0" fontId="2" fillId="0" borderId="38" xfId="0" applyNumberFormat="1" applyFont="1" applyFill="1" applyBorder="1" applyAlignment="1" applyProtection="1">
      <alignment vertical="center" wrapText="1"/>
      <protection locked="0"/>
    </xf>
    <xf numFmtId="0" fontId="2" fillId="0" borderId="50" xfId="0" applyNumberFormat="1" applyFont="1" applyFill="1" applyBorder="1" applyAlignment="1" applyProtection="1">
      <alignment vertical="center" wrapText="1"/>
      <protection locked="0"/>
    </xf>
    <xf numFmtId="0" fontId="2" fillId="0" borderId="41" xfId="0" applyNumberFormat="1" applyFont="1" applyFill="1" applyBorder="1" applyAlignment="1" applyProtection="1">
      <alignment vertical="center" wrapText="1"/>
      <protection locked="0"/>
    </xf>
    <xf numFmtId="0" fontId="2" fillId="0" borderId="51" xfId="0" applyNumberFormat="1" applyFont="1" applyFill="1" applyBorder="1" applyAlignment="1" applyProtection="1">
      <alignment vertical="center" wrapText="1"/>
      <protection locked="0"/>
    </xf>
    <xf numFmtId="0" fontId="2" fillId="0" borderId="53" xfId="0" applyFont="1" applyFill="1" applyBorder="1" applyAlignment="1" applyProtection="1">
      <alignment vertical="center"/>
      <protection locked="0"/>
    </xf>
    <xf numFmtId="0" fontId="2" fillId="0" borderId="50" xfId="0" applyFont="1" applyFill="1" applyBorder="1" applyAlignment="1" applyProtection="1">
      <alignment vertical="center"/>
      <protection locked="0"/>
    </xf>
    <xf numFmtId="0" fontId="2" fillId="0" borderId="53" xfId="0" applyNumberFormat="1" applyFont="1" applyFill="1" applyBorder="1" applyAlignment="1" applyProtection="1">
      <alignment horizontal="center" vertical="center"/>
      <protection locked="0"/>
    </xf>
    <xf numFmtId="0" fontId="3" fillId="0" borderId="50" xfId="0" applyNumberFormat="1" applyFont="1" applyFill="1" applyBorder="1" applyAlignment="1" applyProtection="1">
      <alignment horizontal="center" vertical="center"/>
      <protection locked="0"/>
    </xf>
    <xf numFmtId="0" fontId="3" fillId="0" borderId="50" xfId="0" applyNumberFormat="1" applyFont="1" applyFill="1" applyBorder="1" applyAlignment="1" applyProtection="1">
      <alignment horizontal="center" vertical="center"/>
      <protection locked="0"/>
    </xf>
    <xf numFmtId="0" fontId="3" fillId="0" borderId="51" xfId="0" applyNumberFormat="1" applyFont="1" applyFill="1" applyBorder="1" applyAlignment="1" applyProtection="1">
      <alignment horizontal="center" vertical="center"/>
      <protection locked="0"/>
    </xf>
    <xf numFmtId="0" fontId="4" fillId="0" borderId="77" xfId="0" applyFont="1" applyFill="1" applyBorder="1" applyAlignment="1" applyProtection="1">
      <alignment horizontal="center" vertical="center"/>
    </xf>
    <xf numFmtId="0" fontId="4" fillId="0" borderId="78" xfId="0" applyFont="1" applyFill="1" applyBorder="1" applyAlignment="1" applyProtection="1">
      <alignment horizontal="center" vertical="center"/>
    </xf>
    <xf numFmtId="0" fontId="4" fillId="0" borderId="78" xfId="0" applyFont="1" applyFill="1" applyBorder="1" applyAlignment="1" applyProtection="1">
      <alignment horizontal="center" vertical="center"/>
    </xf>
    <xf numFmtId="0" fontId="4" fillId="0" borderId="79" xfId="0" applyFont="1" applyFill="1" applyBorder="1" applyAlignment="1" applyProtection="1">
      <alignment horizontal="center" vertical="center"/>
    </xf>
    <xf numFmtId="0" fontId="4" fillId="0" borderId="77" xfId="0" applyFont="1" applyFill="1" applyBorder="1" applyAlignment="1" applyProtection="1">
      <alignment horizontal="center" vertical="center"/>
    </xf>
    <xf numFmtId="0" fontId="4" fillId="0" borderId="80" xfId="0" applyFont="1" applyFill="1" applyBorder="1" applyAlignment="1" applyProtection="1">
      <alignment horizontal="center" vertical="center"/>
    </xf>
    <xf numFmtId="0" fontId="4" fillId="0" borderId="81" xfId="0" applyFont="1" applyFill="1" applyBorder="1" applyAlignment="1" applyProtection="1">
      <alignment horizontal="center" vertical="center"/>
    </xf>
    <xf numFmtId="0" fontId="4" fillId="0" borderId="82" xfId="0" applyFont="1" applyFill="1" applyBorder="1" applyAlignment="1" applyProtection="1">
      <alignment horizontal="center" vertical="center"/>
    </xf>
    <xf numFmtId="0" fontId="4" fillId="0" borderId="83" xfId="0" applyFont="1" applyFill="1" applyBorder="1" applyAlignment="1" applyProtection="1">
      <alignment horizontal="center" vertical="center"/>
    </xf>
    <xf numFmtId="0" fontId="4" fillId="0" borderId="84" xfId="0" applyFont="1" applyFill="1" applyBorder="1" applyAlignment="1" applyProtection="1">
      <alignment horizontal="center" vertical="center"/>
    </xf>
    <xf numFmtId="0" fontId="4" fillId="0" borderId="85" xfId="0" applyFont="1" applyFill="1" applyBorder="1" applyAlignment="1" applyProtection="1">
      <alignment horizontal="center" vertical="center"/>
    </xf>
    <xf numFmtId="0" fontId="4" fillId="0" borderId="84" xfId="0" applyFont="1" applyFill="1" applyBorder="1" applyAlignment="1" applyProtection="1">
      <alignment horizontal="center" vertical="center"/>
    </xf>
    <xf numFmtId="0" fontId="4" fillId="0" borderId="86" xfId="0" applyFont="1" applyFill="1" applyBorder="1" applyAlignment="1" applyProtection="1">
      <alignment horizontal="center" vertical="center"/>
    </xf>
  </cellXfs>
  <cellStyles count="1">
    <cellStyle name="標準" xfId="0" builtinId="0"/>
  </cellStyles>
  <dxfs count="41">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4"/>
        </patternFill>
      </fill>
    </dxf>
    <dxf>
      <fill>
        <patternFill>
          <bgColor theme="0" tint="-0.14996795556505021"/>
        </patternFill>
      </fill>
    </dxf>
    <dxf>
      <font>
        <b val="0"/>
        <i val="0"/>
        <strike val="0"/>
        <u val="none"/>
        <color theme="3"/>
      </font>
    </dxf>
  </dxfs>
  <tableStyles count="0" defaultTableStyle="TableStyleMedium2" defaultPivotStyle="PivotStyleLight16"/>
  <colors>
    <mruColors>
      <color rgb="FFF5C4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ユーザー定義 14">
      <a:dk1>
        <a:srgbClr val="000000"/>
      </a:dk1>
      <a:lt1>
        <a:srgbClr val="FFFFFF"/>
      </a:lt1>
      <a:dk2>
        <a:srgbClr val="E60012"/>
      </a:dk2>
      <a:lt2>
        <a:srgbClr val="A2ABB0"/>
      </a:lt2>
      <a:accent1>
        <a:srgbClr val="FAD0B9"/>
      </a:accent1>
      <a:accent2>
        <a:srgbClr val="EBF0FA"/>
      </a:accent2>
      <a:accent3>
        <a:srgbClr val="EECD03"/>
      </a:accent3>
      <a:accent4>
        <a:srgbClr val="A0CBED"/>
      </a:accent4>
      <a:accent5>
        <a:srgbClr val="6CBB5A"/>
      </a:accent5>
      <a:accent6>
        <a:srgbClr val="BBAAD2"/>
      </a:accent6>
      <a:hlink>
        <a:srgbClr val="0563C1"/>
      </a:hlink>
      <a:folHlink>
        <a:srgbClr val="954F72"/>
      </a:folHlink>
    </a:clrScheme>
    <a:fontScheme name="ユーザー定義 1">
      <a:majorFont>
        <a:latin typeface="Calibri Light"/>
        <a:ea typeface="游ゴシック Light"/>
        <a:cs typeface=""/>
      </a:majorFont>
      <a:minorFont>
        <a:latin typeface="Calibri"/>
        <a:ea typeface="游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solidFill>
          <a:schemeClr val="accent2"/>
        </a:solidFill>
        <a:ln>
          <a:noFill/>
        </a:ln>
      </a:spPr>
      <a:bodyPr vertOverflow="clip" horzOverflow="clip" rtlCol="0" anchor="t"/>
      <a:lstStyle>
        <a:defPPr algn="l">
          <a:defRPr kumimoji="1" sz="110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217"/>
  <sheetViews>
    <sheetView tabSelected="1" view="pageBreakPreview" zoomScaleNormal="100" zoomScaleSheetLayoutView="100" workbookViewId="0">
      <selection sqref="A1:W1"/>
    </sheetView>
  </sheetViews>
  <sheetFormatPr defaultRowHeight="18" customHeight="1" x14ac:dyDescent="0.4"/>
  <cols>
    <col min="1" max="5" width="3.625" style="11" customWidth="1"/>
    <col min="6" max="23" width="3.625" style="9" customWidth="1"/>
    <col min="24" max="24" width="9" style="218"/>
    <col min="25" max="16384" width="9" style="9"/>
  </cols>
  <sheetData>
    <row r="1" spans="1:24" ht="36" customHeight="1" x14ac:dyDescent="0.4">
      <c r="A1" s="8" t="s">
        <v>0</v>
      </c>
      <c r="B1" s="8"/>
      <c r="C1" s="8"/>
      <c r="D1" s="8"/>
      <c r="E1" s="8"/>
      <c r="F1" s="8"/>
      <c r="G1" s="8"/>
      <c r="H1" s="8"/>
      <c r="I1" s="8"/>
      <c r="J1" s="8"/>
      <c r="K1" s="8"/>
      <c r="L1" s="8"/>
      <c r="M1" s="8"/>
      <c r="N1" s="8"/>
      <c r="O1" s="8"/>
      <c r="P1" s="8"/>
      <c r="Q1" s="8"/>
      <c r="R1" s="8"/>
      <c r="S1" s="8"/>
      <c r="T1" s="8"/>
      <c r="U1" s="8"/>
      <c r="V1" s="8"/>
      <c r="W1" s="8"/>
      <c r="X1" s="218" t="s">
        <v>216</v>
      </c>
    </row>
    <row r="2" spans="1:24" ht="18" customHeight="1" thickBot="1" x14ac:dyDescent="0.45">
      <c r="A2" s="10" t="s">
        <v>1</v>
      </c>
    </row>
    <row r="3" spans="1:24" ht="18" customHeight="1" x14ac:dyDescent="0.4">
      <c r="A3" s="12" t="s">
        <v>11</v>
      </c>
      <c r="B3" s="13" t="s">
        <v>169</v>
      </c>
      <c r="C3" s="13"/>
      <c r="D3" s="13"/>
      <c r="E3" s="13"/>
      <c r="F3" s="13"/>
      <c r="G3" s="13"/>
      <c r="H3" s="14"/>
      <c r="I3" s="201"/>
      <c r="J3" s="202"/>
      <c r="K3" s="202"/>
      <c r="L3" s="202"/>
      <c r="M3" s="202"/>
      <c r="N3" s="202"/>
      <c r="O3" s="202"/>
      <c r="P3" s="202"/>
      <c r="Q3" s="202"/>
      <c r="R3" s="202"/>
      <c r="S3" s="202"/>
      <c r="T3" s="202"/>
      <c r="U3" s="202"/>
      <c r="V3" s="202"/>
      <c r="W3" s="203"/>
      <c r="X3" s="242" t="str">
        <f>IF(I3="", "NG", "OK")</f>
        <v>NG</v>
      </c>
    </row>
    <row r="4" spans="1:24" ht="18" customHeight="1" x14ac:dyDescent="0.4">
      <c r="A4" s="15" t="s">
        <v>14</v>
      </c>
      <c r="B4" s="16" t="s">
        <v>170</v>
      </c>
      <c r="C4" s="16"/>
      <c r="D4" s="16"/>
      <c r="E4" s="16"/>
      <c r="F4" s="16"/>
      <c r="G4" s="16"/>
      <c r="H4" s="17"/>
      <c r="I4" s="204"/>
      <c r="J4" s="194"/>
      <c r="K4" s="194"/>
      <c r="L4" s="194"/>
      <c r="M4" s="194"/>
      <c r="N4" s="194"/>
      <c r="O4" s="194"/>
      <c r="P4" s="194"/>
      <c r="Q4" s="194"/>
      <c r="R4" s="194"/>
      <c r="S4" s="194"/>
      <c r="T4" s="194"/>
      <c r="U4" s="194"/>
      <c r="V4" s="194"/>
      <c r="W4" s="205"/>
      <c r="X4" s="243" t="str">
        <f t="shared" ref="X4:X8" si="0">IF(I4="", "NG", "OK")</f>
        <v>NG</v>
      </c>
    </row>
    <row r="5" spans="1:24" ht="18" customHeight="1" x14ac:dyDescent="0.4">
      <c r="A5" s="18" t="s">
        <v>19</v>
      </c>
      <c r="B5" s="19" t="s">
        <v>171</v>
      </c>
      <c r="C5" s="19"/>
      <c r="D5" s="19"/>
      <c r="E5" s="19"/>
      <c r="F5" s="19"/>
      <c r="G5" s="19"/>
      <c r="H5" s="20"/>
      <c r="I5" s="204"/>
      <c r="J5" s="194"/>
      <c r="K5" s="194"/>
      <c r="L5" s="194"/>
      <c r="M5" s="194"/>
      <c r="N5" s="194"/>
      <c r="O5" s="194"/>
      <c r="P5" s="194"/>
      <c r="Q5" s="194"/>
      <c r="R5" s="194"/>
      <c r="S5" s="194"/>
      <c r="T5" s="194"/>
      <c r="U5" s="194"/>
      <c r="V5" s="194"/>
      <c r="W5" s="205"/>
      <c r="X5" s="243" t="str">
        <f t="shared" si="0"/>
        <v>NG</v>
      </c>
    </row>
    <row r="6" spans="1:24" ht="18" customHeight="1" x14ac:dyDescent="0.4">
      <c r="A6" s="15" t="s">
        <v>24</v>
      </c>
      <c r="B6" s="19" t="s">
        <v>172</v>
      </c>
      <c r="C6" s="19"/>
      <c r="D6" s="19"/>
      <c r="E6" s="19"/>
      <c r="F6" s="19"/>
      <c r="G6" s="19"/>
      <c r="H6" s="20"/>
      <c r="I6" s="204"/>
      <c r="J6" s="194"/>
      <c r="K6" s="194"/>
      <c r="L6" s="194"/>
      <c r="M6" s="194"/>
      <c r="N6" s="194"/>
      <c r="O6" s="194"/>
      <c r="P6" s="194"/>
      <c r="Q6" s="194"/>
      <c r="R6" s="194"/>
      <c r="S6" s="194"/>
      <c r="T6" s="194"/>
      <c r="U6" s="194"/>
      <c r="V6" s="194"/>
      <c r="W6" s="205"/>
      <c r="X6" s="243" t="str">
        <f t="shared" si="0"/>
        <v>NG</v>
      </c>
    </row>
    <row r="7" spans="1:24" ht="18" customHeight="1" x14ac:dyDescent="0.4">
      <c r="A7" s="18" t="s">
        <v>32</v>
      </c>
      <c r="B7" s="19" t="s">
        <v>173</v>
      </c>
      <c r="C7" s="19"/>
      <c r="D7" s="19"/>
      <c r="E7" s="19"/>
      <c r="F7" s="19"/>
      <c r="G7" s="19"/>
      <c r="H7" s="20"/>
      <c r="I7" s="204"/>
      <c r="J7" s="194"/>
      <c r="K7" s="194"/>
      <c r="L7" s="194"/>
      <c r="M7" s="194"/>
      <c r="N7" s="194"/>
      <c r="O7" s="194"/>
      <c r="P7" s="194"/>
      <c r="Q7" s="194"/>
      <c r="R7" s="194"/>
      <c r="S7" s="194"/>
      <c r="T7" s="194"/>
      <c r="U7" s="194"/>
      <c r="V7" s="194"/>
      <c r="W7" s="205"/>
      <c r="X7" s="243" t="str">
        <f t="shared" si="0"/>
        <v>NG</v>
      </c>
    </row>
    <row r="8" spans="1:24" ht="18" customHeight="1" x14ac:dyDescent="0.4">
      <c r="A8" s="15" t="s">
        <v>33</v>
      </c>
      <c r="B8" s="19" t="s">
        <v>174</v>
      </c>
      <c r="C8" s="19"/>
      <c r="D8" s="19"/>
      <c r="E8" s="19"/>
      <c r="F8" s="19"/>
      <c r="G8" s="19"/>
      <c r="H8" s="20"/>
      <c r="I8" s="204"/>
      <c r="J8" s="194"/>
      <c r="K8" s="194"/>
      <c r="L8" s="194"/>
      <c r="M8" s="194"/>
      <c r="N8" s="194"/>
      <c r="O8" s="194"/>
      <c r="P8" s="194"/>
      <c r="Q8" s="194"/>
      <c r="R8" s="194"/>
      <c r="S8" s="194"/>
      <c r="T8" s="194"/>
      <c r="U8" s="194"/>
      <c r="V8" s="194"/>
      <c r="W8" s="205"/>
      <c r="X8" s="243" t="str">
        <f>IF(I8="", "NG", "OK")</f>
        <v>NG</v>
      </c>
    </row>
    <row r="9" spans="1:24" ht="18" customHeight="1" x14ac:dyDescent="0.4">
      <c r="A9" s="15" t="s">
        <v>36</v>
      </c>
      <c r="B9" s="19" t="s">
        <v>175</v>
      </c>
      <c r="C9" s="19"/>
      <c r="D9" s="19"/>
      <c r="E9" s="19"/>
      <c r="F9" s="19"/>
      <c r="G9" s="19"/>
      <c r="H9" s="20"/>
      <c r="I9" s="2" t="s">
        <v>208</v>
      </c>
      <c r="J9" s="3"/>
      <c r="K9" s="3"/>
      <c r="L9" s="21" t="s">
        <v>212</v>
      </c>
      <c r="M9" s="194"/>
      <c r="N9" s="194"/>
      <c r="O9" s="194"/>
      <c r="P9" s="1" t="s">
        <v>209</v>
      </c>
      <c r="Q9" s="206"/>
      <c r="R9" s="1" t="s">
        <v>210</v>
      </c>
      <c r="S9" s="206"/>
      <c r="T9" s="1" t="s">
        <v>211</v>
      </c>
      <c r="U9" s="3" t="s">
        <v>213</v>
      </c>
      <c r="V9" s="3"/>
      <c r="W9" s="4"/>
      <c r="X9" s="243" t="str">
        <f>IF(AND(M9="", Q9="", S9=""), "NG", IF(AND(M9&lt;&gt;"", Q9&lt;&gt;"", S9&lt;&gt;""), "OK", ""))</f>
        <v>NG</v>
      </c>
    </row>
    <row r="10" spans="1:24" ht="18" customHeight="1" x14ac:dyDescent="0.4">
      <c r="A10" s="22" t="s">
        <v>39</v>
      </c>
      <c r="B10" s="23" t="s">
        <v>180</v>
      </c>
      <c r="C10" s="23"/>
      <c r="D10" s="23"/>
      <c r="E10" s="23"/>
      <c r="F10" s="23"/>
      <c r="G10" s="23"/>
      <c r="H10" s="24"/>
      <c r="I10" s="207"/>
      <c r="J10" s="208"/>
      <c r="K10" s="208"/>
      <c r="L10" s="208"/>
      <c r="M10" s="208"/>
      <c r="N10" s="208"/>
      <c r="O10" s="208"/>
      <c r="P10" s="208"/>
      <c r="Q10" s="208"/>
      <c r="R10" s="208"/>
      <c r="S10" s="208"/>
      <c r="T10" s="208"/>
      <c r="U10" s="208"/>
      <c r="V10" s="208"/>
      <c r="W10" s="209"/>
      <c r="X10" s="244" t="str">
        <f>IF(I10="", "NG", "OK")</f>
        <v>NG</v>
      </c>
    </row>
    <row r="11" spans="1:24" ht="18" customHeight="1" thickBot="1" x14ac:dyDescent="0.45">
      <c r="A11" s="25"/>
      <c r="B11" s="26"/>
      <c r="C11" s="26"/>
      <c r="D11" s="26"/>
      <c r="E11" s="26"/>
      <c r="F11" s="26"/>
      <c r="G11" s="26"/>
      <c r="H11" s="27"/>
      <c r="I11" s="210"/>
      <c r="J11" s="211"/>
      <c r="K11" s="211"/>
      <c r="L11" s="211"/>
      <c r="M11" s="211"/>
      <c r="N11" s="211"/>
      <c r="O11" s="211"/>
      <c r="P11" s="211"/>
      <c r="Q11" s="211"/>
      <c r="R11" s="211"/>
      <c r="S11" s="211"/>
      <c r="T11" s="211"/>
      <c r="U11" s="211"/>
      <c r="V11" s="211"/>
      <c r="W11" s="212"/>
      <c r="X11" s="245"/>
    </row>
    <row r="12" spans="1:24" ht="18" customHeight="1" x14ac:dyDescent="0.4">
      <c r="A12" s="11" t="s">
        <v>3</v>
      </c>
    </row>
    <row r="13" spans="1:24" ht="18" customHeight="1" x14ac:dyDescent="0.4">
      <c r="A13" s="11" t="s">
        <v>139</v>
      </c>
    </row>
    <row r="14" spans="1:24" ht="18" customHeight="1" x14ac:dyDescent="0.4">
      <c r="A14" s="11" t="s">
        <v>203</v>
      </c>
    </row>
    <row r="16" spans="1:24" ht="18" customHeight="1" thickBot="1" x14ac:dyDescent="0.45">
      <c r="A16" s="10" t="s">
        <v>4</v>
      </c>
    </row>
    <row r="17" spans="1:24" ht="18" customHeight="1" x14ac:dyDescent="0.4">
      <c r="A17" s="28" t="s">
        <v>145</v>
      </c>
      <c r="B17" s="29"/>
      <c r="C17" s="29"/>
      <c r="D17" s="29"/>
      <c r="E17" s="29"/>
      <c r="F17" s="30"/>
      <c r="G17" s="31" t="s">
        <v>140</v>
      </c>
      <c r="H17" s="32"/>
      <c r="I17" s="32"/>
      <c r="J17" s="32"/>
      <c r="K17" s="32"/>
      <c r="L17" s="180"/>
      <c r="M17" s="181"/>
      <c r="N17" s="32" t="s">
        <v>144</v>
      </c>
      <c r="O17" s="33"/>
    </row>
    <row r="18" spans="1:24" ht="18" customHeight="1" x14ac:dyDescent="0.4">
      <c r="A18" s="34"/>
      <c r="B18" s="35"/>
      <c r="C18" s="35"/>
      <c r="D18" s="35"/>
      <c r="E18" s="35"/>
      <c r="F18" s="36"/>
      <c r="G18" s="37" t="s">
        <v>141</v>
      </c>
      <c r="H18" s="38"/>
      <c r="I18" s="38"/>
      <c r="J18" s="38"/>
      <c r="K18" s="38"/>
      <c r="L18" s="182"/>
      <c r="M18" s="183"/>
      <c r="N18" s="38" t="s">
        <v>144</v>
      </c>
      <c r="O18" s="39"/>
    </row>
    <row r="19" spans="1:24" ht="18" customHeight="1" x14ac:dyDescent="0.4">
      <c r="A19" s="34"/>
      <c r="B19" s="35"/>
      <c r="C19" s="35"/>
      <c r="D19" s="35"/>
      <c r="E19" s="35"/>
      <c r="F19" s="36"/>
      <c r="G19" s="37" t="s">
        <v>142</v>
      </c>
      <c r="H19" s="38"/>
      <c r="I19" s="38"/>
      <c r="J19" s="38"/>
      <c r="K19" s="38"/>
      <c r="L19" s="182"/>
      <c r="M19" s="183"/>
      <c r="N19" s="38" t="s">
        <v>144</v>
      </c>
      <c r="O19" s="39"/>
    </row>
    <row r="20" spans="1:24" ht="18" customHeight="1" thickBot="1" x14ac:dyDescent="0.45">
      <c r="A20" s="34"/>
      <c r="B20" s="35"/>
      <c r="C20" s="35"/>
      <c r="D20" s="35"/>
      <c r="E20" s="35"/>
      <c r="F20" s="36"/>
      <c r="G20" s="40" t="s">
        <v>143</v>
      </c>
      <c r="H20" s="41"/>
      <c r="I20" s="41"/>
      <c r="J20" s="41"/>
      <c r="K20" s="41"/>
      <c r="L20" s="184"/>
      <c r="M20" s="185"/>
      <c r="N20" s="41" t="s">
        <v>144</v>
      </c>
      <c r="O20" s="42"/>
    </row>
    <row r="21" spans="1:24" ht="18" customHeight="1" thickBot="1" x14ac:dyDescent="0.45">
      <c r="A21" s="34"/>
      <c r="B21" s="35"/>
      <c r="C21" s="35"/>
      <c r="D21" s="35"/>
      <c r="E21" s="35"/>
      <c r="F21" s="36"/>
      <c r="G21" s="43" t="s">
        <v>168</v>
      </c>
      <c r="H21" s="44"/>
      <c r="I21" s="44"/>
      <c r="J21" s="44"/>
      <c r="K21" s="44"/>
      <c r="L21" s="216">
        <f>SUM(L17:M20)</f>
        <v>0</v>
      </c>
      <c r="M21" s="217"/>
      <c r="N21" s="5" t="s">
        <v>144</v>
      </c>
      <c r="O21" s="7"/>
      <c r="X21" s="221" t="str">
        <f>IF(L21="", "NG", IF(L21&gt;=1, "OK", "NG"))</f>
        <v>NG</v>
      </c>
    </row>
    <row r="22" spans="1:24" ht="18" customHeight="1" x14ac:dyDescent="0.4">
      <c r="A22" s="45" t="s">
        <v>146</v>
      </c>
      <c r="B22" s="46"/>
      <c r="C22" s="46"/>
      <c r="D22" s="46"/>
      <c r="E22" s="46"/>
      <c r="F22" s="47"/>
      <c r="G22" s="48" t="s">
        <v>147</v>
      </c>
      <c r="H22" s="49"/>
      <c r="I22" s="49"/>
      <c r="J22" s="49"/>
      <c r="K22" s="49"/>
      <c r="L22" s="186"/>
      <c r="M22" s="187"/>
      <c r="N22" s="49" t="s">
        <v>167</v>
      </c>
      <c r="O22" s="50"/>
    </row>
    <row r="23" spans="1:24" ht="18" customHeight="1" x14ac:dyDescent="0.4">
      <c r="A23" s="34"/>
      <c r="B23" s="35"/>
      <c r="C23" s="35"/>
      <c r="D23" s="35"/>
      <c r="E23" s="35"/>
      <c r="F23" s="36"/>
      <c r="G23" s="37" t="s">
        <v>148</v>
      </c>
      <c r="H23" s="38"/>
      <c r="I23" s="38"/>
      <c r="J23" s="38"/>
      <c r="K23" s="38"/>
      <c r="L23" s="182"/>
      <c r="M23" s="183"/>
      <c r="N23" s="38" t="s">
        <v>167</v>
      </c>
      <c r="O23" s="39"/>
    </row>
    <row r="24" spans="1:24" ht="18" customHeight="1" x14ac:dyDescent="0.4">
      <c r="A24" s="34"/>
      <c r="B24" s="35"/>
      <c r="C24" s="35"/>
      <c r="D24" s="35"/>
      <c r="E24" s="35"/>
      <c r="F24" s="36"/>
      <c r="G24" s="37" t="s">
        <v>149</v>
      </c>
      <c r="H24" s="38"/>
      <c r="I24" s="38"/>
      <c r="J24" s="38"/>
      <c r="K24" s="38"/>
      <c r="L24" s="182"/>
      <c r="M24" s="183"/>
      <c r="N24" s="38" t="s">
        <v>167</v>
      </c>
      <c r="O24" s="39"/>
    </row>
    <row r="25" spans="1:24" ht="18" customHeight="1" x14ac:dyDescent="0.4">
      <c r="A25" s="34"/>
      <c r="B25" s="35"/>
      <c r="C25" s="35"/>
      <c r="D25" s="35"/>
      <c r="E25" s="35"/>
      <c r="F25" s="36"/>
      <c r="G25" s="37" t="s">
        <v>150</v>
      </c>
      <c r="H25" s="38"/>
      <c r="I25" s="38"/>
      <c r="J25" s="38"/>
      <c r="K25" s="38"/>
      <c r="L25" s="182"/>
      <c r="M25" s="183"/>
      <c r="N25" s="38" t="s">
        <v>167</v>
      </c>
      <c r="O25" s="39"/>
    </row>
    <row r="26" spans="1:24" ht="18" customHeight="1" x14ac:dyDescent="0.4">
      <c r="A26" s="34"/>
      <c r="B26" s="35"/>
      <c r="C26" s="35"/>
      <c r="D26" s="35"/>
      <c r="E26" s="35"/>
      <c r="F26" s="36"/>
      <c r="G26" s="37" t="s">
        <v>151</v>
      </c>
      <c r="H26" s="38"/>
      <c r="I26" s="38"/>
      <c r="J26" s="38"/>
      <c r="K26" s="38"/>
      <c r="L26" s="182"/>
      <c r="M26" s="183"/>
      <c r="N26" s="38" t="s">
        <v>167</v>
      </c>
      <c r="O26" s="39"/>
    </row>
    <row r="27" spans="1:24" ht="18" customHeight="1" thickBot="1" x14ac:dyDescent="0.45">
      <c r="A27" s="34"/>
      <c r="B27" s="35"/>
      <c r="C27" s="35"/>
      <c r="D27" s="35"/>
      <c r="E27" s="35"/>
      <c r="F27" s="36"/>
      <c r="G27" s="40" t="s">
        <v>152</v>
      </c>
      <c r="H27" s="41"/>
      <c r="I27" s="41"/>
      <c r="J27" s="41"/>
      <c r="K27" s="41"/>
      <c r="L27" s="184"/>
      <c r="M27" s="185"/>
      <c r="N27" s="41" t="s">
        <v>167</v>
      </c>
      <c r="O27" s="42"/>
    </row>
    <row r="28" spans="1:24" ht="18" customHeight="1" thickBot="1" x14ac:dyDescent="0.45">
      <c r="A28" s="51"/>
      <c r="B28" s="52"/>
      <c r="C28" s="52"/>
      <c r="D28" s="52"/>
      <c r="E28" s="52"/>
      <c r="F28" s="53"/>
      <c r="G28" s="43" t="s">
        <v>168</v>
      </c>
      <c r="H28" s="44"/>
      <c r="I28" s="44"/>
      <c r="J28" s="44"/>
      <c r="K28" s="44"/>
      <c r="L28" s="216">
        <f>SUM(L22:M27)</f>
        <v>0</v>
      </c>
      <c r="M28" s="217"/>
      <c r="N28" s="5" t="s">
        <v>167</v>
      </c>
      <c r="O28" s="7"/>
      <c r="X28" s="221" t="str">
        <f>IF(COUNTA( L28, L37,L41)&lt;3, "", IF(AND( L28=L37,L37=L41), "OK", "NG"))</f>
        <v>OK</v>
      </c>
    </row>
    <row r="29" spans="1:24" ht="18" customHeight="1" x14ac:dyDescent="0.4">
      <c r="A29" s="54" t="s">
        <v>153</v>
      </c>
      <c r="B29" s="55"/>
      <c r="C29" s="55"/>
      <c r="D29" s="55"/>
      <c r="E29" s="55"/>
      <c r="F29" s="56"/>
      <c r="G29" s="48" t="s">
        <v>154</v>
      </c>
      <c r="H29" s="49"/>
      <c r="I29" s="49"/>
      <c r="J29" s="49"/>
      <c r="K29" s="49"/>
      <c r="L29" s="188"/>
      <c r="M29" s="189"/>
      <c r="N29" s="58" t="s">
        <v>167</v>
      </c>
      <c r="O29" s="59"/>
    </row>
    <row r="30" spans="1:24" ht="18" customHeight="1" x14ac:dyDescent="0.4">
      <c r="A30" s="54"/>
      <c r="B30" s="55"/>
      <c r="C30" s="55"/>
      <c r="D30" s="55"/>
      <c r="E30" s="55"/>
      <c r="F30" s="56"/>
      <c r="G30" s="37" t="s">
        <v>155</v>
      </c>
      <c r="H30" s="38"/>
      <c r="I30" s="38"/>
      <c r="J30" s="38"/>
      <c r="K30" s="38"/>
      <c r="L30" s="182"/>
      <c r="M30" s="183"/>
      <c r="N30" s="38" t="s">
        <v>167</v>
      </c>
      <c r="O30" s="39"/>
    </row>
    <row r="31" spans="1:24" ht="18" customHeight="1" x14ac:dyDescent="0.4">
      <c r="A31" s="54"/>
      <c r="B31" s="55"/>
      <c r="C31" s="55"/>
      <c r="D31" s="55"/>
      <c r="E31" s="55"/>
      <c r="F31" s="56"/>
      <c r="G31" s="37" t="s">
        <v>156</v>
      </c>
      <c r="H31" s="38"/>
      <c r="I31" s="38"/>
      <c r="J31" s="38"/>
      <c r="K31" s="38"/>
      <c r="L31" s="182"/>
      <c r="M31" s="183"/>
      <c r="N31" s="38" t="s">
        <v>167</v>
      </c>
      <c r="O31" s="39"/>
    </row>
    <row r="32" spans="1:24" ht="18" customHeight="1" x14ac:dyDescent="0.4">
      <c r="A32" s="54"/>
      <c r="B32" s="55"/>
      <c r="C32" s="55"/>
      <c r="D32" s="55"/>
      <c r="E32" s="55"/>
      <c r="F32" s="56"/>
      <c r="G32" s="37" t="s">
        <v>157</v>
      </c>
      <c r="H32" s="38"/>
      <c r="I32" s="38"/>
      <c r="J32" s="38"/>
      <c r="K32" s="38"/>
      <c r="L32" s="182"/>
      <c r="M32" s="183"/>
      <c r="N32" s="38" t="s">
        <v>167</v>
      </c>
      <c r="O32" s="39"/>
    </row>
    <row r="33" spans="1:24" ht="18" customHeight="1" x14ac:dyDescent="0.4">
      <c r="A33" s="54"/>
      <c r="B33" s="55"/>
      <c r="C33" s="55"/>
      <c r="D33" s="55"/>
      <c r="E33" s="55"/>
      <c r="F33" s="56"/>
      <c r="G33" s="37" t="s">
        <v>158</v>
      </c>
      <c r="H33" s="38"/>
      <c r="I33" s="38"/>
      <c r="J33" s="38"/>
      <c r="K33" s="38"/>
      <c r="L33" s="182"/>
      <c r="M33" s="183"/>
      <c r="N33" s="38" t="s">
        <v>167</v>
      </c>
      <c r="O33" s="39"/>
    </row>
    <row r="34" spans="1:24" ht="18" customHeight="1" x14ac:dyDescent="0.4">
      <c r="A34" s="54"/>
      <c r="B34" s="55"/>
      <c r="C34" s="55"/>
      <c r="D34" s="55"/>
      <c r="E34" s="55"/>
      <c r="F34" s="56"/>
      <c r="G34" s="37" t="s">
        <v>159</v>
      </c>
      <c r="H34" s="38"/>
      <c r="I34" s="38"/>
      <c r="J34" s="38"/>
      <c r="K34" s="38"/>
      <c r="L34" s="182"/>
      <c r="M34" s="183"/>
      <c r="N34" s="38" t="s">
        <v>167</v>
      </c>
      <c r="O34" s="39"/>
    </row>
    <row r="35" spans="1:24" ht="18" customHeight="1" x14ac:dyDescent="0.4">
      <c r="A35" s="54"/>
      <c r="B35" s="55"/>
      <c r="C35" s="55"/>
      <c r="D35" s="55"/>
      <c r="E35" s="55"/>
      <c r="F35" s="56"/>
      <c r="G35" s="37" t="s">
        <v>160</v>
      </c>
      <c r="H35" s="38"/>
      <c r="I35" s="38"/>
      <c r="J35" s="38"/>
      <c r="K35" s="38"/>
      <c r="L35" s="182"/>
      <c r="M35" s="183"/>
      <c r="N35" s="38" t="s">
        <v>167</v>
      </c>
      <c r="O35" s="39"/>
    </row>
    <row r="36" spans="1:24" ht="18" customHeight="1" thickBot="1" x14ac:dyDescent="0.45">
      <c r="A36" s="54"/>
      <c r="B36" s="55"/>
      <c r="C36" s="55"/>
      <c r="D36" s="55"/>
      <c r="E36" s="55"/>
      <c r="F36" s="56"/>
      <c r="G36" s="40" t="s">
        <v>161</v>
      </c>
      <c r="H36" s="41"/>
      <c r="I36" s="41"/>
      <c r="J36" s="41"/>
      <c r="K36" s="41"/>
      <c r="L36" s="184"/>
      <c r="M36" s="185"/>
      <c r="N36" s="41" t="s">
        <v>167</v>
      </c>
      <c r="O36" s="42"/>
    </row>
    <row r="37" spans="1:24" ht="18" customHeight="1" thickBot="1" x14ac:dyDescent="0.45">
      <c r="A37" s="54"/>
      <c r="B37" s="55"/>
      <c r="C37" s="55"/>
      <c r="D37" s="55"/>
      <c r="E37" s="55"/>
      <c r="F37" s="56"/>
      <c r="G37" s="43" t="s">
        <v>168</v>
      </c>
      <c r="H37" s="44"/>
      <c r="I37" s="44"/>
      <c r="J37" s="44"/>
      <c r="K37" s="44"/>
      <c r="L37" s="216">
        <f>SUM(L29:M36)</f>
        <v>0</v>
      </c>
      <c r="M37" s="217"/>
      <c r="N37" s="5" t="s">
        <v>167</v>
      </c>
      <c r="O37" s="7"/>
      <c r="X37" s="221" t="str">
        <f>IF(COUNTA( L28, L37,L41)&lt;3, "", IF(AND( L28=L37,L37=L41), "OK", "NG"))</f>
        <v>OK</v>
      </c>
    </row>
    <row r="38" spans="1:24" ht="18" customHeight="1" x14ac:dyDescent="0.4">
      <c r="A38" s="45" t="s">
        <v>162</v>
      </c>
      <c r="B38" s="46"/>
      <c r="C38" s="46"/>
      <c r="D38" s="46"/>
      <c r="E38" s="46"/>
      <c r="F38" s="47"/>
      <c r="G38" s="48" t="s">
        <v>163</v>
      </c>
      <c r="H38" s="49"/>
      <c r="I38" s="49"/>
      <c r="J38" s="49"/>
      <c r="K38" s="49"/>
      <c r="L38" s="186"/>
      <c r="M38" s="187"/>
      <c r="N38" s="49" t="s">
        <v>167</v>
      </c>
      <c r="O38" s="50"/>
    </row>
    <row r="39" spans="1:24" ht="18" customHeight="1" x14ac:dyDescent="0.4">
      <c r="A39" s="34"/>
      <c r="B39" s="35"/>
      <c r="C39" s="35"/>
      <c r="D39" s="35"/>
      <c r="E39" s="35"/>
      <c r="F39" s="36"/>
      <c r="G39" s="37" t="s">
        <v>164</v>
      </c>
      <c r="H39" s="38"/>
      <c r="I39" s="38"/>
      <c r="J39" s="38"/>
      <c r="K39" s="38"/>
      <c r="L39" s="182"/>
      <c r="M39" s="183"/>
      <c r="N39" s="38" t="s">
        <v>167</v>
      </c>
      <c r="O39" s="39"/>
    </row>
    <row r="40" spans="1:24" ht="18" customHeight="1" thickBot="1" x14ac:dyDescent="0.45">
      <c r="A40" s="34"/>
      <c r="B40" s="35"/>
      <c r="C40" s="35"/>
      <c r="D40" s="35"/>
      <c r="E40" s="35"/>
      <c r="F40" s="36"/>
      <c r="G40" s="40" t="s">
        <v>165</v>
      </c>
      <c r="H40" s="41"/>
      <c r="I40" s="41"/>
      <c r="J40" s="41"/>
      <c r="K40" s="41"/>
      <c r="L40" s="184"/>
      <c r="M40" s="185"/>
      <c r="N40" s="41" t="s">
        <v>167</v>
      </c>
      <c r="O40" s="42"/>
    </row>
    <row r="41" spans="1:24" ht="18" customHeight="1" thickBot="1" x14ac:dyDescent="0.45">
      <c r="A41" s="51"/>
      <c r="B41" s="52"/>
      <c r="C41" s="52"/>
      <c r="D41" s="52"/>
      <c r="E41" s="52"/>
      <c r="F41" s="53"/>
      <c r="G41" s="43" t="s">
        <v>168</v>
      </c>
      <c r="H41" s="44"/>
      <c r="I41" s="44"/>
      <c r="J41" s="44"/>
      <c r="K41" s="44"/>
      <c r="L41" s="216">
        <f>SUM(L38:M40)</f>
        <v>0</v>
      </c>
      <c r="M41" s="217"/>
      <c r="N41" s="5" t="s">
        <v>167</v>
      </c>
      <c r="O41" s="7"/>
      <c r="X41" s="221" t="str">
        <f>IF(COUNTA( L28, L37,L41)&lt;3, "", IF(AND( L28=L37,L37=L41), "OK", "NG"))</f>
        <v>OK</v>
      </c>
    </row>
    <row r="42" spans="1:24" ht="18" customHeight="1" thickBot="1" x14ac:dyDescent="0.45">
      <c r="A42" s="60" t="s">
        <v>166</v>
      </c>
      <c r="B42" s="61"/>
      <c r="C42" s="61"/>
      <c r="D42" s="61"/>
      <c r="E42" s="61"/>
      <c r="F42" s="62"/>
      <c r="G42" s="63" t="s">
        <v>168</v>
      </c>
      <c r="H42" s="64"/>
      <c r="I42" s="64"/>
      <c r="J42" s="64"/>
      <c r="K42" s="64"/>
      <c r="L42" s="190"/>
      <c r="M42" s="191"/>
      <c r="N42" s="65" t="s">
        <v>167</v>
      </c>
      <c r="O42" s="66"/>
      <c r="X42" s="221" t="str">
        <f>IF(L42="", "NG", IF(L42&gt;=0, "OK", "NG"))</f>
        <v>NG</v>
      </c>
    </row>
    <row r="44" spans="1:24" ht="18" customHeight="1" thickBot="1" x14ac:dyDescent="0.45">
      <c r="A44" s="10" t="s">
        <v>5</v>
      </c>
    </row>
    <row r="45" spans="1:24" ht="18" customHeight="1" x14ac:dyDescent="0.4">
      <c r="A45" s="67" t="s">
        <v>11</v>
      </c>
      <c r="B45" s="68" t="s">
        <v>138</v>
      </c>
      <c r="C45" s="68"/>
      <c r="D45" s="68"/>
      <c r="E45" s="68"/>
      <c r="F45" s="68"/>
      <c r="G45" s="68"/>
      <c r="H45" s="68"/>
      <c r="I45" s="68"/>
      <c r="J45" s="68"/>
      <c r="K45" s="68"/>
      <c r="L45" s="68"/>
      <c r="M45" s="69"/>
      <c r="N45" s="192" t="s">
        <v>179</v>
      </c>
      <c r="O45" s="222" t="s">
        <v>137</v>
      </c>
      <c r="P45" s="222"/>
      <c r="Q45" s="222"/>
      <c r="R45" s="222"/>
      <c r="S45" s="222"/>
      <c r="T45" s="222"/>
      <c r="U45" s="222"/>
      <c r="V45" s="222"/>
      <c r="W45" s="223"/>
      <c r="X45" s="246" t="str">
        <f>IF(N45=N46, "NG", "OK")</f>
        <v>NG</v>
      </c>
    </row>
    <row r="46" spans="1:24" ht="18" customHeight="1" x14ac:dyDescent="0.4">
      <c r="A46" s="70"/>
      <c r="B46" s="71"/>
      <c r="C46" s="71"/>
      <c r="D46" s="71"/>
      <c r="E46" s="71"/>
      <c r="F46" s="71"/>
      <c r="G46" s="71"/>
      <c r="H46" s="71"/>
      <c r="I46" s="71"/>
      <c r="J46" s="71"/>
      <c r="K46" s="71"/>
      <c r="L46" s="71"/>
      <c r="M46" s="72"/>
      <c r="N46" s="193" t="s">
        <v>179</v>
      </c>
      <c r="O46" s="174" t="s">
        <v>136</v>
      </c>
      <c r="P46" s="174"/>
      <c r="Q46" s="174"/>
      <c r="R46" s="174"/>
      <c r="S46" s="174"/>
      <c r="T46" s="174"/>
      <c r="U46" s="174"/>
      <c r="V46" s="174"/>
      <c r="W46" s="175"/>
      <c r="X46" s="244"/>
    </row>
    <row r="47" spans="1:24" ht="18" customHeight="1" x14ac:dyDescent="0.4">
      <c r="A47" s="15" t="s">
        <v>14</v>
      </c>
      <c r="B47" s="74" t="s">
        <v>135</v>
      </c>
      <c r="C47" s="74"/>
      <c r="D47" s="74"/>
      <c r="E47" s="74"/>
      <c r="F47" s="74"/>
      <c r="G47" s="74"/>
      <c r="H47" s="74"/>
      <c r="I47" s="74"/>
      <c r="J47" s="74"/>
      <c r="K47" s="74"/>
      <c r="L47" s="74"/>
      <c r="M47" s="75"/>
      <c r="N47" s="6"/>
      <c r="O47" s="5"/>
      <c r="P47" s="5"/>
      <c r="Q47" s="5"/>
      <c r="R47" s="5"/>
      <c r="S47" s="5"/>
      <c r="T47" s="194"/>
      <c r="U47" s="194"/>
      <c r="V47" s="5" t="s">
        <v>215</v>
      </c>
      <c r="W47" s="7"/>
      <c r="X47" s="243" t="str">
        <f>IF(T47="", "NG", IF(T47&gt;=0, "OK", "NG"))</f>
        <v>NG</v>
      </c>
    </row>
    <row r="48" spans="1:24" ht="18" customHeight="1" x14ac:dyDescent="0.4">
      <c r="A48" s="70" t="s">
        <v>19</v>
      </c>
      <c r="B48" s="71" t="s">
        <v>134</v>
      </c>
      <c r="C48" s="71"/>
      <c r="D48" s="71"/>
      <c r="E48" s="71"/>
      <c r="F48" s="71"/>
      <c r="G48" s="71"/>
      <c r="H48" s="71"/>
      <c r="I48" s="71"/>
      <c r="J48" s="71"/>
      <c r="K48" s="71"/>
      <c r="L48" s="71"/>
      <c r="M48" s="72"/>
      <c r="N48" s="193" t="s">
        <v>179</v>
      </c>
      <c r="O48" s="96" t="s">
        <v>86</v>
      </c>
      <c r="P48" s="96"/>
      <c r="Q48" s="96"/>
      <c r="R48" s="96"/>
      <c r="S48" s="96"/>
      <c r="T48" s="96"/>
      <c r="U48" s="96"/>
      <c r="V48" s="96"/>
      <c r="W48" s="97"/>
      <c r="X48" s="244" t="str">
        <f>IF(COUNTIF(N48:N50, "■")=1, "OK", "NG")</f>
        <v>NG</v>
      </c>
    </row>
    <row r="49" spans="1:24" ht="18" customHeight="1" x14ac:dyDescent="0.4">
      <c r="A49" s="70"/>
      <c r="B49" s="71"/>
      <c r="C49" s="71"/>
      <c r="D49" s="71"/>
      <c r="E49" s="71"/>
      <c r="F49" s="71"/>
      <c r="G49" s="71"/>
      <c r="H49" s="71"/>
      <c r="I49" s="71"/>
      <c r="J49" s="71"/>
      <c r="K49" s="71"/>
      <c r="L49" s="71"/>
      <c r="M49" s="72"/>
      <c r="N49" s="193" t="s">
        <v>179</v>
      </c>
      <c r="O49" s="85" t="s">
        <v>176</v>
      </c>
      <c r="P49" s="85"/>
      <c r="Q49" s="85"/>
      <c r="R49" s="85"/>
      <c r="S49" s="85"/>
      <c r="T49" s="85"/>
      <c r="U49" s="85"/>
      <c r="V49" s="85"/>
      <c r="W49" s="86"/>
      <c r="X49" s="244"/>
    </row>
    <row r="50" spans="1:24" ht="18" customHeight="1" x14ac:dyDescent="0.4">
      <c r="A50" s="70"/>
      <c r="B50" s="71"/>
      <c r="C50" s="71"/>
      <c r="D50" s="71"/>
      <c r="E50" s="71"/>
      <c r="F50" s="71"/>
      <c r="G50" s="71"/>
      <c r="H50" s="71"/>
      <c r="I50" s="71"/>
      <c r="J50" s="71"/>
      <c r="K50" s="71"/>
      <c r="L50" s="71"/>
      <c r="M50" s="72"/>
      <c r="N50" s="193" t="s">
        <v>179</v>
      </c>
      <c r="O50" s="99" t="s">
        <v>177</v>
      </c>
      <c r="P50" s="99"/>
      <c r="Q50" s="99"/>
      <c r="R50" s="99"/>
      <c r="S50" s="99"/>
      <c r="T50" s="99"/>
      <c r="U50" s="99"/>
      <c r="V50" s="99"/>
      <c r="W50" s="100"/>
      <c r="X50" s="244"/>
    </row>
    <row r="51" spans="1:24" ht="18" customHeight="1" x14ac:dyDescent="0.4">
      <c r="A51" s="22" t="s">
        <v>24</v>
      </c>
      <c r="B51" s="76" t="s">
        <v>133</v>
      </c>
      <c r="C51" s="76"/>
      <c r="D51" s="76"/>
      <c r="E51" s="76"/>
      <c r="F51" s="76"/>
      <c r="G51" s="76"/>
      <c r="H51" s="76"/>
      <c r="I51" s="76"/>
      <c r="J51" s="76"/>
      <c r="K51" s="76"/>
      <c r="L51" s="76"/>
      <c r="M51" s="77"/>
      <c r="N51" s="195" t="s">
        <v>179</v>
      </c>
      <c r="O51" s="161" t="s">
        <v>131</v>
      </c>
      <c r="P51" s="161"/>
      <c r="Q51" s="161"/>
      <c r="R51" s="161"/>
      <c r="S51" s="161"/>
      <c r="T51" s="161"/>
      <c r="U51" s="161"/>
      <c r="V51" s="161"/>
      <c r="W51" s="162"/>
      <c r="X51" s="244" t="str">
        <f>IF(N51=N52, "NG", "OK")</f>
        <v>NG</v>
      </c>
    </row>
    <row r="52" spans="1:24" ht="18" customHeight="1" x14ac:dyDescent="0.4">
      <c r="A52" s="79"/>
      <c r="B52" s="80"/>
      <c r="C52" s="80"/>
      <c r="D52" s="80"/>
      <c r="E52" s="80"/>
      <c r="F52" s="80"/>
      <c r="G52" s="80"/>
      <c r="H52" s="80"/>
      <c r="I52" s="80"/>
      <c r="J52" s="80"/>
      <c r="K52" s="80"/>
      <c r="L52" s="80"/>
      <c r="M52" s="81"/>
      <c r="N52" s="196" t="s">
        <v>179</v>
      </c>
      <c r="O52" s="174" t="s">
        <v>132</v>
      </c>
      <c r="P52" s="174"/>
      <c r="Q52" s="174"/>
      <c r="R52" s="174"/>
      <c r="S52" s="174"/>
      <c r="T52" s="174"/>
      <c r="U52" s="174"/>
      <c r="V52" s="174"/>
      <c r="W52" s="175"/>
      <c r="X52" s="244"/>
    </row>
    <row r="53" spans="1:24" ht="18" customHeight="1" x14ac:dyDescent="0.4">
      <c r="A53" s="70" t="s">
        <v>32</v>
      </c>
      <c r="B53" s="71" t="s">
        <v>130</v>
      </c>
      <c r="C53" s="71"/>
      <c r="D53" s="71"/>
      <c r="E53" s="71"/>
      <c r="F53" s="71"/>
      <c r="G53" s="71"/>
      <c r="H53" s="71"/>
      <c r="I53" s="71"/>
      <c r="J53" s="71"/>
      <c r="K53" s="71"/>
      <c r="L53" s="71"/>
      <c r="M53" s="72"/>
      <c r="N53" s="193" t="s">
        <v>179</v>
      </c>
      <c r="O53" s="96" t="s">
        <v>129</v>
      </c>
      <c r="P53" s="96"/>
      <c r="Q53" s="96"/>
      <c r="R53" s="96"/>
      <c r="S53" s="96"/>
      <c r="T53" s="96"/>
      <c r="U53" s="96"/>
      <c r="V53" s="96"/>
      <c r="W53" s="97"/>
      <c r="X53" s="244" t="str">
        <f>IF(N53=N54, "NG", "OK")</f>
        <v>NG</v>
      </c>
    </row>
    <row r="54" spans="1:24" ht="18" customHeight="1" x14ac:dyDescent="0.4">
      <c r="A54" s="70"/>
      <c r="B54" s="71"/>
      <c r="C54" s="71"/>
      <c r="D54" s="71"/>
      <c r="E54" s="71"/>
      <c r="F54" s="71"/>
      <c r="G54" s="71"/>
      <c r="H54" s="71"/>
      <c r="I54" s="71"/>
      <c r="J54" s="71"/>
      <c r="K54" s="71"/>
      <c r="L54" s="71"/>
      <c r="M54" s="72"/>
      <c r="N54" s="193" t="s">
        <v>179</v>
      </c>
      <c r="O54" s="99" t="s">
        <v>128</v>
      </c>
      <c r="P54" s="99"/>
      <c r="Q54" s="99"/>
      <c r="R54" s="99"/>
      <c r="S54" s="99"/>
      <c r="T54" s="99"/>
      <c r="U54" s="99"/>
      <c r="V54" s="99"/>
      <c r="W54" s="100"/>
      <c r="X54" s="244"/>
    </row>
    <row r="55" spans="1:24" ht="18" customHeight="1" x14ac:dyDescent="0.4">
      <c r="A55" s="22" t="s">
        <v>33</v>
      </c>
      <c r="B55" s="76" t="s">
        <v>127</v>
      </c>
      <c r="C55" s="76"/>
      <c r="D55" s="76"/>
      <c r="E55" s="76"/>
      <c r="F55" s="76"/>
      <c r="G55" s="76"/>
      <c r="H55" s="76"/>
      <c r="I55" s="76"/>
      <c r="J55" s="76"/>
      <c r="K55" s="76"/>
      <c r="L55" s="76"/>
      <c r="M55" s="77"/>
      <c r="N55" s="195" t="s">
        <v>179</v>
      </c>
      <c r="O55" s="96" t="s">
        <v>126</v>
      </c>
      <c r="P55" s="96"/>
      <c r="Q55" s="96"/>
      <c r="R55" s="96"/>
      <c r="S55" s="96"/>
      <c r="T55" s="96"/>
      <c r="U55" s="96"/>
      <c r="V55" s="96"/>
      <c r="W55" s="97"/>
      <c r="X55" s="244" t="str">
        <f>IF(COUNTIF(N55:N58, "■")=1, "OK", "NG")</f>
        <v>NG</v>
      </c>
    </row>
    <row r="56" spans="1:24" ht="18" customHeight="1" x14ac:dyDescent="0.4">
      <c r="A56" s="70"/>
      <c r="B56" s="71"/>
      <c r="C56" s="71"/>
      <c r="D56" s="71"/>
      <c r="E56" s="71"/>
      <c r="F56" s="71"/>
      <c r="G56" s="71"/>
      <c r="H56" s="71"/>
      <c r="I56" s="71"/>
      <c r="J56" s="71"/>
      <c r="K56" s="71"/>
      <c r="L56" s="71"/>
      <c r="M56" s="72"/>
      <c r="N56" s="193" t="s">
        <v>179</v>
      </c>
      <c r="O56" s="85" t="s">
        <v>125</v>
      </c>
      <c r="P56" s="85"/>
      <c r="Q56" s="85"/>
      <c r="R56" s="85"/>
      <c r="S56" s="85"/>
      <c r="T56" s="85"/>
      <c r="U56" s="85"/>
      <c r="V56" s="85"/>
      <c r="W56" s="86"/>
      <c r="X56" s="244"/>
    </row>
    <row r="57" spans="1:24" ht="18" customHeight="1" x14ac:dyDescent="0.4">
      <c r="A57" s="70"/>
      <c r="B57" s="71"/>
      <c r="C57" s="71"/>
      <c r="D57" s="71"/>
      <c r="E57" s="71"/>
      <c r="F57" s="71"/>
      <c r="G57" s="71"/>
      <c r="H57" s="71"/>
      <c r="I57" s="71"/>
      <c r="J57" s="71"/>
      <c r="K57" s="71"/>
      <c r="L57" s="71"/>
      <c r="M57" s="72"/>
      <c r="N57" s="193" t="s">
        <v>179</v>
      </c>
      <c r="O57" s="85" t="s">
        <v>124</v>
      </c>
      <c r="P57" s="85"/>
      <c r="Q57" s="85"/>
      <c r="R57" s="85"/>
      <c r="S57" s="85"/>
      <c r="T57" s="85"/>
      <c r="U57" s="85"/>
      <c r="V57" s="85"/>
      <c r="W57" s="86"/>
      <c r="X57" s="244"/>
    </row>
    <row r="58" spans="1:24" ht="18" customHeight="1" x14ac:dyDescent="0.4">
      <c r="A58" s="79"/>
      <c r="B58" s="80"/>
      <c r="C58" s="80"/>
      <c r="D58" s="80"/>
      <c r="E58" s="80"/>
      <c r="F58" s="80"/>
      <c r="G58" s="80"/>
      <c r="H58" s="80"/>
      <c r="I58" s="80"/>
      <c r="J58" s="80"/>
      <c r="K58" s="80"/>
      <c r="L58" s="80"/>
      <c r="M58" s="81"/>
      <c r="N58" s="196" t="s">
        <v>179</v>
      </c>
      <c r="O58" s="99" t="s">
        <v>123</v>
      </c>
      <c r="P58" s="99"/>
      <c r="Q58" s="99"/>
      <c r="R58" s="99"/>
      <c r="S58" s="99"/>
      <c r="T58" s="99"/>
      <c r="U58" s="99"/>
      <c r="V58" s="99"/>
      <c r="W58" s="100"/>
      <c r="X58" s="244"/>
    </row>
    <row r="59" spans="1:24" ht="18" customHeight="1" x14ac:dyDescent="0.4">
      <c r="A59" s="22" t="s">
        <v>36</v>
      </c>
      <c r="B59" s="76" t="s">
        <v>122</v>
      </c>
      <c r="C59" s="76"/>
      <c r="D59" s="76"/>
      <c r="E59" s="76"/>
      <c r="F59" s="76"/>
      <c r="G59" s="76"/>
      <c r="H59" s="76"/>
      <c r="I59" s="76"/>
      <c r="J59" s="76"/>
      <c r="K59" s="76"/>
      <c r="L59" s="76"/>
      <c r="M59" s="76"/>
      <c r="N59" s="195" t="s">
        <v>179</v>
      </c>
      <c r="O59" s="96" t="s">
        <v>121</v>
      </c>
      <c r="P59" s="96"/>
      <c r="Q59" s="96"/>
      <c r="R59" s="96"/>
      <c r="S59" s="96"/>
      <c r="T59" s="96"/>
      <c r="U59" s="96"/>
      <c r="V59" s="96"/>
      <c r="W59" s="97"/>
      <c r="X59" s="244" t="str">
        <f>IF(COUNTIF(N59:N61, "■")=1, "OK", "NG")</f>
        <v>NG</v>
      </c>
    </row>
    <row r="60" spans="1:24" ht="18" customHeight="1" x14ac:dyDescent="0.4">
      <c r="A60" s="70"/>
      <c r="B60" s="71"/>
      <c r="C60" s="71"/>
      <c r="D60" s="71"/>
      <c r="E60" s="71"/>
      <c r="F60" s="71"/>
      <c r="G60" s="71"/>
      <c r="H60" s="71"/>
      <c r="I60" s="71"/>
      <c r="J60" s="71"/>
      <c r="K60" s="71"/>
      <c r="L60" s="71"/>
      <c r="M60" s="71"/>
      <c r="N60" s="193" t="s">
        <v>179</v>
      </c>
      <c r="O60" s="85" t="s">
        <v>120</v>
      </c>
      <c r="P60" s="85"/>
      <c r="Q60" s="85"/>
      <c r="R60" s="85"/>
      <c r="S60" s="85"/>
      <c r="T60" s="85"/>
      <c r="U60" s="85"/>
      <c r="V60" s="85"/>
      <c r="W60" s="86"/>
      <c r="X60" s="244"/>
    </row>
    <row r="61" spans="1:24" ht="18" customHeight="1" x14ac:dyDescent="0.4">
      <c r="A61" s="70"/>
      <c r="B61" s="71"/>
      <c r="C61" s="71"/>
      <c r="D61" s="71"/>
      <c r="E61" s="71"/>
      <c r="F61" s="71"/>
      <c r="G61" s="71"/>
      <c r="H61" s="71"/>
      <c r="I61" s="71"/>
      <c r="J61" s="71"/>
      <c r="K61" s="71"/>
      <c r="L61" s="71"/>
      <c r="M61" s="71"/>
      <c r="N61" s="193" t="s">
        <v>179</v>
      </c>
      <c r="O61" s="99" t="s">
        <v>178</v>
      </c>
      <c r="P61" s="99"/>
      <c r="Q61" s="99"/>
      <c r="R61" s="99"/>
      <c r="S61" s="99"/>
      <c r="T61" s="99"/>
      <c r="U61" s="99"/>
      <c r="V61" s="99"/>
      <c r="W61" s="100"/>
      <c r="X61" s="244"/>
    </row>
    <row r="62" spans="1:24" ht="18" customHeight="1" x14ac:dyDescent="0.4">
      <c r="A62" s="70"/>
      <c r="B62" s="71"/>
      <c r="C62" s="71"/>
      <c r="D62" s="71"/>
      <c r="E62" s="71"/>
      <c r="F62" s="71"/>
      <c r="G62" s="71"/>
      <c r="H62" s="71"/>
      <c r="I62" s="71"/>
      <c r="J62" s="71"/>
      <c r="K62" s="71"/>
      <c r="L62" s="71"/>
      <c r="M62" s="71"/>
      <c r="N62" s="83"/>
      <c r="O62" s="220" t="s">
        <v>214</v>
      </c>
      <c r="P62" s="96"/>
      <c r="Q62" s="96"/>
      <c r="R62" s="96"/>
      <c r="S62" s="96"/>
      <c r="T62" s="96"/>
      <c r="U62" s="96"/>
      <c r="V62" s="96"/>
      <c r="W62" s="97"/>
      <c r="X62" s="244" t="str">
        <f>IF(N61="■", IF(O63="", "NG", "OK"), "")</f>
        <v/>
      </c>
    </row>
    <row r="63" spans="1:24" ht="18" customHeight="1" x14ac:dyDescent="0.4">
      <c r="A63" s="70"/>
      <c r="B63" s="71"/>
      <c r="C63" s="71"/>
      <c r="D63" s="71"/>
      <c r="E63" s="71"/>
      <c r="F63" s="71"/>
      <c r="G63" s="71"/>
      <c r="H63" s="71"/>
      <c r="I63" s="71"/>
      <c r="J63" s="71"/>
      <c r="K63" s="71"/>
      <c r="L63" s="71"/>
      <c r="M63" s="71"/>
      <c r="N63" s="83"/>
      <c r="O63" s="228"/>
      <c r="P63" s="108"/>
      <c r="Q63" s="108"/>
      <c r="R63" s="108"/>
      <c r="S63" s="108"/>
      <c r="T63" s="108"/>
      <c r="U63" s="108"/>
      <c r="V63" s="108"/>
      <c r="W63" s="109"/>
      <c r="X63" s="244"/>
    </row>
    <row r="64" spans="1:24" ht="18" customHeight="1" x14ac:dyDescent="0.4">
      <c r="A64" s="70"/>
      <c r="B64" s="71"/>
      <c r="C64" s="71"/>
      <c r="D64" s="71"/>
      <c r="E64" s="71"/>
      <c r="F64" s="71"/>
      <c r="G64" s="71"/>
      <c r="H64" s="71"/>
      <c r="I64" s="71"/>
      <c r="J64" s="71"/>
      <c r="K64" s="71"/>
      <c r="L64" s="71"/>
      <c r="M64" s="71"/>
      <c r="N64" s="83"/>
      <c r="O64" s="84"/>
      <c r="P64" s="85"/>
      <c r="Q64" s="85"/>
      <c r="R64" s="85"/>
      <c r="S64" s="85"/>
      <c r="T64" s="85"/>
      <c r="U64" s="85"/>
      <c r="V64" s="85"/>
      <c r="W64" s="86"/>
      <c r="X64" s="244"/>
    </row>
    <row r="65" spans="1:24" ht="18" customHeight="1" thickBot="1" x14ac:dyDescent="0.45">
      <c r="A65" s="25"/>
      <c r="B65" s="87"/>
      <c r="C65" s="87"/>
      <c r="D65" s="87"/>
      <c r="E65" s="87"/>
      <c r="F65" s="87"/>
      <c r="G65" s="87"/>
      <c r="H65" s="87"/>
      <c r="I65" s="87"/>
      <c r="J65" s="87"/>
      <c r="K65" s="87"/>
      <c r="L65" s="87"/>
      <c r="M65" s="87"/>
      <c r="N65" s="88"/>
      <c r="O65" s="89"/>
      <c r="P65" s="90"/>
      <c r="Q65" s="90"/>
      <c r="R65" s="90"/>
      <c r="S65" s="90"/>
      <c r="T65" s="90"/>
      <c r="U65" s="90"/>
      <c r="V65" s="90"/>
      <c r="W65" s="91"/>
      <c r="X65" s="245"/>
    </row>
    <row r="67" spans="1:24" ht="18" customHeight="1" x14ac:dyDescent="0.4">
      <c r="A67" s="10" t="s">
        <v>119</v>
      </c>
    </row>
    <row r="68" spans="1:24" ht="18" customHeight="1" thickBot="1" x14ac:dyDescent="0.45">
      <c r="A68" s="10" t="s">
        <v>118</v>
      </c>
    </row>
    <row r="69" spans="1:24" ht="18" customHeight="1" x14ac:dyDescent="0.4">
      <c r="A69" s="67" t="s">
        <v>11</v>
      </c>
      <c r="B69" s="92" t="s">
        <v>115</v>
      </c>
      <c r="C69" s="68"/>
      <c r="D69" s="68"/>
      <c r="E69" s="68"/>
      <c r="F69" s="68"/>
      <c r="G69" s="68"/>
      <c r="H69" s="68"/>
      <c r="I69" s="68"/>
      <c r="J69" s="68"/>
      <c r="K69" s="68"/>
      <c r="L69" s="68"/>
      <c r="M69" s="69"/>
      <c r="N69" s="192" t="s">
        <v>179</v>
      </c>
      <c r="O69" s="224" t="s">
        <v>116</v>
      </c>
      <c r="P69" s="224"/>
      <c r="Q69" s="224"/>
      <c r="R69" s="224"/>
      <c r="S69" s="224"/>
      <c r="T69" s="224"/>
      <c r="U69" s="224"/>
      <c r="V69" s="224"/>
      <c r="W69" s="225"/>
      <c r="X69" s="246" t="str">
        <f>IF(N69=N70, "NG", "OK")</f>
        <v>NG</v>
      </c>
    </row>
    <row r="70" spans="1:24" ht="18" customHeight="1" x14ac:dyDescent="0.4">
      <c r="A70" s="70"/>
      <c r="B70" s="93"/>
      <c r="C70" s="71"/>
      <c r="D70" s="71"/>
      <c r="E70" s="71"/>
      <c r="F70" s="71"/>
      <c r="G70" s="71"/>
      <c r="H70" s="71"/>
      <c r="I70" s="71"/>
      <c r="J70" s="71"/>
      <c r="K70" s="71"/>
      <c r="L70" s="71"/>
      <c r="M70" s="72"/>
      <c r="N70" s="193" t="s">
        <v>179</v>
      </c>
      <c r="O70" s="99" t="s">
        <v>117</v>
      </c>
      <c r="P70" s="99"/>
      <c r="Q70" s="99"/>
      <c r="R70" s="99"/>
      <c r="S70" s="99"/>
      <c r="T70" s="99"/>
      <c r="U70" s="99"/>
      <c r="V70" s="99"/>
      <c r="W70" s="100"/>
      <c r="X70" s="244"/>
    </row>
    <row r="71" spans="1:24" ht="18" customHeight="1" x14ac:dyDescent="0.4">
      <c r="A71" s="22" t="s">
        <v>14</v>
      </c>
      <c r="B71" s="94" t="s">
        <v>114</v>
      </c>
      <c r="C71" s="76"/>
      <c r="D71" s="76"/>
      <c r="E71" s="76"/>
      <c r="F71" s="76"/>
      <c r="G71" s="76"/>
      <c r="H71" s="76"/>
      <c r="I71" s="76"/>
      <c r="J71" s="76"/>
      <c r="K71" s="76"/>
      <c r="L71" s="76"/>
      <c r="M71" s="77"/>
      <c r="N71" s="195" t="s">
        <v>179</v>
      </c>
      <c r="O71" s="96" t="s">
        <v>104</v>
      </c>
      <c r="P71" s="96"/>
      <c r="Q71" s="96"/>
      <c r="R71" s="96"/>
      <c r="S71" s="96"/>
      <c r="T71" s="96"/>
      <c r="U71" s="96"/>
      <c r="V71" s="96"/>
      <c r="W71" s="97"/>
      <c r="X71" s="244" t="str">
        <f>IF(N71=N72, "NG", "OK")</f>
        <v>NG</v>
      </c>
    </row>
    <row r="72" spans="1:24" ht="18" customHeight="1" x14ac:dyDescent="0.4">
      <c r="A72" s="79"/>
      <c r="B72" s="95"/>
      <c r="C72" s="80"/>
      <c r="D72" s="80"/>
      <c r="E72" s="80"/>
      <c r="F72" s="80"/>
      <c r="G72" s="80"/>
      <c r="H72" s="80"/>
      <c r="I72" s="80"/>
      <c r="J72" s="80"/>
      <c r="K72" s="80"/>
      <c r="L72" s="80"/>
      <c r="M72" s="81"/>
      <c r="N72" s="196" t="s">
        <v>179</v>
      </c>
      <c r="O72" s="99" t="s">
        <v>103</v>
      </c>
      <c r="P72" s="99"/>
      <c r="Q72" s="99"/>
      <c r="R72" s="99"/>
      <c r="S72" s="99"/>
      <c r="T72" s="99"/>
      <c r="U72" s="99"/>
      <c r="V72" s="99"/>
      <c r="W72" s="100"/>
      <c r="X72" s="244"/>
    </row>
    <row r="73" spans="1:24" ht="18" customHeight="1" x14ac:dyDescent="0.4">
      <c r="A73" s="70" t="s">
        <v>19</v>
      </c>
      <c r="B73" s="93" t="s">
        <v>207</v>
      </c>
      <c r="C73" s="71"/>
      <c r="D73" s="71"/>
      <c r="E73" s="71"/>
      <c r="F73" s="71"/>
      <c r="G73" s="71"/>
      <c r="H73" s="71"/>
      <c r="I73" s="71"/>
      <c r="J73" s="71"/>
      <c r="K73" s="71"/>
      <c r="L73" s="71"/>
      <c r="M73" s="72"/>
      <c r="N73" s="193" t="s">
        <v>179</v>
      </c>
      <c r="O73" s="96" t="s">
        <v>110</v>
      </c>
      <c r="P73" s="96"/>
      <c r="Q73" s="96"/>
      <c r="R73" s="96"/>
      <c r="S73" s="96"/>
      <c r="T73" s="96"/>
      <c r="U73" s="96"/>
      <c r="V73" s="96"/>
      <c r="W73" s="97"/>
      <c r="X73" s="244" t="str">
        <f>IF(COUNTIF(N73:N76, "■")=1, "OK", "NG")</f>
        <v>NG</v>
      </c>
    </row>
    <row r="74" spans="1:24" ht="18" customHeight="1" x14ac:dyDescent="0.4">
      <c r="A74" s="70"/>
      <c r="B74" s="93"/>
      <c r="C74" s="71"/>
      <c r="D74" s="71"/>
      <c r="E74" s="71"/>
      <c r="F74" s="71"/>
      <c r="G74" s="71"/>
      <c r="H74" s="71"/>
      <c r="I74" s="71"/>
      <c r="J74" s="71"/>
      <c r="K74" s="71"/>
      <c r="L74" s="71"/>
      <c r="M74" s="72"/>
      <c r="N74" s="193" t="s">
        <v>179</v>
      </c>
      <c r="O74" s="85" t="s">
        <v>111</v>
      </c>
      <c r="P74" s="85"/>
      <c r="Q74" s="85"/>
      <c r="R74" s="85"/>
      <c r="S74" s="85"/>
      <c r="T74" s="85"/>
      <c r="U74" s="85"/>
      <c r="V74" s="85"/>
      <c r="W74" s="86"/>
      <c r="X74" s="244"/>
    </row>
    <row r="75" spans="1:24" ht="18" customHeight="1" x14ac:dyDescent="0.4">
      <c r="A75" s="70"/>
      <c r="B75" s="93"/>
      <c r="C75" s="71"/>
      <c r="D75" s="71"/>
      <c r="E75" s="71"/>
      <c r="F75" s="71"/>
      <c r="G75" s="71"/>
      <c r="H75" s="71"/>
      <c r="I75" s="71"/>
      <c r="J75" s="71"/>
      <c r="K75" s="71"/>
      <c r="L75" s="71"/>
      <c r="M75" s="72"/>
      <c r="N75" s="193" t="s">
        <v>179</v>
      </c>
      <c r="O75" s="85" t="s">
        <v>112</v>
      </c>
      <c r="P75" s="85"/>
      <c r="Q75" s="85"/>
      <c r="R75" s="85"/>
      <c r="S75" s="85"/>
      <c r="T75" s="85"/>
      <c r="U75" s="85"/>
      <c r="V75" s="85"/>
      <c r="W75" s="86"/>
      <c r="X75" s="244"/>
    </row>
    <row r="76" spans="1:24" ht="18" customHeight="1" x14ac:dyDescent="0.4">
      <c r="A76" s="70"/>
      <c r="B76" s="93"/>
      <c r="C76" s="71"/>
      <c r="D76" s="71"/>
      <c r="E76" s="71"/>
      <c r="F76" s="71"/>
      <c r="G76" s="71"/>
      <c r="H76" s="71"/>
      <c r="I76" s="71"/>
      <c r="J76" s="71"/>
      <c r="K76" s="71"/>
      <c r="L76" s="71"/>
      <c r="M76" s="72"/>
      <c r="N76" s="193" t="s">
        <v>179</v>
      </c>
      <c r="O76" s="99" t="s">
        <v>113</v>
      </c>
      <c r="P76" s="99"/>
      <c r="Q76" s="99"/>
      <c r="R76" s="99"/>
      <c r="S76" s="99"/>
      <c r="T76" s="99"/>
      <c r="U76" s="99"/>
      <c r="V76" s="99"/>
      <c r="W76" s="100"/>
      <c r="X76" s="244"/>
    </row>
    <row r="77" spans="1:24" ht="13.5" customHeight="1" x14ac:dyDescent="0.4">
      <c r="A77" s="22" t="s">
        <v>24</v>
      </c>
      <c r="B77" s="94" t="s">
        <v>109</v>
      </c>
      <c r="C77" s="76"/>
      <c r="D77" s="76"/>
      <c r="E77" s="76"/>
      <c r="F77" s="76"/>
      <c r="G77" s="76"/>
      <c r="H77" s="76"/>
      <c r="I77" s="76"/>
      <c r="J77" s="76"/>
      <c r="K77" s="76"/>
      <c r="L77" s="76"/>
      <c r="M77" s="77"/>
      <c r="N77" s="197" t="s">
        <v>179</v>
      </c>
      <c r="O77" s="96" t="s">
        <v>108</v>
      </c>
      <c r="P77" s="96"/>
      <c r="Q77" s="96"/>
      <c r="R77" s="96"/>
      <c r="S77" s="96"/>
      <c r="T77" s="96"/>
      <c r="U77" s="96"/>
      <c r="V77" s="96"/>
      <c r="W77" s="97"/>
      <c r="X77" s="244" t="str">
        <f>IF(N77=N79, "NG", "OK")</f>
        <v>NG</v>
      </c>
    </row>
    <row r="78" spans="1:24" ht="13.5" customHeight="1" x14ac:dyDescent="0.4">
      <c r="A78" s="70"/>
      <c r="B78" s="93"/>
      <c r="C78" s="71"/>
      <c r="D78" s="71"/>
      <c r="E78" s="71"/>
      <c r="F78" s="71"/>
      <c r="G78" s="71"/>
      <c r="H78" s="71"/>
      <c r="I78" s="71"/>
      <c r="J78" s="71"/>
      <c r="K78" s="71"/>
      <c r="L78" s="71"/>
      <c r="M78" s="72"/>
      <c r="N78" s="198"/>
      <c r="O78" s="85"/>
      <c r="P78" s="85"/>
      <c r="Q78" s="85"/>
      <c r="R78" s="85"/>
      <c r="S78" s="85"/>
      <c r="T78" s="85"/>
      <c r="U78" s="85"/>
      <c r="V78" s="85"/>
      <c r="W78" s="86"/>
      <c r="X78" s="244"/>
    </row>
    <row r="79" spans="1:24" ht="13.5" customHeight="1" x14ac:dyDescent="0.4">
      <c r="A79" s="70"/>
      <c r="B79" s="93"/>
      <c r="C79" s="71"/>
      <c r="D79" s="71"/>
      <c r="E79" s="71"/>
      <c r="F79" s="71"/>
      <c r="G79" s="71"/>
      <c r="H79" s="71"/>
      <c r="I79" s="71"/>
      <c r="J79" s="71"/>
      <c r="K79" s="71"/>
      <c r="L79" s="71"/>
      <c r="M79" s="72"/>
      <c r="N79" s="198" t="s">
        <v>179</v>
      </c>
      <c r="O79" s="85" t="s">
        <v>107</v>
      </c>
      <c r="P79" s="85"/>
      <c r="Q79" s="85"/>
      <c r="R79" s="85"/>
      <c r="S79" s="85"/>
      <c r="T79" s="85"/>
      <c r="U79" s="85"/>
      <c r="V79" s="85"/>
      <c r="W79" s="86"/>
      <c r="X79" s="244"/>
    </row>
    <row r="80" spans="1:24" ht="13.5" customHeight="1" x14ac:dyDescent="0.4">
      <c r="A80" s="79"/>
      <c r="B80" s="95"/>
      <c r="C80" s="80"/>
      <c r="D80" s="80"/>
      <c r="E80" s="80"/>
      <c r="F80" s="80"/>
      <c r="G80" s="80"/>
      <c r="H80" s="80"/>
      <c r="I80" s="80"/>
      <c r="J80" s="80"/>
      <c r="K80" s="80"/>
      <c r="L80" s="80"/>
      <c r="M80" s="81"/>
      <c r="N80" s="199"/>
      <c r="O80" s="99"/>
      <c r="P80" s="99"/>
      <c r="Q80" s="99"/>
      <c r="R80" s="99"/>
      <c r="S80" s="99"/>
      <c r="T80" s="99"/>
      <c r="U80" s="99"/>
      <c r="V80" s="99"/>
      <c r="W80" s="100"/>
      <c r="X80" s="244"/>
    </row>
    <row r="81" spans="1:24" ht="18" customHeight="1" x14ac:dyDescent="0.4">
      <c r="A81" s="22" t="s">
        <v>32</v>
      </c>
      <c r="B81" s="94" t="s">
        <v>106</v>
      </c>
      <c r="C81" s="76"/>
      <c r="D81" s="76"/>
      <c r="E81" s="76"/>
      <c r="F81" s="76"/>
      <c r="G81" s="76"/>
      <c r="H81" s="76"/>
      <c r="I81" s="76"/>
      <c r="J81" s="76"/>
      <c r="K81" s="76"/>
      <c r="L81" s="76"/>
      <c r="M81" s="77"/>
      <c r="N81" s="195" t="s">
        <v>179</v>
      </c>
      <c r="O81" s="96" t="s">
        <v>220</v>
      </c>
      <c r="P81" s="96"/>
      <c r="Q81" s="96"/>
      <c r="R81" s="96"/>
      <c r="S81" s="96"/>
      <c r="T81" s="96"/>
      <c r="U81" s="96"/>
      <c r="V81" s="96"/>
      <c r="W81" s="97"/>
      <c r="X81" s="244" t="str">
        <f>IF(N81=N82, "NG", "OK")</f>
        <v>NG</v>
      </c>
    </row>
    <row r="82" spans="1:24" ht="18" customHeight="1" x14ac:dyDescent="0.4">
      <c r="A82" s="70"/>
      <c r="B82" s="93"/>
      <c r="C82" s="71"/>
      <c r="D82" s="71"/>
      <c r="E82" s="71"/>
      <c r="F82" s="71"/>
      <c r="G82" s="71"/>
      <c r="H82" s="71"/>
      <c r="I82" s="71"/>
      <c r="J82" s="71"/>
      <c r="K82" s="71"/>
      <c r="L82" s="71"/>
      <c r="M82" s="72"/>
      <c r="N82" s="193" t="s">
        <v>179</v>
      </c>
      <c r="O82" s="99" t="s">
        <v>219</v>
      </c>
      <c r="P82" s="99"/>
      <c r="Q82" s="99"/>
      <c r="R82" s="99"/>
      <c r="S82" s="99"/>
      <c r="T82" s="99"/>
      <c r="U82" s="99"/>
      <c r="V82" s="99"/>
      <c r="W82" s="100"/>
      <c r="X82" s="244"/>
    </row>
    <row r="83" spans="1:24" ht="18" customHeight="1" x14ac:dyDescent="0.4">
      <c r="A83" s="70"/>
      <c r="B83" s="101">
        <v>1</v>
      </c>
      <c r="C83" s="94" t="s">
        <v>105</v>
      </c>
      <c r="D83" s="76"/>
      <c r="E83" s="76"/>
      <c r="F83" s="76"/>
      <c r="G83" s="76"/>
      <c r="H83" s="76"/>
      <c r="I83" s="76"/>
      <c r="J83" s="76"/>
      <c r="K83" s="76"/>
      <c r="L83" s="76"/>
      <c r="M83" s="77"/>
      <c r="N83" s="78" t="s">
        <v>179</v>
      </c>
      <c r="O83" s="96" t="s">
        <v>104</v>
      </c>
      <c r="P83" s="96"/>
      <c r="Q83" s="96"/>
      <c r="R83" s="96"/>
      <c r="S83" s="96"/>
      <c r="T83" s="96"/>
      <c r="U83" s="96"/>
      <c r="V83" s="96"/>
      <c r="W83" s="97"/>
      <c r="X83" s="247" t="str">
        <f>IF(N82="■", IF(N83=N84, "NG", "OK"), "")</f>
        <v/>
      </c>
    </row>
    <row r="84" spans="1:24" ht="18" customHeight="1" x14ac:dyDescent="0.4">
      <c r="A84" s="70"/>
      <c r="B84" s="102"/>
      <c r="C84" s="93"/>
      <c r="D84" s="71"/>
      <c r="E84" s="71"/>
      <c r="F84" s="71"/>
      <c r="G84" s="71"/>
      <c r="H84" s="71"/>
      <c r="I84" s="71"/>
      <c r="J84" s="71"/>
      <c r="K84" s="71"/>
      <c r="L84" s="71"/>
      <c r="M84" s="72"/>
      <c r="N84" s="73" t="s">
        <v>179</v>
      </c>
      <c r="O84" s="110" t="s">
        <v>103</v>
      </c>
      <c r="P84" s="110"/>
      <c r="Q84" s="110"/>
      <c r="R84" s="110"/>
      <c r="S84" s="110"/>
      <c r="T84" s="110"/>
      <c r="U84" s="110"/>
      <c r="V84" s="110"/>
      <c r="W84" s="111"/>
      <c r="X84" s="248"/>
    </row>
    <row r="85" spans="1:24" ht="13.5" customHeight="1" x14ac:dyDescent="0.4">
      <c r="A85" s="70"/>
      <c r="B85" s="103">
        <v>2</v>
      </c>
      <c r="C85" s="104" t="s">
        <v>102</v>
      </c>
      <c r="D85" s="105"/>
      <c r="E85" s="105"/>
      <c r="F85" s="105"/>
      <c r="G85" s="105"/>
      <c r="H85" s="105"/>
      <c r="I85" s="105"/>
      <c r="J85" s="105"/>
      <c r="K85" s="105"/>
      <c r="L85" s="105"/>
      <c r="M85" s="106"/>
      <c r="N85" s="107" t="s">
        <v>179</v>
      </c>
      <c r="O85" s="108" t="s">
        <v>104</v>
      </c>
      <c r="P85" s="108"/>
      <c r="Q85" s="108"/>
      <c r="R85" s="108"/>
      <c r="S85" s="108"/>
      <c r="T85" s="108"/>
      <c r="U85" s="108"/>
      <c r="V85" s="108"/>
      <c r="W85" s="109"/>
      <c r="X85" s="248" t="str">
        <f>IF(N82="■", IF(N85=N87, "NG", "OK"), "")</f>
        <v/>
      </c>
    </row>
    <row r="86" spans="1:24" ht="13.5" customHeight="1" x14ac:dyDescent="0.4">
      <c r="A86" s="70"/>
      <c r="B86" s="103"/>
      <c r="C86" s="104"/>
      <c r="D86" s="105"/>
      <c r="E86" s="105"/>
      <c r="F86" s="105"/>
      <c r="G86" s="105"/>
      <c r="H86" s="105"/>
      <c r="I86" s="105"/>
      <c r="J86" s="105"/>
      <c r="K86" s="105"/>
      <c r="L86" s="105"/>
      <c r="M86" s="106"/>
      <c r="N86" s="98"/>
      <c r="O86" s="85"/>
      <c r="P86" s="85"/>
      <c r="Q86" s="85"/>
      <c r="R86" s="85"/>
      <c r="S86" s="85"/>
      <c r="T86" s="85"/>
      <c r="U86" s="85"/>
      <c r="V86" s="85"/>
      <c r="W86" s="86"/>
      <c r="X86" s="248"/>
    </row>
    <row r="87" spans="1:24" ht="13.5" customHeight="1" x14ac:dyDescent="0.4">
      <c r="A87" s="70"/>
      <c r="B87" s="103"/>
      <c r="C87" s="104"/>
      <c r="D87" s="105"/>
      <c r="E87" s="105"/>
      <c r="F87" s="105"/>
      <c r="G87" s="105"/>
      <c r="H87" s="105"/>
      <c r="I87" s="105"/>
      <c r="J87" s="105"/>
      <c r="K87" s="105"/>
      <c r="L87" s="105"/>
      <c r="M87" s="106"/>
      <c r="N87" s="98" t="s">
        <v>179</v>
      </c>
      <c r="O87" s="85" t="s">
        <v>103</v>
      </c>
      <c r="P87" s="85"/>
      <c r="Q87" s="85"/>
      <c r="R87" s="85"/>
      <c r="S87" s="85"/>
      <c r="T87" s="85"/>
      <c r="U87" s="85"/>
      <c r="V87" s="85"/>
      <c r="W87" s="86"/>
      <c r="X87" s="248"/>
    </row>
    <row r="88" spans="1:24" ht="13.5" customHeight="1" x14ac:dyDescent="0.4">
      <c r="A88" s="70"/>
      <c r="B88" s="103"/>
      <c r="C88" s="104"/>
      <c r="D88" s="105"/>
      <c r="E88" s="105"/>
      <c r="F88" s="105"/>
      <c r="G88" s="105"/>
      <c r="H88" s="105"/>
      <c r="I88" s="105"/>
      <c r="J88" s="105"/>
      <c r="K88" s="105"/>
      <c r="L88" s="105"/>
      <c r="M88" s="106"/>
      <c r="N88" s="57"/>
      <c r="O88" s="110"/>
      <c r="P88" s="110"/>
      <c r="Q88" s="110"/>
      <c r="R88" s="110"/>
      <c r="S88" s="110"/>
      <c r="T88" s="110"/>
      <c r="U88" s="110"/>
      <c r="V88" s="110"/>
      <c r="W88" s="111"/>
      <c r="X88" s="248"/>
    </row>
    <row r="89" spans="1:24" ht="18" customHeight="1" x14ac:dyDescent="0.4">
      <c r="A89" s="70"/>
      <c r="B89" s="103">
        <v>3</v>
      </c>
      <c r="C89" s="104" t="s">
        <v>101</v>
      </c>
      <c r="D89" s="105"/>
      <c r="E89" s="105"/>
      <c r="F89" s="105"/>
      <c r="G89" s="105"/>
      <c r="H89" s="105"/>
      <c r="I89" s="105"/>
      <c r="J89" s="105"/>
      <c r="K89" s="105"/>
      <c r="L89" s="105"/>
      <c r="M89" s="106"/>
      <c r="N89" s="112" t="s">
        <v>179</v>
      </c>
      <c r="O89" s="108" t="s">
        <v>100</v>
      </c>
      <c r="P89" s="108"/>
      <c r="Q89" s="108"/>
      <c r="R89" s="108"/>
      <c r="S89" s="108"/>
      <c r="T89" s="108"/>
      <c r="U89" s="108"/>
      <c r="V89" s="108"/>
      <c r="W89" s="109"/>
      <c r="X89" s="248" t="str">
        <f>IF(N82="■", IF(N89=N90, "NG", "OK"), "")</f>
        <v/>
      </c>
    </row>
    <row r="90" spans="1:24" ht="18" customHeight="1" x14ac:dyDescent="0.4">
      <c r="A90" s="70"/>
      <c r="B90" s="103"/>
      <c r="C90" s="104"/>
      <c r="D90" s="105"/>
      <c r="E90" s="105"/>
      <c r="F90" s="105"/>
      <c r="G90" s="105"/>
      <c r="H90" s="105"/>
      <c r="I90" s="105"/>
      <c r="J90" s="105"/>
      <c r="K90" s="105"/>
      <c r="L90" s="105"/>
      <c r="M90" s="106"/>
      <c r="N90" s="113" t="s">
        <v>179</v>
      </c>
      <c r="O90" s="110" t="s">
        <v>99</v>
      </c>
      <c r="P90" s="110"/>
      <c r="Q90" s="110"/>
      <c r="R90" s="110"/>
      <c r="S90" s="110"/>
      <c r="T90" s="110"/>
      <c r="U90" s="110"/>
      <c r="V90" s="110"/>
      <c r="W90" s="111"/>
      <c r="X90" s="248"/>
    </row>
    <row r="91" spans="1:24" ht="18" customHeight="1" x14ac:dyDescent="0.4">
      <c r="A91" s="70"/>
      <c r="B91" s="102">
        <v>4</v>
      </c>
      <c r="C91" s="93" t="s">
        <v>98</v>
      </c>
      <c r="D91" s="71"/>
      <c r="E91" s="71"/>
      <c r="F91" s="71"/>
      <c r="G91" s="71"/>
      <c r="H91" s="71"/>
      <c r="I91" s="71"/>
      <c r="J91" s="71"/>
      <c r="K91" s="71"/>
      <c r="L91" s="71"/>
      <c r="M91" s="72"/>
      <c r="N91" s="73" t="s">
        <v>179</v>
      </c>
      <c r="O91" s="108" t="s">
        <v>96</v>
      </c>
      <c r="P91" s="108"/>
      <c r="Q91" s="108"/>
      <c r="R91" s="108"/>
      <c r="S91" s="108"/>
      <c r="T91" s="108"/>
      <c r="U91" s="108"/>
      <c r="V91" s="108"/>
      <c r="W91" s="109"/>
      <c r="X91" s="248" t="str">
        <f>IF(N82="■", IF(N91=N92, "NG", "OK"), "")</f>
        <v/>
      </c>
    </row>
    <row r="92" spans="1:24" ht="18" customHeight="1" x14ac:dyDescent="0.4">
      <c r="A92" s="79"/>
      <c r="B92" s="114"/>
      <c r="C92" s="95"/>
      <c r="D92" s="80"/>
      <c r="E92" s="80"/>
      <c r="F92" s="80"/>
      <c r="G92" s="80"/>
      <c r="H92" s="80"/>
      <c r="I92" s="80"/>
      <c r="J92" s="80"/>
      <c r="K92" s="80"/>
      <c r="L92" s="80"/>
      <c r="M92" s="81"/>
      <c r="N92" s="82" t="s">
        <v>179</v>
      </c>
      <c r="O92" s="99" t="s">
        <v>97</v>
      </c>
      <c r="P92" s="99"/>
      <c r="Q92" s="99"/>
      <c r="R92" s="99"/>
      <c r="S92" s="99"/>
      <c r="T92" s="99"/>
      <c r="U92" s="99"/>
      <c r="V92" s="99"/>
      <c r="W92" s="100"/>
      <c r="X92" s="249"/>
    </row>
    <row r="93" spans="1:24" ht="18" customHeight="1" x14ac:dyDescent="0.4">
      <c r="A93" s="70" t="s">
        <v>33</v>
      </c>
      <c r="B93" s="93" t="s">
        <v>93</v>
      </c>
      <c r="C93" s="71"/>
      <c r="D93" s="71"/>
      <c r="E93" s="71"/>
      <c r="F93" s="71"/>
      <c r="G93" s="71"/>
      <c r="H93" s="71"/>
      <c r="I93" s="71"/>
      <c r="J93" s="71"/>
      <c r="K93" s="71"/>
      <c r="L93" s="71"/>
      <c r="M93" s="72"/>
      <c r="N93" s="193" t="s">
        <v>179</v>
      </c>
      <c r="O93" s="96" t="s">
        <v>94</v>
      </c>
      <c r="P93" s="96"/>
      <c r="Q93" s="96"/>
      <c r="R93" s="96"/>
      <c r="S93" s="96"/>
      <c r="T93" s="96"/>
      <c r="U93" s="96"/>
      <c r="V93" s="96"/>
      <c r="W93" s="97"/>
      <c r="X93" s="244" t="str">
        <f>IF(N93=N94, "NG", "OK")</f>
        <v>NG</v>
      </c>
    </row>
    <row r="94" spans="1:24" ht="18" customHeight="1" thickBot="1" x14ac:dyDescent="0.45">
      <c r="A94" s="25"/>
      <c r="B94" s="115"/>
      <c r="C94" s="87"/>
      <c r="D94" s="87"/>
      <c r="E94" s="87"/>
      <c r="F94" s="87"/>
      <c r="G94" s="87"/>
      <c r="H94" s="87"/>
      <c r="I94" s="87"/>
      <c r="J94" s="87"/>
      <c r="K94" s="87"/>
      <c r="L94" s="87"/>
      <c r="M94" s="116"/>
      <c r="N94" s="200" t="s">
        <v>179</v>
      </c>
      <c r="O94" s="90" t="s">
        <v>95</v>
      </c>
      <c r="P94" s="90"/>
      <c r="Q94" s="90"/>
      <c r="R94" s="90"/>
      <c r="S94" s="90"/>
      <c r="T94" s="90"/>
      <c r="U94" s="90"/>
      <c r="V94" s="90"/>
      <c r="W94" s="91"/>
      <c r="X94" s="245"/>
    </row>
    <row r="96" spans="1:24" ht="18" customHeight="1" thickBot="1" x14ac:dyDescent="0.45">
      <c r="A96" s="10" t="s">
        <v>92</v>
      </c>
    </row>
    <row r="97" spans="1:24" ht="18" customHeight="1" x14ac:dyDescent="0.4">
      <c r="A97" s="67" t="s">
        <v>11</v>
      </c>
      <c r="B97" s="68" t="s">
        <v>89</v>
      </c>
      <c r="C97" s="68"/>
      <c r="D97" s="68"/>
      <c r="E97" s="68"/>
      <c r="F97" s="68"/>
      <c r="G97" s="68"/>
      <c r="H97" s="68"/>
      <c r="I97" s="68"/>
      <c r="J97" s="68"/>
      <c r="K97" s="68"/>
      <c r="L97" s="68"/>
      <c r="M97" s="68"/>
      <c r="N97" s="192" t="s">
        <v>179</v>
      </c>
      <c r="O97" s="224" t="s">
        <v>90</v>
      </c>
      <c r="P97" s="224"/>
      <c r="Q97" s="224"/>
      <c r="R97" s="224"/>
      <c r="S97" s="224"/>
      <c r="T97" s="224"/>
      <c r="U97" s="224"/>
      <c r="V97" s="224"/>
      <c r="W97" s="225"/>
      <c r="X97" s="246" t="str">
        <f>IF(N97=N98, "NG", "OK")</f>
        <v>NG</v>
      </c>
    </row>
    <row r="98" spans="1:24" ht="18" customHeight="1" x14ac:dyDescent="0.4">
      <c r="A98" s="70"/>
      <c r="B98" s="71"/>
      <c r="C98" s="71"/>
      <c r="D98" s="71"/>
      <c r="E98" s="71"/>
      <c r="F98" s="71"/>
      <c r="G98" s="71"/>
      <c r="H98" s="71"/>
      <c r="I98" s="71"/>
      <c r="J98" s="71"/>
      <c r="K98" s="71"/>
      <c r="L98" s="71"/>
      <c r="M98" s="71"/>
      <c r="N98" s="193" t="s">
        <v>179</v>
      </c>
      <c r="O98" s="99" t="s">
        <v>91</v>
      </c>
      <c r="P98" s="99"/>
      <c r="Q98" s="99"/>
      <c r="R98" s="99"/>
      <c r="S98" s="99"/>
      <c r="T98" s="99"/>
      <c r="U98" s="99"/>
      <c r="V98" s="99"/>
      <c r="W98" s="100"/>
      <c r="X98" s="244"/>
    </row>
    <row r="99" spans="1:24" ht="18" customHeight="1" x14ac:dyDescent="0.4">
      <c r="A99" s="22" t="s">
        <v>14</v>
      </c>
      <c r="B99" s="76" t="s">
        <v>88</v>
      </c>
      <c r="C99" s="76"/>
      <c r="D99" s="76"/>
      <c r="E99" s="76"/>
      <c r="F99" s="76"/>
      <c r="G99" s="76"/>
      <c r="H99" s="76"/>
      <c r="I99" s="76"/>
      <c r="J99" s="76"/>
      <c r="K99" s="76"/>
      <c r="L99" s="76"/>
      <c r="M99" s="76"/>
      <c r="N99" s="195" t="s">
        <v>179</v>
      </c>
      <c r="O99" s="96" t="s">
        <v>87</v>
      </c>
      <c r="P99" s="96"/>
      <c r="Q99" s="96"/>
      <c r="R99" s="96"/>
      <c r="S99" s="96"/>
      <c r="T99" s="96"/>
      <c r="U99" s="96"/>
      <c r="V99" s="96"/>
      <c r="W99" s="97"/>
      <c r="X99" s="244" t="str">
        <f t="shared" ref="X99" si="1">IF(N99=N100, "NG", "OK")</f>
        <v>NG</v>
      </c>
    </row>
    <row r="100" spans="1:24" ht="18" customHeight="1" x14ac:dyDescent="0.4">
      <c r="A100" s="79"/>
      <c r="B100" s="80"/>
      <c r="C100" s="80"/>
      <c r="D100" s="80"/>
      <c r="E100" s="80"/>
      <c r="F100" s="80"/>
      <c r="G100" s="80"/>
      <c r="H100" s="80"/>
      <c r="I100" s="80"/>
      <c r="J100" s="80"/>
      <c r="K100" s="80"/>
      <c r="L100" s="80"/>
      <c r="M100" s="80"/>
      <c r="N100" s="196" t="s">
        <v>179</v>
      </c>
      <c r="O100" s="99" t="s">
        <v>86</v>
      </c>
      <c r="P100" s="99"/>
      <c r="Q100" s="99"/>
      <c r="R100" s="99"/>
      <c r="S100" s="99"/>
      <c r="T100" s="99"/>
      <c r="U100" s="99"/>
      <c r="V100" s="99"/>
      <c r="W100" s="100"/>
      <c r="X100" s="244"/>
    </row>
    <row r="101" spans="1:24" ht="18" customHeight="1" x14ac:dyDescent="0.4">
      <c r="A101" s="22" t="s">
        <v>19</v>
      </c>
      <c r="B101" s="47">
        <v>1</v>
      </c>
      <c r="C101" s="94" t="s">
        <v>83</v>
      </c>
      <c r="D101" s="76"/>
      <c r="E101" s="76"/>
      <c r="F101" s="76"/>
      <c r="G101" s="76"/>
      <c r="H101" s="76"/>
      <c r="I101" s="76"/>
      <c r="J101" s="76"/>
      <c r="K101" s="76"/>
      <c r="L101" s="76"/>
      <c r="M101" s="76"/>
      <c r="N101" s="195" t="s">
        <v>179</v>
      </c>
      <c r="O101" s="96" t="s">
        <v>82</v>
      </c>
      <c r="P101" s="96"/>
      <c r="Q101" s="96"/>
      <c r="R101" s="96"/>
      <c r="S101" s="96"/>
      <c r="T101" s="96"/>
      <c r="U101" s="96"/>
      <c r="V101" s="96"/>
      <c r="W101" s="97"/>
      <c r="X101" s="247" t="str">
        <f t="shared" ref="X101" si="2">IF(N101=N102, "NG", "OK")</f>
        <v>NG</v>
      </c>
    </row>
    <row r="102" spans="1:24" ht="18" customHeight="1" x14ac:dyDescent="0.4">
      <c r="A102" s="70"/>
      <c r="B102" s="36"/>
      <c r="C102" s="93"/>
      <c r="D102" s="71"/>
      <c r="E102" s="71"/>
      <c r="F102" s="71"/>
      <c r="G102" s="71"/>
      <c r="H102" s="71"/>
      <c r="I102" s="71"/>
      <c r="J102" s="71"/>
      <c r="K102" s="71"/>
      <c r="L102" s="71"/>
      <c r="M102" s="71"/>
      <c r="N102" s="193" t="s">
        <v>179</v>
      </c>
      <c r="O102" s="110" t="s">
        <v>81</v>
      </c>
      <c r="P102" s="110"/>
      <c r="Q102" s="110"/>
      <c r="R102" s="110"/>
      <c r="S102" s="110"/>
      <c r="T102" s="110"/>
      <c r="U102" s="110"/>
      <c r="V102" s="110"/>
      <c r="W102" s="111"/>
      <c r="X102" s="248"/>
    </row>
    <row r="103" spans="1:24" ht="18" customHeight="1" x14ac:dyDescent="0.4">
      <c r="A103" s="70"/>
      <c r="B103" s="118">
        <v>2</v>
      </c>
      <c r="C103" s="119" t="s">
        <v>84</v>
      </c>
      <c r="D103" s="120"/>
      <c r="E103" s="120"/>
      <c r="F103" s="120"/>
      <c r="G103" s="120"/>
      <c r="H103" s="120"/>
      <c r="I103" s="120"/>
      <c r="J103" s="120"/>
      <c r="K103" s="120"/>
      <c r="L103" s="120"/>
      <c r="M103" s="120"/>
      <c r="N103" s="213" t="s">
        <v>179</v>
      </c>
      <c r="O103" s="108" t="s">
        <v>80</v>
      </c>
      <c r="P103" s="108"/>
      <c r="Q103" s="108"/>
      <c r="R103" s="108"/>
      <c r="S103" s="108"/>
      <c r="T103" s="108"/>
      <c r="U103" s="108"/>
      <c r="V103" s="108"/>
      <c r="W103" s="109"/>
      <c r="X103" s="248" t="str">
        <f t="shared" ref="X103" si="3">IF(N103=N104, "NG", "OK")</f>
        <v>NG</v>
      </c>
    </row>
    <row r="104" spans="1:24" ht="18" customHeight="1" x14ac:dyDescent="0.4">
      <c r="A104" s="70"/>
      <c r="B104" s="121"/>
      <c r="C104" s="122"/>
      <c r="D104" s="123"/>
      <c r="E104" s="123"/>
      <c r="F104" s="123"/>
      <c r="G104" s="123"/>
      <c r="H104" s="123"/>
      <c r="I104" s="123"/>
      <c r="J104" s="123"/>
      <c r="K104" s="123"/>
      <c r="L104" s="123"/>
      <c r="M104" s="123"/>
      <c r="N104" s="214" t="s">
        <v>179</v>
      </c>
      <c r="O104" s="110" t="s">
        <v>79</v>
      </c>
      <c r="P104" s="110"/>
      <c r="Q104" s="110"/>
      <c r="R104" s="110"/>
      <c r="S104" s="110"/>
      <c r="T104" s="110"/>
      <c r="U104" s="110"/>
      <c r="V104" s="110"/>
      <c r="W104" s="111"/>
      <c r="X104" s="248"/>
    </row>
    <row r="105" spans="1:24" ht="18" customHeight="1" x14ac:dyDescent="0.4">
      <c r="A105" s="70"/>
      <c r="B105" s="36">
        <v>3</v>
      </c>
      <c r="C105" s="93" t="s">
        <v>85</v>
      </c>
      <c r="D105" s="71"/>
      <c r="E105" s="71"/>
      <c r="F105" s="71"/>
      <c r="G105" s="71"/>
      <c r="H105" s="71"/>
      <c r="I105" s="71"/>
      <c r="J105" s="71"/>
      <c r="K105" s="71"/>
      <c r="L105" s="71"/>
      <c r="M105" s="71"/>
      <c r="N105" s="193" t="s">
        <v>179</v>
      </c>
      <c r="O105" s="108" t="s">
        <v>78</v>
      </c>
      <c r="P105" s="108"/>
      <c r="Q105" s="108"/>
      <c r="R105" s="108"/>
      <c r="S105" s="108"/>
      <c r="T105" s="108"/>
      <c r="U105" s="108"/>
      <c r="V105" s="108"/>
      <c r="W105" s="109"/>
      <c r="X105" s="248" t="str">
        <f>IF(N105=N106, "NG", "OK")</f>
        <v>NG</v>
      </c>
    </row>
    <row r="106" spans="1:24" ht="18" customHeight="1" x14ac:dyDescent="0.4">
      <c r="A106" s="79"/>
      <c r="B106" s="53"/>
      <c r="C106" s="95"/>
      <c r="D106" s="80"/>
      <c r="E106" s="80"/>
      <c r="F106" s="80"/>
      <c r="G106" s="80"/>
      <c r="H106" s="80"/>
      <c r="I106" s="80"/>
      <c r="J106" s="80"/>
      <c r="K106" s="80"/>
      <c r="L106" s="80"/>
      <c r="M106" s="80"/>
      <c r="N106" s="196" t="s">
        <v>179</v>
      </c>
      <c r="O106" s="99" t="s">
        <v>77</v>
      </c>
      <c r="P106" s="99"/>
      <c r="Q106" s="99"/>
      <c r="R106" s="99"/>
      <c r="S106" s="99"/>
      <c r="T106" s="99"/>
      <c r="U106" s="99"/>
      <c r="V106" s="99"/>
      <c r="W106" s="100"/>
      <c r="X106" s="249"/>
    </row>
    <row r="107" spans="1:24" ht="18" customHeight="1" x14ac:dyDescent="0.4">
      <c r="A107" s="22" t="s">
        <v>24</v>
      </c>
      <c r="B107" s="94" t="s">
        <v>76</v>
      </c>
      <c r="C107" s="76"/>
      <c r="D107" s="76"/>
      <c r="E107" s="76"/>
      <c r="F107" s="76"/>
      <c r="G107" s="76"/>
      <c r="H107" s="76"/>
      <c r="I107" s="76"/>
      <c r="J107" s="76"/>
      <c r="K107" s="76"/>
      <c r="L107" s="76"/>
      <c r="M107" s="77"/>
      <c r="N107" s="219" t="s">
        <v>217</v>
      </c>
      <c r="O107" s="161"/>
      <c r="P107" s="161"/>
      <c r="Q107" s="161"/>
      <c r="R107" s="161"/>
      <c r="S107" s="161"/>
      <c r="T107" s="161"/>
      <c r="U107" s="161"/>
      <c r="V107" s="161"/>
      <c r="W107" s="162"/>
      <c r="X107" s="250"/>
    </row>
    <row r="108" spans="1:24" ht="18" customHeight="1" x14ac:dyDescent="0.4">
      <c r="A108" s="70"/>
      <c r="B108" s="93"/>
      <c r="C108" s="71"/>
      <c r="D108" s="71"/>
      <c r="E108" s="71"/>
      <c r="F108" s="71"/>
      <c r="G108" s="71"/>
      <c r="H108" s="71"/>
      <c r="I108" s="71"/>
      <c r="J108" s="71"/>
      <c r="K108" s="71"/>
      <c r="L108" s="71"/>
      <c r="M108" s="72"/>
      <c r="N108" s="198" t="s">
        <v>179</v>
      </c>
      <c r="O108" s="71" t="s">
        <v>200</v>
      </c>
      <c r="P108" s="71"/>
      <c r="Q108" s="71"/>
      <c r="R108" s="71"/>
      <c r="S108" s="71"/>
      <c r="T108" s="71"/>
      <c r="U108" s="71"/>
      <c r="V108" s="71"/>
      <c r="W108" s="124"/>
      <c r="X108" s="251" t="str">
        <f>IF(COUNTIF(N108:N113, "■")=1, "OK", "NG")</f>
        <v>NG</v>
      </c>
    </row>
    <row r="109" spans="1:24" ht="18" customHeight="1" x14ac:dyDescent="0.4">
      <c r="A109" s="70"/>
      <c r="B109" s="93"/>
      <c r="C109" s="71"/>
      <c r="D109" s="71"/>
      <c r="E109" s="71"/>
      <c r="F109" s="71"/>
      <c r="G109" s="71"/>
      <c r="H109" s="71"/>
      <c r="I109" s="71"/>
      <c r="J109" s="71"/>
      <c r="K109" s="71"/>
      <c r="L109" s="71"/>
      <c r="M109" s="72"/>
      <c r="N109" s="198"/>
      <c r="O109" s="71"/>
      <c r="P109" s="71"/>
      <c r="Q109" s="71"/>
      <c r="R109" s="71"/>
      <c r="S109" s="71"/>
      <c r="T109" s="71"/>
      <c r="U109" s="71"/>
      <c r="V109" s="71"/>
      <c r="W109" s="124"/>
      <c r="X109" s="244"/>
    </row>
    <row r="110" spans="1:24" ht="18" customHeight="1" x14ac:dyDescent="0.4">
      <c r="A110" s="70"/>
      <c r="B110" s="93"/>
      <c r="C110" s="71"/>
      <c r="D110" s="71"/>
      <c r="E110" s="71"/>
      <c r="F110" s="71"/>
      <c r="G110" s="71"/>
      <c r="H110" s="71"/>
      <c r="I110" s="71"/>
      <c r="J110" s="71"/>
      <c r="K110" s="71"/>
      <c r="L110" s="71"/>
      <c r="M110" s="72"/>
      <c r="N110" s="198" t="s">
        <v>179</v>
      </c>
      <c r="O110" s="71" t="s">
        <v>75</v>
      </c>
      <c r="P110" s="71"/>
      <c r="Q110" s="71"/>
      <c r="R110" s="71"/>
      <c r="S110" s="71"/>
      <c r="T110" s="71"/>
      <c r="U110" s="71"/>
      <c r="V110" s="71"/>
      <c r="W110" s="124"/>
      <c r="X110" s="244"/>
    </row>
    <row r="111" spans="1:24" ht="18" customHeight="1" x14ac:dyDescent="0.4">
      <c r="A111" s="70"/>
      <c r="B111" s="93"/>
      <c r="C111" s="71"/>
      <c r="D111" s="71"/>
      <c r="E111" s="71"/>
      <c r="F111" s="71"/>
      <c r="G111" s="71"/>
      <c r="H111" s="71"/>
      <c r="I111" s="71"/>
      <c r="J111" s="71"/>
      <c r="K111" s="71"/>
      <c r="L111" s="71"/>
      <c r="M111" s="72"/>
      <c r="N111" s="198"/>
      <c r="O111" s="71"/>
      <c r="P111" s="71"/>
      <c r="Q111" s="71"/>
      <c r="R111" s="71"/>
      <c r="S111" s="71"/>
      <c r="T111" s="71"/>
      <c r="U111" s="71"/>
      <c r="V111" s="71"/>
      <c r="W111" s="124"/>
      <c r="X111" s="244"/>
    </row>
    <row r="112" spans="1:24" ht="18" customHeight="1" x14ac:dyDescent="0.4">
      <c r="A112" s="70"/>
      <c r="B112" s="93"/>
      <c r="C112" s="71"/>
      <c r="D112" s="71"/>
      <c r="E112" s="71"/>
      <c r="F112" s="71"/>
      <c r="G112" s="71"/>
      <c r="H112" s="71"/>
      <c r="I112" s="71"/>
      <c r="J112" s="71"/>
      <c r="K112" s="71"/>
      <c r="L112" s="71"/>
      <c r="M112" s="72"/>
      <c r="N112" s="198" t="s">
        <v>179</v>
      </c>
      <c r="O112" s="71" t="s">
        <v>201</v>
      </c>
      <c r="P112" s="71"/>
      <c r="Q112" s="71"/>
      <c r="R112" s="71"/>
      <c r="S112" s="71"/>
      <c r="T112" s="71"/>
      <c r="U112" s="71"/>
      <c r="V112" s="71"/>
      <c r="W112" s="124"/>
      <c r="X112" s="244"/>
    </row>
    <row r="113" spans="1:24" ht="18" customHeight="1" thickBot="1" x14ac:dyDescent="0.45">
      <c r="A113" s="25"/>
      <c r="B113" s="115"/>
      <c r="C113" s="87"/>
      <c r="D113" s="87"/>
      <c r="E113" s="87"/>
      <c r="F113" s="87"/>
      <c r="G113" s="87"/>
      <c r="H113" s="87"/>
      <c r="I113" s="87"/>
      <c r="J113" s="87"/>
      <c r="K113" s="87"/>
      <c r="L113" s="87"/>
      <c r="M113" s="116"/>
      <c r="N113" s="190"/>
      <c r="O113" s="87"/>
      <c r="P113" s="87"/>
      <c r="Q113" s="87"/>
      <c r="R113" s="87"/>
      <c r="S113" s="87"/>
      <c r="T113" s="87"/>
      <c r="U113" s="87"/>
      <c r="V113" s="87"/>
      <c r="W113" s="125"/>
      <c r="X113" s="245"/>
    </row>
    <row r="115" spans="1:24" ht="18" customHeight="1" thickBot="1" x14ac:dyDescent="0.45">
      <c r="A115" s="10" t="s">
        <v>74</v>
      </c>
    </row>
    <row r="116" spans="1:24" ht="18" customHeight="1" x14ac:dyDescent="0.4">
      <c r="A116" s="67" t="s">
        <v>11</v>
      </c>
      <c r="B116" s="92" t="s">
        <v>71</v>
      </c>
      <c r="C116" s="68"/>
      <c r="D116" s="68"/>
      <c r="E116" s="68"/>
      <c r="F116" s="68"/>
      <c r="G116" s="68"/>
      <c r="H116" s="68"/>
      <c r="I116" s="68"/>
      <c r="J116" s="68"/>
      <c r="K116" s="68"/>
      <c r="L116" s="68"/>
      <c r="M116" s="69"/>
      <c r="N116" s="192" t="s">
        <v>179</v>
      </c>
      <c r="O116" s="224" t="s">
        <v>57</v>
      </c>
      <c r="P116" s="224"/>
      <c r="Q116" s="224"/>
      <c r="R116" s="224"/>
      <c r="S116" s="224"/>
      <c r="T116" s="224"/>
      <c r="U116" s="224"/>
      <c r="V116" s="224"/>
      <c r="W116" s="225"/>
      <c r="X116" s="246" t="str">
        <f>IF(COUNTIF(N116:N119, "■")=1, "OK", "NG")</f>
        <v>NG</v>
      </c>
    </row>
    <row r="117" spans="1:24" ht="18" customHeight="1" x14ac:dyDescent="0.4">
      <c r="A117" s="70"/>
      <c r="B117" s="93"/>
      <c r="C117" s="71"/>
      <c r="D117" s="71"/>
      <c r="E117" s="71"/>
      <c r="F117" s="71"/>
      <c r="G117" s="71"/>
      <c r="H117" s="71"/>
      <c r="I117" s="71"/>
      <c r="J117" s="71"/>
      <c r="K117" s="71"/>
      <c r="L117" s="71"/>
      <c r="M117" s="72"/>
      <c r="N117" s="193" t="s">
        <v>179</v>
      </c>
      <c r="O117" s="85" t="s">
        <v>72</v>
      </c>
      <c r="P117" s="85"/>
      <c r="Q117" s="85"/>
      <c r="R117" s="85"/>
      <c r="S117" s="85"/>
      <c r="T117" s="85"/>
      <c r="U117" s="85"/>
      <c r="V117" s="85"/>
      <c r="W117" s="86"/>
      <c r="X117" s="244"/>
    </row>
    <row r="118" spans="1:24" ht="18" customHeight="1" x14ac:dyDescent="0.4">
      <c r="A118" s="70"/>
      <c r="B118" s="93"/>
      <c r="C118" s="71"/>
      <c r="D118" s="71"/>
      <c r="E118" s="71"/>
      <c r="F118" s="71"/>
      <c r="G118" s="71"/>
      <c r="H118" s="71"/>
      <c r="I118" s="71"/>
      <c r="J118" s="71"/>
      <c r="K118" s="71"/>
      <c r="L118" s="71"/>
      <c r="M118" s="72"/>
      <c r="N118" s="193" t="s">
        <v>179</v>
      </c>
      <c r="O118" s="85" t="s">
        <v>73</v>
      </c>
      <c r="P118" s="85"/>
      <c r="Q118" s="85"/>
      <c r="R118" s="85"/>
      <c r="S118" s="85"/>
      <c r="T118" s="85"/>
      <c r="U118" s="85"/>
      <c r="V118" s="85"/>
      <c r="W118" s="86"/>
      <c r="X118" s="244"/>
    </row>
    <row r="119" spans="1:24" ht="18" customHeight="1" x14ac:dyDescent="0.4">
      <c r="A119" s="70"/>
      <c r="B119" s="93"/>
      <c r="C119" s="71"/>
      <c r="D119" s="71"/>
      <c r="E119" s="71"/>
      <c r="F119" s="71"/>
      <c r="G119" s="71"/>
      <c r="H119" s="71"/>
      <c r="I119" s="71"/>
      <c r="J119" s="71"/>
      <c r="K119" s="71"/>
      <c r="L119" s="71"/>
      <c r="M119" s="72"/>
      <c r="N119" s="193" t="s">
        <v>179</v>
      </c>
      <c r="O119" s="99" t="s">
        <v>55</v>
      </c>
      <c r="P119" s="99"/>
      <c r="Q119" s="99"/>
      <c r="R119" s="99"/>
      <c r="S119" s="99"/>
      <c r="T119" s="99"/>
      <c r="U119" s="99"/>
      <c r="V119" s="99"/>
      <c r="W119" s="100"/>
      <c r="X119" s="244"/>
    </row>
    <row r="120" spans="1:24" ht="18" customHeight="1" x14ac:dyDescent="0.4">
      <c r="A120" s="22" t="s">
        <v>14</v>
      </c>
      <c r="B120" s="94" t="s">
        <v>70</v>
      </c>
      <c r="C120" s="76"/>
      <c r="D120" s="76"/>
      <c r="E120" s="76"/>
      <c r="F120" s="76"/>
      <c r="G120" s="76"/>
      <c r="H120" s="76"/>
      <c r="I120" s="76"/>
      <c r="J120" s="76"/>
      <c r="K120" s="76"/>
      <c r="L120" s="76"/>
      <c r="M120" s="77"/>
      <c r="N120" s="195" t="s">
        <v>179</v>
      </c>
      <c r="O120" s="96" t="s">
        <v>57</v>
      </c>
      <c r="P120" s="96"/>
      <c r="Q120" s="96"/>
      <c r="R120" s="96"/>
      <c r="S120" s="96"/>
      <c r="T120" s="96"/>
      <c r="U120" s="96"/>
      <c r="V120" s="96"/>
      <c r="W120" s="97"/>
      <c r="X120" s="244" t="str">
        <f>IF(COUNTIF(N120:N122, "■")=1, "OK", "NG")</f>
        <v>NG</v>
      </c>
    </row>
    <row r="121" spans="1:24" ht="18" customHeight="1" x14ac:dyDescent="0.4">
      <c r="A121" s="70"/>
      <c r="B121" s="93"/>
      <c r="C121" s="71"/>
      <c r="D121" s="71"/>
      <c r="E121" s="71"/>
      <c r="F121" s="71"/>
      <c r="G121" s="71"/>
      <c r="H121" s="71"/>
      <c r="I121" s="71"/>
      <c r="J121" s="71"/>
      <c r="K121" s="71"/>
      <c r="L121" s="71"/>
      <c r="M121" s="72"/>
      <c r="N121" s="193" t="s">
        <v>179</v>
      </c>
      <c r="O121" s="85" t="s">
        <v>69</v>
      </c>
      <c r="P121" s="85"/>
      <c r="Q121" s="85"/>
      <c r="R121" s="85"/>
      <c r="S121" s="85"/>
      <c r="T121" s="85"/>
      <c r="U121" s="85"/>
      <c r="V121" s="85"/>
      <c r="W121" s="86"/>
      <c r="X121" s="244"/>
    </row>
    <row r="122" spans="1:24" ht="18" customHeight="1" x14ac:dyDescent="0.4">
      <c r="A122" s="79"/>
      <c r="B122" s="95"/>
      <c r="C122" s="80"/>
      <c r="D122" s="80"/>
      <c r="E122" s="80"/>
      <c r="F122" s="80"/>
      <c r="G122" s="80"/>
      <c r="H122" s="80"/>
      <c r="I122" s="80"/>
      <c r="J122" s="80"/>
      <c r="K122" s="80"/>
      <c r="L122" s="80"/>
      <c r="M122" s="81"/>
      <c r="N122" s="196" t="s">
        <v>179</v>
      </c>
      <c r="O122" s="99" t="s">
        <v>55</v>
      </c>
      <c r="P122" s="99"/>
      <c r="Q122" s="99"/>
      <c r="R122" s="99"/>
      <c r="S122" s="99"/>
      <c r="T122" s="99"/>
      <c r="U122" s="99"/>
      <c r="V122" s="99"/>
      <c r="W122" s="100"/>
      <c r="X122" s="244"/>
    </row>
    <row r="123" spans="1:24" ht="18" customHeight="1" x14ac:dyDescent="0.4">
      <c r="A123" s="70" t="s">
        <v>19</v>
      </c>
      <c r="B123" s="93" t="s">
        <v>68</v>
      </c>
      <c r="C123" s="71"/>
      <c r="D123" s="71"/>
      <c r="E123" s="71"/>
      <c r="F123" s="71"/>
      <c r="G123" s="71"/>
      <c r="H123" s="71"/>
      <c r="I123" s="71"/>
      <c r="J123" s="71"/>
      <c r="K123" s="71"/>
      <c r="L123" s="71"/>
      <c r="M123" s="72"/>
      <c r="N123" s="193" t="s">
        <v>179</v>
      </c>
      <c r="O123" s="96" t="s">
        <v>57</v>
      </c>
      <c r="P123" s="96"/>
      <c r="Q123" s="96"/>
      <c r="R123" s="96"/>
      <c r="S123" s="96"/>
      <c r="T123" s="96"/>
      <c r="U123" s="96"/>
      <c r="V123" s="96"/>
      <c r="W123" s="97"/>
      <c r="X123" s="244" t="str">
        <f>IF(N123=N124, "NG", "OK")</f>
        <v>NG</v>
      </c>
    </row>
    <row r="124" spans="1:24" ht="18" customHeight="1" x14ac:dyDescent="0.4">
      <c r="A124" s="70"/>
      <c r="B124" s="93"/>
      <c r="C124" s="71"/>
      <c r="D124" s="71"/>
      <c r="E124" s="71"/>
      <c r="F124" s="71"/>
      <c r="G124" s="71"/>
      <c r="H124" s="71"/>
      <c r="I124" s="71"/>
      <c r="J124" s="71"/>
      <c r="K124" s="71"/>
      <c r="L124" s="71"/>
      <c r="M124" s="72"/>
      <c r="N124" s="193" t="s">
        <v>179</v>
      </c>
      <c r="O124" s="99" t="s">
        <v>55</v>
      </c>
      <c r="P124" s="99"/>
      <c r="Q124" s="99"/>
      <c r="R124" s="99"/>
      <c r="S124" s="99"/>
      <c r="T124" s="99"/>
      <c r="U124" s="99"/>
      <c r="V124" s="99"/>
      <c r="W124" s="100"/>
      <c r="X124" s="244"/>
    </row>
    <row r="125" spans="1:24" ht="18" customHeight="1" x14ac:dyDescent="0.4">
      <c r="A125" s="22" t="s">
        <v>24</v>
      </c>
      <c r="B125" s="94" t="s">
        <v>67</v>
      </c>
      <c r="C125" s="76"/>
      <c r="D125" s="76"/>
      <c r="E125" s="76"/>
      <c r="F125" s="76"/>
      <c r="G125" s="76"/>
      <c r="H125" s="76"/>
      <c r="I125" s="76"/>
      <c r="J125" s="76"/>
      <c r="K125" s="76"/>
      <c r="L125" s="76"/>
      <c r="M125" s="77"/>
      <c r="N125" s="195" t="s">
        <v>179</v>
      </c>
      <c r="O125" s="96" t="s">
        <v>57</v>
      </c>
      <c r="P125" s="96"/>
      <c r="Q125" s="96"/>
      <c r="R125" s="96"/>
      <c r="S125" s="96"/>
      <c r="T125" s="96"/>
      <c r="U125" s="96"/>
      <c r="V125" s="96"/>
      <c r="W125" s="97"/>
      <c r="X125" s="244" t="str">
        <f>IF(N125=N126, "NG", "OK")</f>
        <v>NG</v>
      </c>
    </row>
    <row r="126" spans="1:24" ht="18" customHeight="1" x14ac:dyDescent="0.4">
      <c r="A126" s="79"/>
      <c r="B126" s="95"/>
      <c r="C126" s="80"/>
      <c r="D126" s="80"/>
      <c r="E126" s="80"/>
      <c r="F126" s="80"/>
      <c r="G126" s="80"/>
      <c r="H126" s="80"/>
      <c r="I126" s="80"/>
      <c r="J126" s="80"/>
      <c r="K126" s="80"/>
      <c r="L126" s="80"/>
      <c r="M126" s="81"/>
      <c r="N126" s="196" t="s">
        <v>179</v>
      </c>
      <c r="O126" s="99" t="s">
        <v>66</v>
      </c>
      <c r="P126" s="99"/>
      <c r="Q126" s="99"/>
      <c r="R126" s="99"/>
      <c r="S126" s="99"/>
      <c r="T126" s="99"/>
      <c r="U126" s="99"/>
      <c r="V126" s="99"/>
      <c r="W126" s="100"/>
      <c r="X126" s="244"/>
    </row>
    <row r="127" spans="1:24" ht="18" customHeight="1" x14ac:dyDescent="0.4">
      <c r="A127" s="70" t="s">
        <v>32</v>
      </c>
      <c r="B127" s="93" t="s">
        <v>65</v>
      </c>
      <c r="C127" s="71"/>
      <c r="D127" s="71"/>
      <c r="E127" s="71"/>
      <c r="F127" s="71"/>
      <c r="G127" s="71"/>
      <c r="H127" s="71"/>
      <c r="I127" s="71"/>
      <c r="J127" s="71"/>
      <c r="K127" s="71"/>
      <c r="L127" s="71"/>
      <c r="M127" s="72"/>
      <c r="N127" s="193" t="s">
        <v>179</v>
      </c>
      <c r="O127" s="96" t="s">
        <v>57</v>
      </c>
      <c r="P127" s="96"/>
      <c r="Q127" s="96"/>
      <c r="R127" s="96"/>
      <c r="S127" s="96"/>
      <c r="T127" s="96"/>
      <c r="U127" s="96"/>
      <c r="V127" s="96"/>
      <c r="W127" s="97"/>
      <c r="X127" s="244" t="str">
        <f>IF(N127=N128, "NG", "OK")</f>
        <v>NG</v>
      </c>
    </row>
    <row r="128" spans="1:24" ht="18" customHeight="1" x14ac:dyDescent="0.4">
      <c r="A128" s="70"/>
      <c r="B128" s="93"/>
      <c r="C128" s="71"/>
      <c r="D128" s="71"/>
      <c r="E128" s="71"/>
      <c r="F128" s="71"/>
      <c r="G128" s="71"/>
      <c r="H128" s="71"/>
      <c r="I128" s="71"/>
      <c r="J128" s="71"/>
      <c r="K128" s="71"/>
      <c r="L128" s="71"/>
      <c r="M128" s="72"/>
      <c r="N128" s="193" t="s">
        <v>179</v>
      </c>
      <c r="O128" s="99" t="s">
        <v>55</v>
      </c>
      <c r="P128" s="99"/>
      <c r="Q128" s="99"/>
      <c r="R128" s="99"/>
      <c r="S128" s="99"/>
      <c r="T128" s="99"/>
      <c r="U128" s="99"/>
      <c r="V128" s="99"/>
      <c r="W128" s="100"/>
      <c r="X128" s="244"/>
    </row>
    <row r="129" spans="1:24" ht="18" customHeight="1" x14ac:dyDescent="0.4">
      <c r="A129" s="22" t="s">
        <v>33</v>
      </c>
      <c r="B129" s="94" t="s">
        <v>64</v>
      </c>
      <c r="C129" s="76"/>
      <c r="D129" s="76"/>
      <c r="E129" s="76"/>
      <c r="F129" s="76"/>
      <c r="G129" s="76"/>
      <c r="H129" s="76"/>
      <c r="I129" s="76"/>
      <c r="J129" s="76"/>
      <c r="K129" s="76"/>
      <c r="L129" s="76"/>
      <c r="M129" s="77"/>
      <c r="N129" s="195" t="s">
        <v>179</v>
      </c>
      <c r="O129" s="96" t="s">
        <v>63</v>
      </c>
      <c r="P129" s="96"/>
      <c r="Q129" s="96"/>
      <c r="R129" s="96"/>
      <c r="S129" s="96"/>
      <c r="T129" s="96"/>
      <c r="U129" s="96"/>
      <c r="V129" s="96"/>
      <c r="W129" s="97"/>
      <c r="X129" s="244" t="str">
        <f>IF(COUNTIF(N129:N131, "■")=1, "OK", "NG")</f>
        <v>NG</v>
      </c>
    </row>
    <row r="130" spans="1:24" ht="18" customHeight="1" x14ac:dyDescent="0.4">
      <c r="A130" s="70"/>
      <c r="B130" s="93"/>
      <c r="C130" s="71"/>
      <c r="D130" s="71"/>
      <c r="E130" s="71"/>
      <c r="F130" s="71"/>
      <c r="G130" s="71"/>
      <c r="H130" s="71"/>
      <c r="I130" s="71"/>
      <c r="J130" s="71"/>
      <c r="K130" s="71"/>
      <c r="L130" s="71"/>
      <c r="M130" s="72"/>
      <c r="N130" s="193" t="s">
        <v>179</v>
      </c>
      <c r="O130" s="85" t="s">
        <v>62</v>
      </c>
      <c r="P130" s="85"/>
      <c r="Q130" s="85"/>
      <c r="R130" s="85"/>
      <c r="S130" s="85"/>
      <c r="T130" s="85"/>
      <c r="U130" s="85"/>
      <c r="V130" s="85"/>
      <c r="W130" s="86"/>
      <c r="X130" s="244"/>
    </row>
    <row r="131" spans="1:24" ht="18" customHeight="1" x14ac:dyDescent="0.4">
      <c r="A131" s="79"/>
      <c r="B131" s="95"/>
      <c r="C131" s="80"/>
      <c r="D131" s="80"/>
      <c r="E131" s="80"/>
      <c r="F131" s="80"/>
      <c r="G131" s="80"/>
      <c r="H131" s="80"/>
      <c r="I131" s="80"/>
      <c r="J131" s="80"/>
      <c r="K131" s="80"/>
      <c r="L131" s="80"/>
      <c r="M131" s="81"/>
      <c r="N131" s="196" t="s">
        <v>179</v>
      </c>
      <c r="O131" s="99" t="s">
        <v>55</v>
      </c>
      <c r="P131" s="99"/>
      <c r="Q131" s="99"/>
      <c r="R131" s="99"/>
      <c r="S131" s="99"/>
      <c r="T131" s="99"/>
      <c r="U131" s="99"/>
      <c r="V131" s="99"/>
      <c r="W131" s="100"/>
      <c r="X131" s="244"/>
    </row>
    <row r="132" spans="1:24" ht="18" customHeight="1" x14ac:dyDescent="0.4">
      <c r="A132" s="22" t="s">
        <v>36</v>
      </c>
      <c r="B132" s="94" t="s">
        <v>59</v>
      </c>
      <c r="C132" s="76"/>
      <c r="D132" s="76"/>
      <c r="E132" s="76"/>
      <c r="F132" s="76"/>
      <c r="G132" s="76"/>
      <c r="H132" s="76"/>
      <c r="I132" s="76"/>
      <c r="J132" s="76"/>
      <c r="K132" s="76"/>
      <c r="L132" s="76"/>
      <c r="M132" s="77"/>
      <c r="N132" s="195" t="s">
        <v>179</v>
      </c>
      <c r="O132" s="96" t="s">
        <v>181</v>
      </c>
      <c r="P132" s="96"/>
      <c r="Q132" s="96"/>
      <c r="R132" s="96"/>
      <c r="S132" s="96"/>
      <c r="T132" s="96"/>
      <c r="U132" s="96"/>
      <c r="V132" s="96"/>
      <c r="W132" s="97"/>
      <c r="X132" s="244" t="str">
        <f>IF(N132=N133, "NG", "OK")</f>
        <v>NG</v>
      </c>
    </row>
    <row r="133" spans="1:24" ht="18" customHeight="1" x14ac:dyDescent="0.4">
      <c r="A133" s="70"/>
      <c r="B133" s="93"/>
      <c r="C133" s="71"/>
      <c r="D133" s="71"/>
      <c r="E133" s="71"/>
      <c r="F133" s="71"/>
      <c r="G133" s="71"/>
      <c r="H133" s="71"/>
      <c r="I133" s="71"/>
      <c r="J133" s="71"/>
      <c r="K133" s="71"/>
      <c r="L133" s="71"/>
      <c r="M133" s="72"/>
      <c r="N133" s="193" t="s">
        <v>179</v>
      </c>
      <c r="O133" s="99" t="s">
        <v>218</v>
      </c>
      <c r="P133" s="99"/>
      <c r="Q133" s="99"/>
      <c r="R133" s="99"/>
      <c r="S133" s="99"/>
      <c r="T133" s="99"/>
      <c r="U133" s="99"/>
      <c r="V133" s="99"/>
      <c r="W133" s="100"/>
      <c r="X133" s="244"/>
    </row>
    <row r="134" spans="1:24" ht="18" customHeight="1" x14ac:dyDescent="0.4">
      <c r="A134" s="70"/>
      <c r="B134" s="101">
        <v>1</v>
      </c>
      <c r="C134" s="94" t="s">
        <v>60</v>
      </c>
      <c r="D134" s="76"/>
      <c r="E134" s="76"/>
      <c r="F134" s="76"/>
      <c r="G134" s="76"/>
      <c r="H134" s="76"/>
      <c r="I134" s="76"/>
      <c r="J134" s="76"/>
      <c r="K134" s="76"/>
      <c r="L134" s="76"/>
      <c r="M134" s="77"/>
      <c r="N134" s="78" t="s">
        <v>179</v>
      </c>
      <c r="O134" s="96" t="s">
        <v>58</v>
      </c>
      <c r="P134" s="96"/>
      <c r="Q134" s="96"/>
      <c r="R134" s="96"/>
      <c r="S134" s="96"/>
      <c r="T134" s="96"/>
      <c r="U134" s="96"/>
      <c r="V134" s="96"/>
      <c r="W134" s="97"/>
      <c r="X134" s="247" t="str">
        <f>IF(N133="■", IF(COUNTIF(N134:N138, "■")=1, "OK", "NG"), "")</f>
        <v/>
      </c>
    </row>
    <row r="135" spans="1:24" ht="18" customHeight="1" x14ac:dyDescent="0.4">
      <c r="A135" s="70"/>
      <c r="B135" s="102"/>
      <c r="C135" s="93"/>
      <c r="D135" s="71"/>
      <c r="E135" s="71"/>
      <c r="F135" s="71"/>
      <c r="G135" s="71"/>
      <c r="H135" s="71"/>
      <c r="I135" s="71"/>
      <c r="J135" s="71"/>
      <c r="K135" s="71"/>
      <c r="L135" s="71"/>
      <c r="M135" s="72"/>
      <c r="N135" s="73" t="s">
        <v>179</v>
      </c>
      <c r="O135" s="85" t="s">
        <v>57</v>
      </c>
      <c r="P135" s="85"/>
      <c r="Q135" s="85"/>
      <c r="R135" s="85"/>
      <c r="S135" s="85"/>
      <c r="T135" s="85"/>
      <c r="U135" s="85"/>
      <c r="V135" s="85"/>
      <c r="W135" s="86"/>
      <c r="X135" s="248"/>
    </row>
    <row r="136" spans="1:24" ht="18" customHeight="1" x14ac:dyDescent="0.4">
      <c r="A136" s="70"/>
      <c r="B136" s="121"/>
      <c r="C136" s="122"/>
      <c r="D136" s="123"/>
      <c r="E136" s="123"/>
      <c r="F136" s="123"/>
      <c r="G136" s="123"/>
      <c r="H136" s="123"/>
      <c r="I136" s="123"/>
      <c r="J136" s="123"/>
      <c r="K136" s="123"/>
      <c r="L136" s="123"/>
      <c r="M136" s="126"/>
      <c r="N136" s="113" t="s">
        <v>179</v>
      </c>
      <c r="O136" s="110" t="s">
        <v>55</v>
      </c>
      <c r="P136" s="110"/>
      <c r="Q136" s="110"/>
      <c r="R136" s="110"/>
      <c r="S136" s="110"/>
      <c r="T136" s="110"/>
      <c r="U136" s="110"/>
      <c r="V136" s="110"/>
      <c r="W136" s="111"/>
      <c r="X136" s="248"/>
    </row>
    <row r="137" spans="1:24" ht="18" customHeight="1" x14ac:dyDescent="0.4">
      <c r="A137" s="70"/>
      <c r="B137" s="102">
        <v>2</v>
      </c>
      <c r="C137" s="93" t="s">
        <v>61</v>
      </c>
      <c r="D137" s="71"/>
      <c r="E137" s="71"/>
      <c r="F137" s="71"/>
      <c r="G137" s="71"/>
      <c r="H137" s="71"/>
      <c r="I137" s="71"/>
      <c r="J137" s="71"/>
      <c r="K137" s="71"/>
      <c r="L137" s="71"/>
      <c r="M137" s="72"/>
      <c r="N137" s="73" t="s">
        <v>179</v>
      </c>
      <c r="O137" s="108" t="s">
        <v>56</v>
      </c>
      <c r="P137" s="108"/>
      <c r="Q137" s="108"/>
      <c r="R137" s="108"/>
      <c r="S137" s="108"/>
      <c r="T137" s="108"/>
      <c r="U137" s="108"/>
      <c r="V137" s="108"/>
      <c r="W137" s="109"/>
      <c r="X137" s="248" t="str">
        <f>IF(N133="■", IF(N137=N138, "NG", "OK"), "")</f>
        <v/>
      </c>
    </row>
    <row r="138" spans="1:24" ht="18" customHeight="1" x14ac:dyDescent="0.4">
      <c r="A138" s="79"/>
      <c r="B138" s="114"/>
      <c r="C138" s="95"/>
      <c r="D138" s="80"/>
      <c r="E138" s="80"/>
      <c r="F138" s="80"/>
      <c r="G138" s="80"/>
      <c r="H138" s="80"/>
      <c r="I138" s="80"/>
      <c r="J138" s="80"/>
      <c r="K138" s="80"/>
      <c r="L138" s="80"/>
      <c r="M138" s="81"/>
      <c r="N138" s="82" t="s">
        <v>179</v>
      </c>
      <c r="O138" s="99" t="s">
        <v>55</v>
      </c>
      <c r="P138" s="99"/>
      <c r="Q138" s="99"/>
      <c r="R138" s="99"/>
      <c r="S138" s="99"/>
      <c r="T138" s="99"/>
      <c r="U138" s="99"/>
      <c r="V138" s="99"/>
      <c r="W138" s="100"/>
      <c r="X138" s="249"/>
    </row>
    <row r="139" spans="1:24" ht="18" customHeight="1" x14ac:dyDescent="0.4">
      <c r="A139" s="70" t="s">
        <v>39</v>
      </c>
      <c r="B139" s="93" t="s">
        <v>54</v>
      </c>
      <c r="C139" s="71"/>
      <c r="D139" s="71"/>
      <c r="E139" s="71"/>
      <c r="F139" s="71"/>
      <c r="G139" s="71"/>
      <c r="H139" s="71"/>
      <c r="I139" s="71"/>
      <c r="J139" s="71"/>
      <c r="K139" s="71"/>
      <c r="L139" s="71"/>
      <c r="M139" s="72"/>
      <c r="N139" s="73" t="s">
        <v>179</v>
      </c>
      <c r="O139" s="96" t="s">
        <v>53</v>
      </c>
      <c r="P139" s="96"/>
      <c r="Q139" s="96"/>
      <c r="R139" s="96"/>
      <c r="S139" s="96"/>
      <c r="T139" s="96"/>
      <c r="U139" s="96"/>
      <c r="V139" s="96"/>
      <c r="W139" s="97"/>
      <c r="X139" s="244" t="str">
        <f>IF(N139=N140, "NG", "OK")</f>
        <v>NG</v>
      </c>
    </row>
    <row r="140" spans="1:24" ht="18" customHeight="1" thickBot="1" x14ac:dyDescent="0.45">
      <c r="A140" s="25"/>
      <c r="B140" s="115"/>
      <c r="C140" s="87"/>
      <c r="D140" s="87"/>
      <c r="E140" s="87"/>
      <c r="F140" s="87"/>
      <c r="G140" s="87"/>
      <c r="H140" s="87"/>
      <c r="I140" s="87"/>
      <c r="J140" s="87"/>
      <c r="K140" s="87"/>
      <c r="L140" s="87"/>
      <c r="M140" s="116"/>
      <c r="N140" s="117" t="s">
        <v>179</v>
      </c>
      <c r="O140" s="226" t="s">
        <v>52</v>
      </c>
      <c r="P140" s="226"/>
      <c r="Q140" s="226"/>
      <c r="R140" s="226"/>
      <c r="S140" s="226"/>
      <c r="T140" s="226"/>
      <c r="U140" s="226"/>
      <c r="V140" s="226"/>
      <c r="W140" s="227"/>
      <c r="X140" s="245"/>
    </row>
    <row r="142" spans="1:24" ht="18" customHeight="1" thickBot="1" x14ac:dyDescent="0.45">
      <c r="A142" s="10" t="s">
        <v>6</v>
      </c>
    </row>
    <row r="143" spans="1:24" ht="18" customHeight="1" x14ac:dyDescent="0.4">
      <c r="A143" s="67" t="s">
        <v>11</v>
      </c>
      <c r="B143" s="127" t="s">
        <v>12</v>
      </c>
      <c r="C143" s="128" t="s">
        <v>7</v>
      </c>
      <c r="D143" s="129"/>
      <c r="E143" s="129"/>
      <c r="F143" s="129"/>
      <c r="G143" s="129"/>
      <c r="H143" s="129"/>
      <c r="I143" s="129"/>
      <c r="J143" s="129"/>
      <c r="K143" s="129"/>
      <c r="L143" s="129"/>
      <c r="M143" s="130"/>
      <c r="N143" s="192" t="s">
        <v>179</v>
      </c>
      <c r="O143" s="222" t="s">
        <v>182</v>
      </c>
      <c r="P143" s="222"/>
      <c r="Q143" s="222"/>
      <c r="R143" s="222"/>
      <c r="S143" s="222"/>
      <c r="T143" s="222"/>
      <c r="U143" s="222"/>
      <c r="V143" s="222"/>
      <c r="W143" s="223"/>
      <c r="X143" s="252" t="str">
        <f>IF(N143=N144, "NG", "OK")</f>
        <v>NG</v>
      </c>
    </row>
    <row r="144" spans="1:24" ht="18" customHeight="1" x14ac:dyDescent="0.4">
      <c r="A144" s="70"/>
      <c r="B144" s="102"/>
      <c r="C144" s="131"/>
      <c r="D144" s="132"/>
      <c r="E144" s="132"/>
      <c r="F144" s="132"/>
      <c r="G144" s="132"/>
      <c r="H144" s="132"/>
      <c r="I144" s="132"/>
      <c r="J144" s="132"/>
      <c r="K144" s="132"/>
      <c r="L144" s="132"/>
      <c r="M144" s="133"/>
      <c r="N144" s="193" t="s">
        <v>179</v>
      </c>
      <c r="O144" s="168" t="s">
        <v>183</v>
      </c>
      <c r="P144" s="168"/>
      <c r="Q144" s="168"/>
      <c r="R144" s="168"/>
      <c r="S144" s="168"/>
      <c r="T144" s="168"/>
      <c r="U144" s="168"/>
      <c r="V144" s="168"/>
      <c r="W144" s="169"/>
      <c r="X144" s="248"/>
    </row>
    <row r="145" spans="1:24" ht="18" customHeight="1" x14ac:dyDescent="0.4">
      <c r="A145" s="70"/>
      <c r="B145" s="118" t="s">
        <v>13</v>
      </c>
      <c r="C145" s="134" t="s">
        <v>8</v>
      </c>
      <c r="D145" s="135"/>
      <c r="E145" s="135"/>
      <c r="F145" s="135"/>
      <c r="G145" s="135"/>
      <c r="H145" s="135"/>
      <c r="I145" s="135"/>
      <c r="J145" s="135"/>
      <c r="K145" s="135"/>
      <c r="L145" s="135"/>
      <c r="M145" s="136"/>
      <c r="N145" s="112" t="s">
        <v>179</v>
      </c>
      <c r="O145" s="177" t="s">
        <v>184</v>
      </c>
      <c r="P145" s="177"/>
      <c r="Q145" s="177"/>
      <c r="R145" s="177"/>
      <c r="S145" s="177"/>
      <c r="T145" s="177"/>
      <c r="U145" s="177"/>
      <c r="V145" s="177"/>
      <c r="W145" s="178"/>
      <c r="X145" s="248" t="str">
        <f>IF(N144="■", IF(N145=N146, "NG", "OK"), "")</f>
        <v/>
      </c>
    </row>
    <row r="146" spans="1:24" ht="18" customHeight="1" x14ac:dyDescent="0.4">
      <c r="A146" s="70"/>
      <c r="B146" s="121"/>
      <c r="C146" s="137"/>
      <c r="D146" s="138"/>
      <c r="E146" s="138"/>
      <c r="F146" s="138"/>
      <c r="G146" s="138"/>
      <c r="H146" s="138"/>
      <c r="I146" s="138"/>
      <c r="J146" s="138"/>
      <c r="K146" s="138"/>
      <c r="L146" s="138"/>
      <c r="M146" s="139"/>
      <c r="N146" s="113" t="s">
        <v>179</v>
      </c>
      <c r="O146" s="168" t="s">
        <v>185</v>
      </c>
      <c r="P146" s="168"/>
      <c r="Q146" s="168"/>
      <c r="R146" s="168"/>
      <c r="S146" s="168"/>
      <c r="T146" s="168"/>
      <c r="U146" s="168"/>
      <c r="V146" s="168"/>
      <c r="W146" s="169"/>
      <c r="X146" s="248"/>
    </row>
    <row r="147" spans="1:24" ht="18" customHeight="1" x14ac:dyDescent="0.4">
      <c r="A147" s="70"/>
      <c r="B147" s="102" t="s">
        <v>2</v>
      </c>
      <c r="C147" s="131" t="s">
        <v>10</v>
      </c>
      <c r="D147" s="132"/>
      <c r="E147" s="132"/>
      <c r="F147" s="132"/>
      <c r="G147" s="132"/>
      <c r="H147" s="132"/>
      <c r="I147" s="132"/>
      <c r="J147" s="132"/>
      <c r="K147" s="132"/>
      <c r="L147" s="132"/>
      <c r="M147" s="133"/>
      <c r="N147" s="73" t="s">
        <v>179</v>
      </c>
      <c r="O147" s="177" t="s">
        <v>30</v>
      </c>
      <c r="P147" s="177"/>
      <c r="Q147" s="177"/>
      <c r="R147" s="177"/>
      <c r="S147" s="177"/>
      <c r="T147" s="177"/>
      <c r="U147" s="177"/>
      <c r="V147" s="177"/>
      <c r="W147" s="178"/>
      <c r="X147" s="248" t="str">
        <f>IF(N146="■", IF(N147=N148, "NG", "OK"), "")</f>
        <v/>
      </c>
    </row>
    <row r="148" spans="1:24" ht="18" customHeight="1" x14ac:dyDescent="0.4">
      <c r="A148" s="70"/>
      <c r="B148" s="102"/>
      <c r="C148" s="131"/>
      <c r="D148" s="132"/>
      <c r="E148" s="132"/>
      <c r="F148" s="132"/>
      <c r="G148" s="132"/>
      <c r="H148" s="132"/>
      <c r="I148" s="132"/>
      <c r="J148" s="132"/>
      <c r="K148" s="132"/>
      <c r="L148" s="132"/>
      <c r="M148" s="133"/>
      <c r="N148" s="73" t="s">
        <v>179</v>
      </c>
      <c r="O148" s="174" t="s">
        <v>31</v>
      </c>
      <c r="P148" s="174"/>
      <c r="Q148" s="174"/>
      <c r="R148" s="174"/>
      <c r="S148" s="174"/>
      <c r="T148" s="174"/>
      <c r="U148" s="174"/>
      <c r="V148" s="174"/>
      <c r="W148" s="175"/>
      <c r="X148" s="249"/>
    </row>
    <row r="149" spans="1:24" ht="18" customHeight="1" x14ac:dyDescent="0.4">
      <c r="A149" s="22" t="s">
        <v>14</v>
      </c>
      <c r="B149" s="101" t="s">
        <v>12</v>
      </c>
      <c r="C149" s="140" t="s">
        <v>15</v>
      </c>
      <c r="D149" s="23"/>
      <c r="E149" s="23"/>
      <c r="F149" s="23"/>
      <c r="G149" s="23"/>
      <c r="H149" s="23"/>
      <c r="I149" s="23"/>
      <c r="J149" s="23"/>
      <c r="K149" s="23"/>
      <c r="L149" s="23"/>
      <c r="M149" s="24"/>
      <c r="N149" s="195" t="s">
        <v>179</v>
      </c>
      <c r="O149" s="96" t="s">
        <v>186</v>
      </c>
      <c r="P149" s="96"/>
      <c r="Q149" s="96"/>
      <c r="R149" s="96"/>
      <c r="S149" s="96"/>
      <c r="T149" s="96"/>
      <c r="U149" s="96"/>
      <c r="V149" s="96"/>
      <c r="W149" s="97"/>
      <c r="X149" s="247" t="str">
        <f>IF(N149=N150, "NG", "OK")</f>
        <v>NG</v>
      </c>
    </row>
    <row r="150" spans="1:24" ht="18" customHeight="1" x14ac:dyDescent="0.4">
      <c r="A150" s="70"/>
      <c r="B150" s="102"/>
      <c r="C150" s="131"/>
      <c r="D150" s="132"/>
      <c r="E150" s="132"/>
      <c r="F150" s="132"/>
      <c r="G150" s="132"/>
      <c r="H150" s="132"/>
      <c r="I150" s="132"/>
      <c r="J150" s="132"/>
      <c r="K150" s="132"/>
      <c r="L150" s="132"/>
      <c r="M150" s="133"/>
      <c r="N150" s="193" t="s">
        <v>179</v>
      </c>
      <c r="O150" s="110" t="s">
        <v>187</v>
      </c>
      <c r="P150" s="110"/>
      <c r="Q150" s="110"/>
      <c r="R150" s="110"/>
      <c r="S150" s="110"/>
      <c r="T150" s="110"/>
      <c r="U150" s="110"/>
      <c r="V150" s="110"/>
      <c r="W150" s="111"/>
      <c r="X150" s="248"/>
    </row>
    <row r="151" spans="1:24" ht="18" customHeight="1" x14ac:dyDescent="0.4">
      <c r="A151" s="70"/>
      <c r="B151" s="118" t="s">
        <v>13</v>
      </c>
      <c r="C151" s="134" t="s">
        <v>16</v>
      </c>
      <c r="D151" s="135"/>
      <c r="E151" s="135"/>
      <c r="F151" s="135"/>
      <c r="G151" s="135"/>
      <c r="H151" s="135"/>
      <c r="I151" s="135"/>
      <c r="J151" s="135"/>
      <c r="K151" s="135"/>
      <c r="L151" s="135"/>
      <c r="M151" s="136"/>
      <c r="N151" s="112" t="s">
        <v>179</v>
      </c>
      <c r="O151" s="108" t="s">
        <v>188</v>
      </c>
      <c r="P151" s="108"/>
      <c r="Q151" s="108"/>
      <c r="R151" s="108"/>
      <c r="S151" s="108"/>
      <c r="T151" s="108"/>
      <c r="U151" s="108"/>
      <c r="V151" s="108"/>
      <c r="W151" s="109"/>
      <c r="X151" s="248" t="str">
        <f>IF(N150="■", IF(N151=N152, "NG", "OK"), "")</f>
        <v/>
      </c>
    </row>
    <row r="152" spans="1:24" ht="18" customHeight="1" x14ac:dyDescent="0.4">
      <c r="A152" s="70"/>
      <c r="B152" s="121"/>
      <c r="C152" s="137"/>
      <c r="D152" s="138"/>
      <c r="E152" s="138"/>
      <c r="F152" s="138"/>
      <c r="G152" s="138"/>
      <c r="H152" s="138"/>
      <c r="I152" s="138"/>
      <c r="J152" s="138"/>
      <c r="K152" s="138"/>
      <c r="L152" s="138"/>
      <c r="M152" s="139"/>
      <c r="N152" s="113" t="s">
        <v>179</v>
      </c>
      <c r="O152" s="110" t="s">
        <v>189</v>
      </c>
      <c r="P152" s="110"/>
      <c r="Q152" s="110"/>
      <c r="R152" s="110"/>
      <c r="S152" s="110"/>
      <c r="T152" s="110"/>
      <c r="U152" s="110"/>
      <c r="V152" s="110"/>
      <c r="W152" s="111"/>
      <c r="X152" s="248"/>
    </row>
    <row r="153" spans="1:24" ht="18" customHeight="1" x14ac:dyDescent="0.4">
      <c r="A153" s="70"/>
      <c r="B153" s="102" t="s">
        <v>2</v>
      </c>
      <c r="C153" s="141" t="s">
        <v>9</v>
      </c>
      <c r="D153" s="142"/>
      <c r="E153" s="142"/>
      <c r="F153" s="142"/>
      <c r="G153" s="142"/>
      <c r="H153" s="142"/>
      <c r="I153" s="142"/>
      <c r="J153" s="142"/>
      <c r="K153" s="142"/>
      <c r="L153" s="142"/>
      <c r="M153" s="143"/>
      <c r="N153" s="73" t="s">
        <v>179</v>
      </c>
      <c r="O153" s="108" t="s">
        <v>17</v>
      </c>
      <c r="P153" s="108"/>
      <c r="Q153" s="108"/>
      <c r="R153" s="108"/>
      <c r="S153" s="108"/>
      <c r="T153" s="108"/>
      <c r="U153" s="108"/>
      <c r="V153" s="108"/>
      <c r="W153" s="109"/>
      <c r="X153" s="248" t="str">
        <f>IF(N152="■", IF(N153=N154, "NG", "OK"), "")</f>
        <v/>
      </c>
    </row>
    <row r="154" spans="1:24" ht="18" customHeight="1" x14ac:dyDescent="0.4">
      <c r="A154" s="79"/>
      <c r="B154" s="114"/>
      <c r="C154" s="144"/>
      <c r="D154" s="145"/>
      <c r="E154" s="145"/>
      <c r="F154" s="145"/>
      <c r="G154" s="145"/>
      <c r="H154" s="145"/>
      <c r="I154" s="145"/>
      <c r="J154" s="145"/>
      <c r="K154" s="145"/>
      <c r="L154" s="145"/>
      <c r="M154" s="146"/>
      <c r="N154" s="82" t="s">
        <v>179</v>
      </c>
      <c r="O154" s="99" t="s">
        <v>18</v>
      </c>
      <c r="P154" s="99"/>
      <c r="Q154" s="99"/>
      <c r="R154" s="99"/>
      <c r="S154" s="99"/>
      <c r="T154" s="99"/>
      <c r="U154" s="99"/>
      <c r="V154" s="99"/>
      <c r="W154" s="100"/>
      <c r="X154" s="249"/>
    </row>
    <row r="155" spans="1:24" ht="13.5" customHeight="1" x14ac:dyDescent="0.4">
      <c r="A155" s="22" t="s">
        <v>19</v>
      </c>
      <c r="B155" s="101" t="s">
        <v>12</v>
      </c>
      <c r="C155" s="140" t="s">
        <v>20</v>
      </c>
      <c r="D155" s="23"/>
      <c r="E155" s="23"/>
      <c r="F155" s="23"/>
      <c r="G155" s="23"/>
      <c r="H155" s="23"/>
      <c r="I155" s="23"/>
      <c r="J155" s="23"/>
      <c r="K155" s="23"/>
      <c r="L155" s="23"/>
      <c r="M155" s="24"/>
      <c r="N155" s="197" t="s">
        <v>179</v>
      </c>
      <c r="O155" s="96" t="s">
        <v>186</v>
      </c>
      <c r="P155" s="96"/>
      <c r="Q155" s="96"/>
      <c r="R155" s="96"/>
      <c r="S155" s="96"/>
      <c r="T155" s="96"/>
      <c r="U155" s="96"/>
      <c r="V155" s="96"/>
      <c r="W155" s="97"/>
      <c r="X155" s="247" t="str">
        <f>IF(N155=N157, "NG", "OK")</f>
        <v>NG</v>
      </c>
    </row>
    <row r="156" spans="1:24" ht="13.5" customHeight="1" x14ac:dyDescent="0.4">
      <c r="A156" s="70"/>
      <c r="B156" s="102"/>
      <c r="C156" s="131"/>
      <c r="D156" s="132"/>
      <c r="E156" s="132"/>
      <c r="F156" s="132"/>
      <c r="G156" s="132"/>
      <c r="H156" s="132"/>
      <c r="I156" s="132"/>
      <c r="J156" s="132"/>
      <c r="K156" s="132"/>
      <c r="L156" s="132"/>
      <c r="M156" s="133"/>
      <c r="N156" s="198"/>
      <c r="O156" s="85"/>
      <c r="P156" s="85"/>
      <c r="Q156" s="85"/>
      <c r="R156" s="85"/>
      <c r="S156" s="85"/>
      <c r="T156" s="85"/>
      <c r="U156" s="85"/>
      <c r="V156" s="85"/>
      <c r="W156" s="86"/>
      <c r="X156" s="248"/>
    </row>
    <row r="157" spans="1:24" ht="13.5" customHeight="1" x14ac:dyDescent="0.4">
      <c r="A157" s="70"/>
      <c r="B157" s="102"/>
      <c r="C157" s="131"/>
      <c r="D157" s="132"/>
      <c r="E157" s="132"/>
      <c r="F157" s="132"/>
      <c r="G157" s="132"/>
      <c r="H157" s="132"/>
      <c r="I157" s="132"/>
      <c r="J157" s="132"/>
      <c r="K157" s="132"/>
      <c r="L157" s="132"/>
      <c r="M157" s="133"/>
      <c r="N157" s="198" t="s">
        <v>179</v>
      </c>
      <c r="O157" s="85" t="s">
        <v>187</v>
      </c>
      <c r="P157" s="85"/>
      <c r="Q157" s="85"/>
      <c r="R157" s="85"/>
      <c r="S157" s="85"/>
      <c r="T157" s="85"/>
      <c r="U157" s="85"/>
      <c r="V157" s="85"/>
      <c r="W157" s="86"/>
      <c r="X157" s="248"/>
    </row>
    <row r="158" spans="1:24" ht="13.5" customHeight="1" x14ac:dyDescent="0.4">
      <c r="A158" s="70"/>
      <c r="B158" s="102"/>
      <c r="C158" s="131"/>
      <c r="D158" s="132"/>
      <c r="E158" s="132"/>
      <c r="F158" s="132"/>
      <c r="G158" s="132"/>
      <c r="H158" s="132"/>
      <c r="I158" s="132"/>
      <c r="J158" s="132"/>
      <c r="K158" s="132"/>
      <c r="L158" s="132"/>
      <c r="M158" s="133"/>
      <c r="N158" s="198"/>
      <c r="O158" s="85"/>
      <c r="P158" s="85"/>
      <c r="Q158" s="85"/>
      <c r="R158" s="85"/>
      <c r="S158" s="85"/>
      <c r="T158" s="85"/>
      <c r="U158" s="85"/>
      <c r="V158" s="85"/>
      <c r="W158" s="86"/>
      <c r="X158" s="248"/>
    </row>
    <row r="159" spans="1:24" ht="13.5" customHeight="1" x14ac:dyDescent="0.4">
      <c r="A159" s="70"/>
      <c r="B159" s="118" t="s">
        <v>13</v>
      </c>
      <c r="C159" s="147" t="s">
        <v>21</v>
      </c>
      <c r="D159" s="148"/>
      <c r="E159" s="148"/>
      <c r="F159" s="148"/>
      <c r="G159" s="148"/>
      <c r="H159" s="148"/>
      <c r="I159" s="148"/>
      <c r="J159" s="148"/>
      <c r="K159" s="148"/>
      <c r="L159" s="148"/>
      <c r="M159" s="149"/>
      <c r="N159" s="107" t="s">
        <v>179</v>
      </c>
      <c r="O159" s="108" t="s">
        <v>190</v>
      </c>
      <c r="P159" s="108"/>
      <c r="Q159" s="108"/>
      <c r="R159" s="108"/>
      <c r="S159" s="108"/>
      <c r="T159" s="108"/>
      <c r="U159" s="108"/>
      <c r="V159" s="108"/>
      <c r="W159" s="109"/>
      <c r="X159" s="248" t="str">
        <f>IF(N157="■", IF(N159=N161, "NG", "OK"), "")</f>
        <v/>
      </c>
    </row>
    <row r="160" spans="1:24" ht="13.5" customHeight="1" x14ac:dyDescent="0.4">
      <c r="A160" s="70"/>
      <c r="B160" s="102"/>
      <c r="C160" s="141"/>
      <c r="D160" s="142"/>
      <c r="E160" s="142"/>
      <c r="F160" s="142"/>
      <c r="G160" s="142"/>
      <c r="H160" s="142"/>
      <c r="I160" s="142"/>
      <c r="J160" s="142"/>
      <c r="K160" s="142"/>
      <c r="L160" s="142"/>
      <c r="M160" s="143"/>
      <c r="N160" s="98"/>
      <c r="O160" s="85"/>
      <c r="P160" s="85"/>
      <c r="Q160" s="85"/>
      <c r="R160" s="85"/>
      <c r="S160" s="85"/>
      <c r="T160" s="85"/>
      <c r="U160" s="85"/>
      <c r="V160" s="85"/>
      <c r="W160" s="86"/>
      <c r="X160" s="248"/>
    </row>
    <row r="161" spans="1:24" ht="13.5" customHeight="1" x14ac:dyDescent="0.4">
      <c r="A161" s="70"/>
      <c r="B161" s="102"/>
      <c r="C161" s="141"/>
      <c r="D161" s="142"/>
      <c r="E161" s="142"/>
      <c r="F161" s="142"/>
      <c r="G161" s="142"/>
      <c r="H161" s="142"/>
      <c r="I161" s="142"/>
      <c r="J161" s="142"/>
      <c r="K161" s="142"/>
      <c r="L161" s="142"/>
      <c r="M161" s="143"/>
      <c r="N161" s="98" t="s">
        <v>179</v>
      </c>
      <c r="O161" s="85" t="s">
        <v>191</v>
      </c>
      <c r="P161" s="85"/>
      <c r="Q161" s="85"/>
      <c r="R161" s="85"/>
      <c r="S161" s="85"/>
      <c r="T161" s="85"/>
      <c r="U161" s="85"/>
      <c r="V161" s="85"/>
      <c r="W161" s="86"/>
      <c r="X161" s="248"/>
    </row>
    <row r="162" spans="1:24" ht="13.5" customHeight="1" x14ac:dyDescent="0.4">
      <c r="A162" s="70"/>
      <c r="B162" s="121"/>
      <c r="C162" s="150"/>
      <c r="D162" s="151"/>
      <c r="E162" s="151"/>
      <c r="F162" s="151"/>
      <c r="G162" s="151"/>
      <c r="H162" s="151"/>
      <c r="I162" s="151"/>
      <c r="J162" s="151"/>
      <c r="K162" s="151"/>
      <c r="L162" s="151"/>
      <c r="M162" s="152"/>
      <c r="N162" s="57"/>
      <c r="O162" s="110"/>
      <c r="P162" s="110"/>
      <c r="Q162" s="110"/>
      <c r="R162" s="110"/>
      <c r="S162" s="110"/>
      <c r="T162" s="110"/>
      <c r="U162" s="110"/>
      <c r="V162" s="110"/>
      <c r="W162" s="111"/>
      <c r="X162" s="248"/>
    </row>
    <row r="163" spans="1:24" ht="18" customHeight="1" x14ac:dyDescent="0.4">
      <c r="A163" s="70"/>
      <c r="B163" s="102" t="s">
        <v>2</v>
      </c>
      <c r="C163" s="141" t="s">
        <v>9</v>
      </c>
      <c r="D163" s="142"/>
      <c r="E163" s="142"/>
      <c r="F163" s="142"/>
      <c r="G163" s="142"/>
      <c r="H163" s="142"/>
      <c r="I163" s="142"/>
      <c r="J163" s="142"/>
      <c r="K163" s="142"/>
      <c r="L163" s="142"/>
      <c r="M163" s="143"/>
      <c r="N163" s="73" t="s">
        <v>179</v>
      </c>
      <c r="O163" s="108" t="s">
        <v>17</v>
      </c>
      <c r="P163" s="108"/>
      <c r="Q163" s="108"/>
      <c r="R163" s="108"/>
      <c r="S163" s="108"/>
      <c r="T163" s="108"/>
      <c r="U163" s="108"/>
      <c r="V163" s="108"/>
      <c r="W163" s="109"/>
      <c r="X163" s="248" t="str">
        <f>IF(N161="■", IF(N163=N164, "NG", "OK"), "")</f>
        <v/>
      </c>
    </row>
    <row r="164" spans="1:24" ht="18" customHeight="1" x14ac:dyDescent="0.4">
      <c r="A164" s="79"/>
      <c r="B164" s="114"/>
      <c r="C164" s="144"/>
      <c r="D164" s="145"/>
      <c r="E164" s="145"/>
      <c r="F164" s="145"/>
      <c r="G164" s="145"/>
      <c r="H164" s="145"/>
      <c r="I164" s="145"/>
      <c r="J164" s="145"/>
      <c r="K164" s="145"/>
      <c r="L164" s="145"/>
      <c r="M164" s="146"/>
      <c r="N164" s="82" t="s">
        <v>179</v>
      </c>
      <c r="O164" s="99" t="s">
        <v>18</v>
      </c>
      <c r="P164" s="99"/>
      <c r="Q164" s="99"/>
      <c r="R164" s="99"/>
      <c r="S164" s="99"/>
      <c r="T164" s="99"/>
      <c r="U164" s="99"/>
      <c r="V164" s="99"/>
      <c r="W164" s="100"/>
      <c r="X164" s="249"/>
    </row>
    <row r="165" spans="1:24" ht="18" customHeight="1" x14ac:dyDescent="0.4">
      <c r="A165" s="22" t="s">
        <v>24</v>
      </c>
      <c r="B165" s="101" t="s">
        <v>12</v>
      </c>
      <c r="C165" s="153" t="s">
        <v>23</v>
      </c>
      <c r="D165" s="154"/>
      <c r="E165" s="154"/>
      <c r="F165" s="154"/>
      <c r="G165" s="154"/>
      <c r="H165" s="154"/>
      <c r="I165" s="154"/>
      <c r="J165" s="154"/>
      <c r="K165" s="154"/>
      <c r="L165" s="154"/>
      <c r="M165" s="155"/>
      <c r="N165" s="195" t="s">
        <v>179</v>
      </c>
      <c r="O165" s="96" t="s">
        <v>186</v>
      </c>
      <c r="P165" s="96"/>
      <c r="Q165" s="96"/>
      <c r="R165" s="96"/>
      <c r="S165" s="96"/>
      <c r="T165" s="96"/>
      <c r="U165" s="96"/>
      <c r="V165" s="96"/>
      <c r="W165" s="97"/>
      <c r="X165" s="247" t="str">
        <f t="shared" ref="X165:X174" si="4">IF(N165=N166, "NG", "OK")</f>
        <v>NG</v>
      </c>
    </row>
    <row r="166" spans="1:24" ht="18" customHeight="1" x14ac:dyDescent="0.4">
      <c r="A166" s="70"/>
      <c r="B166" s="102"/>
      <c r="C166" s="141"/>
      <c r="D166" s="142"/>
      <c r="E166" s="142"/>
      <c r="F166" s="142"/>
      <c r="G166" s="142"/>
      <c r="H166" s="142"/>
      <c r="I166" s="142"/>
      <c r="J166" s="142"/>
      <c r="K166" s="142"/>
      <c r="L166" s="142"/>
      <c r="M166" s="143"/>
      <c r="N166" s="193" t="s">
        <v>179</v>
      </c>
      <c r="O166" s="110" t="s">
        <v>187</v>
      </c>
      <c r="P166" s="110"/>
      <c r="Q166" s="110"/>
      <c r="R166" s="110"/>
      <c r="S166" s="110"/>
      <c r="T166" s="110"/>
      <c r="U166" s="110"/>
      <c r="V166" s="110"/>
      <c r="W166" s="111"/>
      <c r="X166" s="248"/>
    </row>
    <row r="167" spans="1:24" ht="18" customHeight="1" x14ac:dyDescent="0.4">
      <c r="A167" s="70"/>
      <c r="B167" s="118" t="s">
        <v>13</v>
      </c>
      <c r="C167" s="147" t="s">
        <v>22</v>
      </c>
      <c r="D167" s="148"/>
      <c r="E167" s="148"/>
      <c r="F167" s="148"/>
      <c r="G167" s="148"/>
      <c r="H167" s="148"/>
      <c r="I167" s="148"/>
      <c r="J167" s="148"/>
      <c r="K167" s="148"/>
      <c r="L167" s="148"/>
      <c r="M167" s="149"/>
      <c r="N167" s="112" t="s">
        <v>179</v>
      </c>
      <c r="O167" s="108" t="s">
        <v>192</v>
      </c>
      <c r="P167" s="108"/>
      <c r="Q167" s="108"/>
      <c r="R167" s="108"/>
      <c r="S167" s="108"/>
      <c r="T167" s="108"/>
      <c r="U167" s="108"/>
      <c r="V167" s="108"/>
      <c r="W167" s="109"/>
      <c r="X167" s="248" t="str">
        <f>IF(N166="■", IF(N167=N168, "NG", "OK"), "")</f>
        <v/>
      </c>
    </row>
    <row r="168" spans="1:24" ht="18" customHeight="1" x14ac:dyDescent="0.4">
      <c r="A168" s="70"/>
      <c r="B168" s="121"/>
      <c r="C168" s="150"/>
      <c r="D168" s="151"/>
      <c r="E168" s="151"/>
      <c r="F168" s="151"/>
      <c r="G168" s="151"/>
      <c r="H168" s="151"/>
      <c r="I168" s="151"/>
      <c r="J168" s="151"/>
      <c r="K168" s="151"/>
      <c r="L168" s="151"/>
      <c r="M168" s="152"/>
      <c r="N168" s="113" t="s">
        <v>179</v>
      </c>
      <c r="O168" s="110" t="s">
        <v>193</v>
      </c>
      <c r="P168" s="110"/>
      <c r="Q168" s="110"/>
      <c r="R168" s="110"/>
      <c r="S168" s="110"/>
      <c r="T168" s="110"/>
      <c r="U168" s="110"/>
      <c r="V168" s="110"/>
      <c r="W168" s="111"/>
      <c r="X168" s="248"/>
    </row>
    <row r="169" spans="1:24" ht="18" customHeight="1" x14ac:dyDescent="0.4">
      <c r="A169" s="70"/>
      <c r="B169" s="102" t="s">
        <v>2</v>
      </c>
      <c r="C169" s="141" t="s">
        <v>9</v>
      </c>
      <c r="D169" s="142"/>
      <c r="E169" s="142"/>
      <c r="F169" s="142"/>
      <c r="G169" s="142"/>
      <c r="H169" s="142"/>
      <c r="I169" s="142"/>
      <c r="J169" s="142"/>
      <c r="K169" s="142"/>
      <c r="L169" s="142"/>
      <c r="M169" s="143"/>
      <c r="N169" s="73" t="s">
        <v>179</v>
      </c>
      <c r="O169" s="108" t="s">
        <v>17</v>
      </c>
      <c r="P169" s="108"/>
      <c r="Q169" s="108"/>
      <c r="R169" s="108"/>
      <c r="S169" s="108"/>
      <c r="T169" s="108"/>
      <c r="U169" s="108"/>
      <c r="V169" s="108"/>
      <c r="W169" s="109"/>
      <c r="X169" s="248" t="str">
        <f>IF(N168="■", IF(N169=N170, "NG", "OK"), "")</f>
        <v/>
      </c>
    </row>
    <row r="170" spans="1:24" ht="18" customHeight="1" x14ac:dyDescent="0.4">
      <c r="A170" s="79"/>
      <c r="B170" s="114"/>
      <c r="C170" s="144"/>
      <c r="D170" s="145"/>
      <c r="E170" s="145"/>
      <c r="F170" s="145"/>
      <c r="G170" s="145"/>
      <c r="H170" s="145"/>
      <c r="I170" s="145"/>
      <c r="J170" s="145"/>
      <c r="K170" s="145"/>
      <c r="L170" s="145"/>
      <c r="M170" s="146"/>
      <c r="N170" s="82" t="s">
        <v>179</v>
      </c>
      <c r="O170" s="99" t="s">
        <v>18</v>
      </c>
      <c r="P170" s="99"/>
      <c r="Q170" s="99"/>
      <c r="R170" s="99"/>
      <c r="S170" s="99"/>
      <c r="T170" s="99"/>
      <c r="U170" s="99"/>
      <c r="V170" s="99"/>
      <c r="W170" s="100"/>
      <c r="X170" s="249"/>
    </row>
    <row r="171" spans="1:24" ht="18" customHeight="1" x14ac:dyDescent="0.4">
      <c r="A171" s="70" t="s">
        <v>32</v>
      </c>
      <c r="B171" s="229" t="s">
        <v>12</v>
      </c>
      <c r="C171" s="230" t="s">
        <v>25</v>
      </c>
      <c r="D171" s="230"/>
      <c r="E171" s="230"/>
      <c r="F171" s="230"/>
      <c r="G171" s="230"/>
      <c r="H171" s="230"/>
      <c r="I171" s="230"/>
      <c r="J171" s="230"/>
      <c r="K171" s="230"/>
      <c r="L171" s="230"/>
      <c r="M171" s="231"/>
      <c r="N171" s="193" t="s">
        <v>179</v>
      </c>
      <c r="O171" s="96" t="s">
        <v>186</v>
      </c>
      <c r="P171" s="96"/>
      <c r="Q171" s="96"/>
      <c r="R171" s="96"/>
      <c r="S171" s="96"/>
      <c r="T171" s="96"/>
      <c r="U171" s="96"/>
      <c r="V171" s="96"/>
      <c r="W171" s="97"/>
      <c r="X171" s="244" t="str">
        <f t="shared" ref="X171:X174" si="5">IF(N171=N172, "NG", "OK")</f>
        <v>NG</v>
      </c>
    </row>
    <row r="172" spans="1:24" ht="18" customHeight="1" x14ac:dyDescent="0.4">
      <c r="A172" s="70"/>
      <c r="B172" s="103"/>
      <c r="C172" s="232"/>
      <c r="D172" s="232"/>
      <c r="E172" s="232"/>
      <c r="F172" s="232"/>
      <c r="G172" s="232"/>
      <c r="H172" s="232"/>
      <c r="I172" s="232"/>
      <c r="J172" s="232"/>
      <c r="K172" s="232"/>
      <c r="L172" s="232"/>
      <c r="M172" s="233"/>
      <c r="N172" s="193" t="s">
        <v>179</v>
      </c>
      <c r="O172" s="110" t="s">
        <v>187</v>
      </c>
      <c r="P172" s="110"/>
      <c r="Q172" s="110"/>
      <c r="R172" s="110"/>
      <c r="S172" s="110"/>
      <c r="T172" s="110"/>
      <c r="U172" s="110"/>
      <c r="V172" s="110"/>
      <c r="W172" s="111"/>
      <c r="X172" s="244"/>
    </row>
    <row r="173" spans="1:24" ht="18" customHeight="1" x14ac:dyDescent="0.4">
      <c r="A173" s="70"/>
      <c r="B173" s="103" t="s">
        <v>13</v>
      </c>
      <c r="C173" s="232" t="s">
        <v>26</v>
      </c>
      <c r="D173" s="232"/>
      <c r="E173" s="232"/>
      <c r="F173" s="232"/>
      <c r="G173" s="232"/>
      <c r="H173" s="232"/>
      <c r="I173" s="232"/>
      <c r="J173" s="232"/>
      <c r="K173" s="232"/>
      <c r="L173" s="232"/>
      <c r="M173" s="233"/>
      <c r="N173" s="112" t="s">
        <v>179</v>
      </c>
      <c r="O173" s="108" t="s">
        <v>194</v>
      </c>
      <c r="P173" s="108"/>
      <c r="Q173" s="108"/>
      <c r="R173" s="108"/>
      <c r="S173" s="108"/>
      <c r="T173" s="108"/>
      <c r="U173" s="108"/>
      <c r="V173" s="108"/>
      <c r="W173" s="109"/>
      <c r="X173" s="244" t="str">
        <f>IF(N172="■", IF(N173=N174, "NG", "OK"), "")</f>
        <v/>
      </c>
    </row>
    <row r="174" spans="1:24" ht="18" customHeight="1" x14ac:dyDescent="0.4">
      <c r="A174" s="70"/>
      <c r="B174" s="170"/>
      <c r="C174" s="234"/>
      <c r="D174" s="234"/>
      <c r="E174" s="234"/>
      <c r="F174" s="234"/>
      <c r="G174" s="234"/>
      <c r="H174" s="234"/>
      <c r="I174" s="234"/>
      <c r="J174" s="234"/>
      <c r="K174" s="234"/>
      <c r="L174" s="234"/>
      <c r="M174" s="235"/>
      <c r="N174" s="73" t="s">
        <v>179</v>
      </c>
      <c r="O174" s="99" t="s">
        <v>195</v>
      </c>
      <c r="P174" s="99"/>
      <c r="Q174" s="99"/>
      <c r="R174" s="99"/>
      <c r="S174" s="99"/>
      <c r="T174" s="99"/>
      <c r="U174" s="99"/>
      <c r="V174" s="99"/>
      <c r="W174" s="100"/>
      <c r="X174" s="244"/>
    </row>
    <row r="175" spans="1:24" ht="18" customHeight="1" x14ac:dyDescent="0.4">
      <c r="A175" s="70"/>
      <c r="B175" s="101" t="s">
        <v>2</v>
      </c>
      <c r="C175" s="154" t="s">
        <v>204</v>
      </c>
      <c r="D175" s="154"/>
      <c r="E175" s="154"/>
      <c r="F175" s="154"/>
      <c r="G175" s="154"/>
      <c r="H175" s="154"/>
      <c r="I175" s="154"/>
      <c r="J175" s="154"/>
      <c r="K175" s="154"/>
      <c r="L175" s="154"/>
      <c r="M175" s="154"/>
      <c r="N175" s="154"/>
      <c r="O175" s="154"/>
      <c r="P175" s="154"/>
      <c r="Q175" s="154"/>
      <c r="R175" s="154"/>
      <c r="S175" s="154"/>
      <c r="T175" s="154"/>
      <c r="U175" s="154"/>
      <c r="V175" s="154"/>
      <c r="W175" s="156"/>
      <c r="X175" s="250"/>
    </row>
    <row r="176" spans="1:24" ht="18" customHeight="1" x14ac:dyDescent="0.4">
      <c r="A176" s="70"/>
      <c r="B176" s="102"/>
      <c r="C176" s="145"/>
      <c r="D176" s="145"/>
      <c r="E176" s="145"/>
      <c r="F176" s="145"/>
      <c r="G176" s="145"/>
      <c r="H176" s="145"/>
      <c r="I176" s="145"/>
      <c r="J176" s="145"/>
      <c r="K176" s="145"/>
      <c r="L176" s="145"/>
      <c r="M176" s="145"/>
      <c r="N176" s="145"/>
      <c r="O176" s="145"/>
      <c r="P176" s="145"/>
      <c r="Q176" s="145"/>
      <c r="R176" s="145"/>
      <c r="S176" s="145"/>
      <c r="T176" s="145"/>
      <c r="U176" s="145"/>
      <c r="V176" s="145"/>
      <c r="W176" s="157"/>
      <c r="X176" s="253"/>
    </row>
    <row r="177" spans="1:24" ht="18" customHeight="1" x14ac:dyDescent="0.4">
      <c r="A177" s="70"/>
      <c r="B177" s="102"/>
      <c r="C177" s="238">
        <v>1</v>
      </c>
      <c r="D177" s="158" t="s">
        <v>27</v>
      </c>
      <c r="E177" s="159"/>
      <c r="F177" s="159"/>
      <c r="G177" s="159"/>
      <c r="H177" s="159"/>
      <c r="I177" s="159"/>
      <c r="J177" s="159"/>
      <c r="K177" s="159"/>
      <c r="L177" s="159"/>
      <c r="M177" s="236"/>
      <c r="N177" s="160" t="s">
        <v>179</v>
      </c>
      <c r="O177" s="161" t="s">
        <v>30</v>
      </c>
      <c r="P177" s="161"/>
      <c r="Q177" s="161"/>
      <c r="R177" s="161"/>
      <c r="S177" s="161"/>
      <c r="T177" s="161"/>
      <c r="U177" s="161"/>
      <c r="V177" s="161"/>
      <c r="W177" s="162"/>
      <c r="X177" s="244" t="str">
        <f>IF(N174="■", IF(N177=N180, "NG", "OK"), "")</f>
        <v/>
      </c>
    </row>
    <row r="178" spans="1:24" ht="18" customHeight="1" x14ac:dyDescent="0.4">
      <c r="A178" s="70"/>
      <c r="B178" s="102"/>
      <c r="C178" s="239">
        <v>2</v>
      </c>
      <c r="D178" s="163" t="s">
        <v>28</v>
      </c>
      <c r="E178" s="164"/>
      <c r="F178" s="164"/>
      <c r="G178" s="164"/>
      <c r="H178" s="164"/>
      <c r="I178" s="164"/>
      <c r="J178" s="164"/>
      <c r="K178" s="164"/>
      <c r="L178" s="164"/>
      <c r="M178" s="237"/>
      <c r="N178" s="165"/>
      <c r="O178" s="166"/>
      <c r="P178" s="166"/>
      <c r="Q178" s="166"/>
      <c r="R178" s="166"/>
      <c r="S178" s="166"/>
      <c r="T178" s="166"/>
      <c r="U178" s="166"/>
      <c r="V178" s="166"/>
      <c r="W178" s="167"/>
      <c r="X178" s="244"/>
    </row>
    <row r="179" spans="1:24" ht="18" customHeight="1" x14ac:dyDescent="0.4">
      <c r="A179" s="70"/>
      <c r="B179" s="102"/>
      <c r="C179" s="239">
        <v>3</v>
      </c>
      <c r="D179" s="163" t="s">
        <v>29</v>
      </c>
      <c r="E179" s="164"/>
      <c r="F179" s="164"/>
      <c r="G179" s="164"/>
      <c r="H179" s="164"/>
      <c r="I179" s="164"/>
      <c r="J179" s="164"/>
      <c r="K179" s="164"/>
      <c r="L179" s="164"/>
      <c r="M179" s="237"/>
      <c r="N179" s="165"/>
      <c r="O179" s="166"/>
      <c r="P179" s="166"/>
      <c r="Q179" s="166"/>
      <c r="R179" s="166"/>
      <c r="S179" s="166"/>
      <c r="T179" s="166"/>
      <c r="U179" s="166"/>
      <c r="V179" s="166"/>
      <c r="W179" s="167"/>
      <c r="X179" s="244"/>
    </row>
    <row r="180" spans="1:24" ht="12" customHeight="1" x14ac:dyDescent="0.4">
      <c r="A180" s="70"/>
      <c r="B180" s="102"/>
      <c r="C180" s="240">
        <v>4</v>
      </c>
      <c r="D180" s="119" t="s">
        <v>221</v>
      </c>
      <c r="E180" s="120"/>
      <c r="F180" s="120"/>
      <c r="G180" s="120"/>
      <c r="H180" s="120"/>
      <c r="I180" s="120"/>
      <c r="J180" s="120"/>
      <c r="K180" s="120"/>
      <c r="L180" s="120"/>
      <c r="M180" s="176"/>
      <c r="N180" s="165" t="s">
        <v>179</v>
      </c>
      <c r="O180" s="166" t="s">
        <v>31</v>
      </c>
      <c r="P180" s="166"/>
      <c r="Q180" s="166"/>
      <c r="R180" s="166"/>
      <c r="S180" s="166"/>
      <c r="T180" s="166"/>
      <c r="U180" s="166"/>
      <c r="V180" s="166"/>
      <c r="W180" s="167"/>
      <c r="X180" s="244"/>
    </row>
    <row r="181" spans="1:24" ht="12" customHeight="1" x14ac:dyDescent="0.4">
      <c r="A181" s="70"/>
      <c r="B181" s="102"/>
      <c r="C181" s="240"/>
      <c r="D181" s="93"/>
      <c r="E181" s="71"/>
      <c r="F181" s="71"/>
      <c r="G181" s="71"/>
      <c r="H181" s="71"/>
      <c r="I181" s="71"/>
      <c r="J181" s="71"/>
      <c r="K181" s="71"/>
      <c r="L181" s="71"/>
      <c r="M181" s="72"/>
      <c r="N181" s="165"/>
      <c r="O181" s="166"/>
      <c r="P181" s="166"/>
      <c r="Q181" s="166"/>
      <c r="R181" s="166"/>
      <c r="S181" s="166"/>
      <c r="T181" s="166"/>
      <c r="U181" s="166"/>
      <c r="V181" s="166"/>
      <c r="W181" s="167"/>
      <c r="X181" s="244"/>
    </row>
    <row r="182" spans="1:24" ht="12" customHeight="1" x14ac:dyDescent="0.4">
      <c r="A182" s="79"/>
      <c r="B182" s="114"/>
      <c r="C182" s="241"/>
      <c r="D182" s="95"/>
      <c r="E182" s="80"/>
      <c r="F182" s="80"/>
      <c r="G182" s="80"/>
      <c r="H182" s="80"/>
      <c r="I182" s="80"/>
      <c r="J182" s="80"/>
      <c r="K182" s="80"/>
      <c r="L182" s="80"/>
      <c r="M182" s="81"/>
      <c r="N182" s="173"/>
      <c r="O182" s="174"/>
      <c r="P182" s="174"/>
      <c r="Q182" s="174"/>
      <c r="R182" s="174"/>
      <c r="S182" s="174"/>
      <c r="T182" s="174"/>
      <c r="U182" s="174"/>
      <c r="V182" s="174"/>
      <c r="W182" s="175"/>
      <c r="X182" s="244"/>
    </row>
    <row r="183" spans="1:24" ht="18" customHeight="1" x14ac:dyDescent="0.4">
      <c r="A183" s="22" t="s">
        <v>33</v>
      </c>
      <c r="B183" s="101" t="s">
        <v>12</v>
      </c>
      <c r="C183" s="94" t="s">
        <v>34</v>
      </c>
      <c r="D183" s="76"/>
      <c r="E183" s="76"/>
      <c r="F183" s="76"/>
      <c r="G183" s="76"/>
      <c r="H183" s="76"/>
      <c r="I183" s="76"/>
      <c r="J183" s="76"/>
      <c r="K183" s="76"/>
      <c r="L183" s="76"/>
      <c r="M183" s="77"/>
      <c r="N183" s="195" t="s">
        <v>179</v>
      </c>
      <c r="O183" s="96" t="s">
        <v>186</v>
      </c>
      <c r="P183" s="96"/>
      <c r="Q183" s="96"/>
      <c r="R183" s="96"/>
      <c r="S183" s="96"/>
      <c r="T183" s="96"/>
      <c r="U183" s="96"/>
      <c r="V183" s="96"/>
      <c r="W183" s="97"/>
      <c r="X183" s="247" t="str">
        <f>IF(N183=N184, "NG", "OK")</f>
        <v>NG</v>
      </c>
    </row>
    <row r="184" spans="1:24" ht="18" customHeight="1" x14ac:dyDescent="0.4">
      <c r="A184" s="70"/>
      <c r="B184" s="102"/>
      <c r="C184" s="93"/>
      <c r="D184" s="71"/>
      <c r="E184" s="71"/>
      <c r="F184" s="71"/>
      <c r="G184" s="71"/>
      <c r="H184" s="71"/>
      <c r="I184" s="71"/>
      <c r="J184" s="71"/>
      <c r="K184" s="71"/>
      <c r="L184" s="71"/>
      <c r="M184" s="72"/>
      <c r="N184" s="193" t="s">
        <v>179</v>
      </c>
      <c r="O184" s="110" t="s">
        <v>187</v>
      </c>
      <c r="P184" s="110"/>
      <c r="Q184" s="110"/>
      <c r="R184" s="110"/>
      <c r="S184" s="110"/>
      <c r="T184" s="110"/>
      <c r="U184" s="110"/>
      <c r="V184" s="110"/>
      <c r="W184" s="111"/>
      <c r="X184" s="248"/>
    </row>
    <row r="185" spans="1:24" ht="13.5" customHeight="1" x14ac:dyDescent="0.4">
      <c r="A185" s="70"/>
      <c r="B185" s="118" t="s">
        <v>13</v>
      </c>
      <c r="C185" s="119" t="s">
        <v>35</v>
      </c>
      <c r="D185" s="120"/>
      <c r="E185" s="120"/>
      <c r="F185" s="120"/>
      <c r="G185" s="120"/>
      <c r="H185" s="120"/>
      <c r="I185" s="120"/>
      <c r="J185" s="120"/>
      <c r="K185" s="120"/>
      <c r="L185" s="120"/>
      <c r="M185" s="176"/>
      <c r="N185" s="107" t="s">
        <v>179</v>
      </c>
      <c r="O185" s="108" t="s">
        <v>196</v>
      </c>
      <c r="P185" s="108"/>
      <c r="Q185" s="108"/>
      <c r="R185" s="108"/>
      <c r="S185" s="108"/>
      <c r="T185" s="108"/>
      <c r="U185" s="108"/>
      <c r="V185" s="108"/>
      <c r="W185" s="109"/>
      <c r="X185" s="248" t="str">
        <f>IF(N184="■", IF(N185=N187, "NG", "OK"), "")</f>
        <v/>
      </c>
    </row>
    <row r="186" spans="1:24" ht="13.5" customHeight="1" x14ac:dyDescent="0.4">
      <c r="A186" s="70"/>
      <c r="B186" s="102"/>
      <c r="C186" s="93"/>
      <c r="D186" s="71"/>
      <c r="E186" s="71"/>
      <c r="F186" s="71"/>
      <c r="G186" s="71"/>
      <c r="H186" s="71"/>
      <c r="I186" s="71"/>
      <c r="J186" s="71"/>
      <c r="K186" s="71"/>
      <c r="L186" s="71"/>
      <c r="M186" s="72"/>
      <c r="N186" s="98"/>
      <c r="O186" s="85"/>
      <c r="P186" s="85"/>
      <c r="Q186" s="85"/>
      <c r="R186" s="85"/>
      <c r="S186" s="85"/>
      <c r="T186" s="85"/>
      <c r="U186" s="85"/>
      <c r="V186" s="85"/>
      <c r="W186" s="86"/>
      <c r="X186" s="248"/>
    </row>
    <row r="187" spans="1:24" ht="13.5" customHeight="1" x14ac:dyDescent="0.4">
      <c r="A187" s="70"/>
      <c r="B187" s="102"/>
      <c r="C187" s="93"/>
      <c r="D187" s="71"/>
      <c r="E187" s="71"/>
      <c r="F187" s="71"/>
      <c r="G187" s="71"/>
      <c r="H187" s="71"/>
      <c r="I187" s="71"/>
      <c r="J187" s="71"/>
      <c r="K187" s="71"/>
      <c r="L187" s="71"/>
      <c r="M187" s="72"/>
      <c r="N187" s="98" t="s">
        <v>179</v>
      </c>
      <c r="O187" s="166" t="s">
        <v>197</v>
      </c>
      <c r="P187" s="166"/>
      <c r="Q187" s="166"/>
      <c r="R187" s="166"/>
      <c r="S187" s="166"/>
      <c r="T187" s="166"/>
      <c r="U187" s="166"/>
      <c r="V187" s="166"/>
      <c r="W187" s="167"/>
      <c r="X187" s="248"/>
    </row>
    <row r="188" spans="1:24" ht="13.5" customHeight="1" x14ac:dyDescent="0.4">
      <c r="A188" s="70"/>
      <c r="B188" s="121"/>
      <c r="C188" s="122"/>
      <c r="D188" s="123"/>
      <c r="E188" s="123"/>
      <c r="F188" s="123"/>
      <c r="G188" s="123"/>
      <c r="H188" s="123"/>
      <c r="I188" s="123"/>
      <c r="J188" s="123"/>
      <c r="K188" s="123"/>
      <c r="L188" s="123"/>
      <c r="M188" s="126"/>
      <c r="N188" s="57"/>
      <c r="O188" s="168"/>
      <c r="P188" s="168"/>
      <c r="Q188" s="168"/>
      <c r="R188" s="168"/>
      <c r="S188" s="168"/>
      <c r="T188" s="168"/>
      <c r="U188" s="168"/>
      <c r="V188" s="168"/>
      <c r="W188" s="169"/>
      <c r="X188" s="248"/>
    </row>
    <row r="189" spans="1:24" ht="18" customHeight="1" x14ac:dyDescent="0.4">
      <c r="A189" s="70"/>
      <c r="B189" s="102" t="s">
        <v>2</v>
      </c>
      <c r="C189" s="93" t="s">
        <v>9</v>
      </c>
      <c r="D189" s="71"/>
      <c r="E189" s="71"/>
      <c r="F189" s="71"/>
      <c r="G189" s="71"/>
      <c r="H189" s="71"/>
      <c r="I189" s="71"/>
      <c r="J189" s="71"/>
      <c r="K189" s="71"/>
      <c r="L189" s="71"/>
      <c r="M189" s="72"/>
      <c r="N189" s="73" t="s">
        <v>179</v>
      </c>
      <c r="O189" s="108" t="s">
        <v>17</v>
      </c>
      <c r="P189" s="108"/>
      <c r="Q189" s="108"/>
      <c r="R189" s="108"/>
      <c r="S189" s="108"/>
      <c r="T189" s="108"/>
      <c r="U189" s="108"/>
      <c r="V189" s="108"/>
      <c r="W189" s="109"/>
      <c r="X189" s="248" t="str">
        <f>IF(N187="■", IF(N189=N190, "NG", "OK"), "")</f>
        <v/>
      </c>
    </row>
    <row r="190" spans="1:24" ht="18" customHeight="1" x14ac:dyDescent="0.4">
      <c r="A190" s="79"/>
      <c r="B190" s="114"/>
      <c r="C190" s="95"/>
      <c r="D190" s="80"/>
      <c r="E190" s="80"/>
      <c r="F190" s="80"/>
      <c r="G190" s="80"/>
      <c r="H190" s="80"/>
      <c r="I190" s="80"/>
      <c r="J190" s="80"/>
      <c r="K190" s="80"/>
      <c r="L190" s="80"/>
      <c r="M190" s="81"/>
      <c r="N190" s="82" t="s">
        <v>179</v>
      </c>
      <c r="O190" s="99" t="s">
        <v>18</v>
      </c>
      <c r="P190" s="99"/>
      <c r="Q190" s="99"/>
      <c r="R190" s="99"/>
      <c r="S190" s="99"/>
      <c r="T190" s="99"/>
      <c r="U190" s="99"/>
      <c r="V190" s="99"/>
      <c r="W190" s="100"/>
      <c r="X190" s="249"/>
    </row>
    <row r="191" spans="1:24" ht="18" customHeight="1" x14ac:dyDescent="0.4">
      <c r="A191" s="22" t="s">
        <v>36</v>
      </c>
      <c r="B191" s="101" t="s">
        <v>12</v>
      </c>
      <c r="C191" s="94" t="s">
        <v>37</v>
      </c>
      <c r="D191" s="76"/>
      <c r="E191" s="76"/>
      <c r="F191" s="76"/>
      <c r="G191" s="76"/>
      <c r="H191" s="76"/>
      <c r="I191" s="76"/>
      <c r="J191" s="76"/>
      <c r="K191" s="76"/>
      <c r="L191" s="76"/>
      <c r="M191" s="77"/>
      <c r="N191" s="195" t="s">
        <v>179</v>
      </c>
      <c r="O191" s="96" t="s">
        <v>186</v>
      </c>
      <c r="P191" s="96"/>
      <c r="Q191" s="96"/>
      <c r="R191" s="96"/>
      <c r="S191" s="96"/>
      <c r="T191" s="96"/>
      <c r="U191" s="96"/>
      <c r="V191" s="96"/>
      <c r="W191" s="97"/>
      <c r="X191" s="247" t="str">
        <f>IF(N191=N192, "NG", "OK")</f>
        <v>NG</v>
      </c>
    </row>
    <row r="192" spans="1:24" ht="18" customHeight="1" x14ac:dyDescent="0.4">
      <c r="A192" s="70"/>
      <c r="B192" s="102"/>
      <c r="C192" s="93"/>
      <c r="D192" s="71"/>
      <c r="E192" s="71"/>
      <c r="F192" s="71"/>
      <c r="G192" s="71"/>
      <c r="H192" s="71"/>
      <c r="I192" s="71"/>
      <c r="J192" s="71"/>
      <c r="K192" s="71"/>
      <c r="L192" s="71"/>
      <c r="M192" s="72"/>
      <c r="N192" s="193" t="s">
        <v>179</v>
      </c>
      <c r="O192" s="110" t="s">
        <v>187</v>
      </c>
      <c r="P192" s="110"/>
      <c r="Q192" s="110"/>
      <c r="R192" s="110"/>
      <c r="S192" s="110"/>
      <c r="T192" s="110"/>
      <c r="U192" s="110"/>
      <c r="V192" s="110"/>
      <c r="W192" s="111"/>
      <c r="X192" s="248"/>
    </row>
    <row r="193" spans="1:24" ht="18" customHeight="1" x14ac:dyDescent="0.4">
      <c r="A193" s="70"/>
      <c r="B193" s="118" t="s">
        <v>13</v>
      </c>
      <c r="C193" s="119" t="s">
        <v>38</v>
      </c>
      <c r="D193" s="120"/>
      <c r="E193" s="120"/>
      <c r="F193" s="120"/>
      <c r="G193" s="120"/>
      <c r="H193" s="120"/>
      <c r="I193" s="120"/>
      <c r="J193" s="120"/>
      <c r="K193" s="120"/>
      <c r="L193" s="120"/>
      <c r="M193" s="176"/>
      <c r="N193" s="112" t="s">
        <v>179</v>
      </c>
      <c r="O193" s="108" t="s">
        <v>198</v>
      </c>
      <c r="P193" s="108"/>
      <c r="Q193" s="108"/>
      <c r="R193" s="108"/>
      <c r="S193" s="108"/>
      <c r="T193" s="108"/>
      <c r="U193" s="108"/>
      <c r="V193" s="108"/>
      <c r="W193" s="109"/>
      <c r="X193" s="248" t="str">
        <f>IF(N192="■", IF(N193=N194, "NG", "OK"), "")</f>
        <v/>
      </c>
    </row>
    <row r="194" spans="1:24" ht="18" customHeight="1" x14ac:dyDescent="0.4">
      <c r="A194" s="70"/>
      <c r="B194" s="121"/>
      <c r="C194" s="122"/>
      <c r="D194" s="123"/>
      <c r="E194" s="123"/>
      <c r="F194" s="123"/>
      <c r="G194" s="123"/>
      <c r="H194" s="123"/>
      <c r="I194" s="123"/>
      <c r="J194" s="123"/>
      <c r="K194" s="123"/>
      <c r="L194" s="123"/>
      <c r="M194" s="126"/>
      <c r="N194" s="113" t="s">
        <v>179</v>
      </c>
      <c r="O194" s="110" t="s">
        <v>199</v>
      </c>
      <c r="P194" s="110"/>
      <c r="Q194" s="110"/>
      <c r="R194" s="110"/>
      <c r="S194" s="110"/>
      <c r="T194" s="110"/>
      <c r="U194" s="110"/>
      <c r="V194" s="110"/>
      <c r="W194" s="111"/>
      <c r="X194" s="248"/>
    </row>
    <row r="195" spans="1:24" ht="18" customHeight="1" x14ac:dyDescent="0.4">
      <c r="A195" s="70"/>
      <c r="B195" s="102" t="s">
        <v>2</v>
      </c>
      <c r="C195" s="93" t="s">
        <v>9</v>
      </c>
      <c r="D195" s="71"/>
      <c r="E195" s="71"/>
      <c r="F195" s="71"/>
      <c r="G195" s="71"/>
      <c r="H195" s="71"/>
      <c r="I195" s="71"/>
      <c r="J195" s="71"/>
      <c r="K195" s="71"/>
      <c r="L195" s="71"/>
      <c r="M195" s="72"/>
      <c r="N195" s="73" t="s">
        <v>179</v>
      </c>
      <c r="O195" s="108" t="s">
        <v>17</v>
      </c>
      <c r="P195" s="108"/>
      <c r="Q195" s="108"/>
      <c r="R195" s="108"/>
      <c r="S195" s="108"/>
      <c r="T195" s="108"/>
      <c r="U195" s="108"/>
      <c r="V195" s="108"/>
      <c r="W195" s="109"/>
      <c r="X195" s="248" t="str">
        <f>IF(N194="■", IF(N195=N196, "NG", "OK"), "")</f>
        <v/>
      </c>
    </row>
    <row r="196" spans="1:24" ht="18" customHeight="1" x14ac:dyDescent="0.4">
      <c r="A196" s="79"/>
      <c r="B196" s="114"/>
      <c r="C196" s="95"/>
      <c r="D196" s="80"/>
      <c r="E196" s="80"/>
      <c r="F196" s="80"/>
      <c r="G196" s="80"/>
      <c r="H196" s="80"/>
      <c r="I196" s="80"/>
      <c r="J196" s="80"/>
      <c r="K196" s="80"/>
      <c r="L196" s="80"/>
      <c r="M196" s="81"/>
      <c r="N196" s="82" t="s">
        <v>179</v>
      </c>
      <c r="O196" s="99" t="s">
        <v>18</v>
      </c>
      <c r="P196" s="99"/>
      <c r="Q196" s="99"/>
      <c r="R196" s="99"/>
      <c r="S196" s="99"/>
      <c r="T196" s="99"/>
      <c r="U196" s="99"/>
      <c r="V196" s="99"/>
      <c r="W196" s="100"/>
      <c r="X196" s="249"/>
    </row>
    <row r="197" spans="1:24" ht="18" customHeight="1" x14ac:dyDescent="0.4">
      <c r="A197" s="22" t="s">
        <v>39</v>
      </c>
      <c r="B197" s="101" t="s">
        <v>12</v>
      </c>
      <c r="C197" s="94" t="s">
        <v>40</v>
      </c>
      <c r="D197" s="76"/>
      <c r="E197" s="76"/>
      <c r="F197" s="76"/>
      <c r="G197" s="76"/>
      <c r="H197" s="76"/>
      <c r="I197" s="76"/>
      <c r="J197" s="76"/>
      <c r="K197" s="76"/>
      <c r="L197" s="76"/>
      <c r="M197" s="77"/>
      <c r="N197" s="195" t="s">
        <v>179</v>
      </c>
      <c r="O197" s="96" t="s">
        <v>186</v>
      </c>
      <c r="P197" s="96"/>
      <c r="Q197" s="96"/>
      <c r="R197" s="96"/>
      <c r="S197" s="96"/>
      <c r="T197" s="96"/>
      <c r="U197" s="96"/>
      <c r="V197" s="96"/>
      <c r="W197" s="97"/>
      <c r="X197" s="247" t="str">
        <f>IF(N197=N198, "NG", "OK")</f>
        <v>NG</v>
      </c>
    </row>
    <row r="198" spans="1:24" ht="18" customHeight="1" x14ac:dyDescent="0.4">
      <c r="A198" s="70"/>
      <c r="B198" s="121"/>
      <c r="C198" s="122"/>
      <c r="D198" s="123"/>
      <c r="E198" s="123"/>
      <c r="F198" s="123"/>
      <c r="G198" s="123"/>
      <c r="H198" s="123"/>
      <c r="I198" s="123"/>
      <c r="J198" s="123"/>
      <c r="K198" s="123"/>
      <c r="L198" s="123"/>
      <c r="M198" s="126"/>
      <c r="N198" s="214" t="s">
        <v>179</v>
      </c>
      <c r="O198" s="110" t="s">
        <v>187</v>
      </c>
      <c r="P198" s="110"/>
      <c r="Q198" s="110"/>
      <c r="R198" s="110"/>
      <c r="S198" s="110"/>
      <c r="T198" s="110"/>
      <c r="U198" s="110"/>
      <c r="V198" s="110"/>
      <c r="W198" s="111"/>
      <c r="X198" s="248"/>
    </row>
    <row r="199" spans="1:24" ht="18" customHeight="1" x14ac:dyDescent="0.4">
      <c r="A199" s="70"/>
      <c r="B199" s="102" t="s">
        <v>13</v>
      </c>
      <c r="C199" s="93" t="s">
        <v>41</v>
      </c>
      <c r="D199" s="71"/>
      <c r="E199" s="71"/>
      <c r="F199" s="71"/>
      <c r="G199" s="71"/>
      <c r="H199" s="71"/>
      <c r="I199" s="71"/>
      <c r="J199" s="71"/>
      <c r="K199" s="71"/>
      <c r="L199" s="71"/>
      <c r="M199" s="72"/>
      <c r="N199" s="73" t="s">
        <v>179</v>
      </c>
      <c r="O199" s="108" t="s">
        <v>42</v>
      </c>
      <c r="P199" s="108"/>
      <c r="Q199" s="108"/>
      <c r="R199" s="108"/>
      <c r="S199" s="108"/>
      <c r="T199" s="108"/>
      <c r="U199" s="108"/>
      <c r="V199" s="108"/>
      <c r="W199" s="109"/>
      <c r="X199" s="248" t="str">
        <f>IF(N198="■", IF(N199=N200, "NG", "OK"), "")</f>
        <v/>
      </c>
    </row>
    <row r="200" spans="1:24" ht="18" customHeight="1" x14ac:dyDescent="0.4">
      <c r="A200" s="79"/>
      <c r="B200" s="114"/>
      <c r="C200" s="95"/>
      <c r="D200" s="80"/>
      <c r="E200" s="80"/>
      <c r="F200" s="80"/>
      <c r="G200" s="80"/>
      <c r="H200" s="80"/>
      <c r="I200" s="80"/>
      <c r="J200" s="80"/>
      <c r="K200" s="80"/>
      <c r="L200" s="80"/>
      <c r="M200" s="81"/>
      <c r="N200" s="82" t="s">
        <v>179</v>
      </c>
      <c r="O200" s="99" t="s">
        <v>18</v>
      </c>
      <c r="P200" s="99"/>
      <c r="Q200" s="99"/>
      <c r="R200" s="99"/>
      <c r="S200" s="99"/>
      <c r="T200" s="99"/>
      <c r="U200" s="99"/>
      <c r="V200" s="99"/>
      <c r="W200" s="100"/>
      <c r="X200" s="249"/>
    </row>
    <row r="201" spans="1:24" ht="18" customHeight="1" x14ac:dyDescent="0.4">
      <c r="A201" s="70" t="s">
        <v>43</v>
      </c>
      <c r="B201" s="101" t="s">
        <v>12</v>
      </c>
      <c r="C201" s="94" t="s">
        <v>44</v>
      </c>
      <c r="D201" s="76"/>
      <c r="E201" s="76"/>
      <c r="F201" s="76"/>
      <c r="G201" s="76"/>
      <c r="H201" s="76"/>
      <c r="I201" s="76"/>
      <c r="J201" s="76"/>
      <c r="K201" s="76"/>
      <c r="L201" s="76"/>
      <c r="M201" s="77"/>
      <c r="N201" s="195" t="s">
        <v>179</v>
      </c>
      <c r="O201" s="96" t="s">
        <v>186</v>
      </c>
      <c r="P201" s="96"/>
      <c r="Q201" s="96"/>
      <c r="R201" s="96"/>
      <c r="S201" s="96"/>
      <c r="T201" s="96"/>
      <c r="U201" s="96"/>
      <c r="V201" s="96"/>
      <c r="W201" s="97"/>
      <c r="X201" s="244" t="str">
        <f>IF(N201=N202, "NG", "OK")</f>
        <v>NG</v>
      </c>
    </row>
    <row r="202" spans="1:24" ht="18" customHeight="1" x14ac:dyDescent="0.4">
      <c r="A202" s="70"/>
      <c r="B202" s="121"/>
      <c r="C202" s="122"/>
      <c r="D202" s="123"/>
      <c r="E202" s="123"/>
      <c r="F202" s="123"/>
      <c r="G202" s="123"/>
      <c r="H202" s="123"/>
      <c r="I202" s="123"/>
      <c r="J202" s="123"/>
      <c r="K202" s="123"/>
      <c r="L202" s="123"/>
      <c r="M202" s="126"/>
      <c r="N202" s="214" t="s">
        <v>179</v>
      </c>
      <c r="O202" s="110" t="s">
        <v>187</v>
      </c>
      <c r="P202" s="110"/>
      <c r="Q202" s="110"/>
      <c r="R202" s="110"/>
      <c r="S202" s="110"/>
      <c r="T202" s="110"/>
      <c r="U202" s="110"/>
      <c r="V202" s="110"/>
      <c r="W202" s="111"/>
      <c r="X202" s="247"/>
    </row>
    <row r="203" spans="1:24" ht="18" customHeight="1" x14ac:dyDescent="0.4">
      <c r="A203" s="70"/>
      <c r="B203" s="102" t="s">
        <v>13</v>
      </c>
      <c r="C203" s="171" t="s">
        <v>206</v>
      </c>
      <c r="D203" s="172"/>
      <c r="E203" s="172"/>
      <c r="F203" s="172"/>
      <c r="G203" s="172"/>
      <c r="H203" s="172"/>
      <c r="I203" s="172"/>
      <c r="J203" s="172"/>
      <c r="K203" s="172"/>
      <c r="L203" s="172"/>
      <c r="M203" s="172"/>
      <c r="N203" s="172"/>
      <c r="O203" s="172"/>
      <c r="P203" s="172"/>
      <c r="Q203" s="172"/>
      <c r="R203" s="172"/>
      <c r="S203" s="172"/>
      <c r="T203" s="172"/>
      <c r="U203" s="172"/>
      <c r="V203" s="172"/>
      <c r="W203" s="215"/>
      <c r="X203" s="253"/>
    </row>
    <row r="204" spans="1:24" ht="18" customHeight="1" x14ac:dyDescent="0.4">
      <c r="A204" s="70"/>
      <c r="B204" s="102"/>
      <c r="C204" s="101">
        <v>1</v>
      </c>
      <c r="D204" s="94" t="s">
        <v>45</v>
      </c>
      <c r="E204" s="76"/>
      <c r="F204" s="76"/>
      <c r="G204" s="76"/>
      <c r="H204" s="76"/>
      <c r="I204" s="76"/>
      <c r="J204" s="76"/>
      <c r="K204" s="76"/>
      <c r="L204" s="76"/>
      <c r="M204" s="77"/>
      <c r="N204" s="78" t="s">
        <v>179</v>
      </c>
      <c r="O204" s="96" t="s">
        <v>42</v>
      </c>
      <c r="P204" s="96"/>
      <c r="Q204" s="96"/>
      <c r="R204" s="96"/>
      <c r="S204" s="96"/>
      <c r="T204" s="96"/>
      <c r="U204" s="96"/>
      <c r="V204" s="96"/>
      <c r="W204" s="97"/>
      <c r="X204" s="247" t="str">
        <f>IF(N202="■", IF(N204=N205, "NG", "OK"), "")</f>
        <v/>
      </c>
    </row>
    <row r="205" spans="1:24" ht="18" customHeight="1" x14ac:dyDescent="0.4">
      <c r="A205" s="70"/>
      <c r="B205" s="102"/>
      <c r="C205" s="102"/>
      <c r="D205" s="93"/>
      <c r="E205" s="71"/>
      <c r="F205" s="71"/>
      <c r="G205" s="71"/>
      <c r="H205" s="71"/>
      <c r="I205" s="71"/>
      <c r="J205" s="71"/>
      <c r="K205" s="71"/>
      <c r="L205" s="71"/>
      <c r="M205" s="72"/>
      <c r="N205" s="73" t="s">
        <v>179</v>
      </c>
      <c r="O205" s="110" t="s">
        <v>18</v>
      </c>
      <c r="P205" s="110"/>
      <c r="Q205" s="110"/>
      <c r="R205" s="110"/>
      <c r="S205" s="110"/>
      <c r="T205" s="110"/>
      <c r="U205" s="110"/>
      <c r="V205" s="110"/>
      <c r="W205" s="111"/>
      <c r="X205" s="248"/>
    </row>
    <row r="206" spans="1:24" ht="12" customHeight="1" x14ac:dyDescent="0.4">
      <c r="A206" s="70"/>
      <c r="B206" s="102"/>
      <c r="C206" s="118">
        <v>2</v>
      </c>
      <c r="D206" s="119" t="s">
        <v>46</v>
      </c>
      <c r="E206" s="120"/>
      <c r="F206" s="120"/>
      <c r="G206" s="120"/>
      <c r="H206" s="120"/>
      <c r="I206" s="120"/>
      <c r="J206" s="120"/>
      <c r="K206" s="120"/>
      <c r="L206" s="120"/>
      <c r="M206" s="176"/>
      <c r="N206" s="107" t="s">
        <v>179</v>
      </c>
      <c r="O206" s="177" t="s">
        <v>48</v>
      </c>
      <c r="P206" s="177"/>
      <c r="Q206" s="177"/>
      <c r="R206" s="177"/>
      <c r="S206" s="177"/>
      <c r="T206" s="177"/>
      <c r="U206" s="177"/>
      <c r="V206" s="177"/>
      <c r="W206" s="178"/>
      <c r="X206" s="248" t="str">
        <f>IF(N202="■", IF(COUNTIF(N206:N213, "■")=1, "OK", "NG"), "")</f>
        <v/>
      </c>
    </row>
    <row r="207" spans="1:24" ht="12" customHeight="1" x14ac:dyDescent="0.4">
      <c r="A207" s="70"/>
      <c r="B207" s="102"/>
      <c r="C207" s="102"/>
      <c r="D207" s="93"/>
      <c r="E207" s="71"/>
      <c r="F207" s="71"/>
      <c r="G207" s="71"/>
      <c r="H207" s="71"/>
      <c r="I207" s="71"/>
      <c r="J207" s="71"/>
      <c r="K207" s="71"/>
      <c r="L207" s="71"/>
      <c r="M207" s="72"/>
      <c r="N207" s="98"/>
      <c r="O207" s="166"/>
      <c r="P207" s="166"/>
      <c r="Q207" s="166"/>
      <c r="R207" s="166"/>
      <c r="S207" s="166"/>
      <c r="T207" s="166"/>
      <c r="U207" s="166"/>
      <c r="V207" s="166"/>
      <c r="W207" s="167"/>
      <c r="X207" s="248"/>
    </row>
    <row r="208" spans="1:24" ht="12" customHeight="1" x14ac:dyDescent="0.4">
      <c r="A208" s="70"/>
      <c r="B208" s="102"/>
      <c r="C208" s="102"/>
      <c r="D208" s="93"/>
      <c r="E208" s="71"/>
      <c r="F208" s="71"/>
      <c r="G208" s="71"/>
      <c r="H208" s="71"/>
      <c r="I208" s="71"/>
      <c r="J208" s="71"/>
      <c r="K208" s="71"/>
      <c r="L208" s="71"/>
      <c r="M208" s="72"/>
      <c r="N208" s="98" t="s">
        <v>205</v>
      </c>
      <c r="O208" s="166" t="s">
        <v>30</v>
      </c>
      <c r="P208" s="166"/>
      <c r="Q208" s="166"/>
      <c r="R208" s="166"/>
      <c r="S208" s="166"/>
      <c r="T208" s="166"/>
      <c r="U208" s="166"/>
      <c r="V208" s="166"/>
      <c r="W208" s="167"/>
      <c r="X208" s="248"/>
    </row>
    <row r="209" spans="1:24" ht="12" customHeight="1" x14ac:dyDescent="0.4">
      <c r="A209" s="70"/>
      <c r="B209" s="102"/>
      <c r="C209" s="102"/>
      <c r="D209" s="93"/>
      <c r="E209" s="71"/>
      <c r="F209" s="71"/>
      <c r="G209" s="71"/>
      <c r="H209" s="71"/>
      <c r="I209" s="71"/>
      <c r="J209" s="71"/>
      <c r="K209" s="71"/>
      <c r="L209" s="71"/>
      <c r="M209" s="72"/>
      <c r="N209" s="98"/>
      <c r="O209" s="166"/>
      <c r="P209" s="166"/>
      <c r="Q209" s="166"/>
      <c r="R209" s="166"/>
      <c r="S209" s="166"/>
      <c r="T209" s="166"/>
      <c r="U209" s="166"/>
      <c r="V209" s="166"/>
      <c r="W209" s="167"/>
      <c r="X209" s="248"/>
    </row>
    <row r="210" spans="1:24" ht="12" customHeight="1" x14ac:dyDescent="0.4">
      <c r="A210" s="70"/>
      <c r="B210" s="102"/>
      <c r="C210" s="102"/>
      <c r="D210" s="93"/>
      <c r="E210" s="71"/>
      <c r="F210" s="71"/>
      <c r="G210" s="71"/>
      <c r="H210" s="71"/>
      <c r="I210" s="71"/>
      <c r="J210" s="71"/>
      <c r="K210" s="71"/>
      <c r="L210" s="71"/>
      <c r="M210" s="72"/>
      <c r="N210" s="98" t="s">
        <v>179</v>
      </c>
      <c r="O210" s="166" t="s">
        <v>31</v>
      </c>
      <c r="P210" s="166"/>
      <c r="Q210" s="166"/>
      <c r="R210" s="166"/>
      <c r="S210" s="166"/>
      <c r="T210" s="166"/>
      <c r="U210" s="166"/>
      <c r="V210" s="166"/>
      <c r="W210" s="167"/>
      <c r="X210" s="248"/>
    </row>
    <row r="211" spans="1:24" ht="12" customHeight="1" x14ac:dyDescent="0.4">
      <c r="A211" s="70"/>
      <c r="B211" s="102"/>
      <c r="C211" s="121"/>
      <c r="D211" s="122"/>
      <c r="E211" s="123"/>
      <c r="F211" s="123"/>
      <c r="G211" s="123"/>
      <c r="H211" s="123"/>
      <c r="I211" s="123"/>
      <c r="J211" s="123"/>
      <c r="K211" s="123"/>
      <c r="L211" s="123"/>
      <c r="M211" s="126"/>
      <c r="N211" s="57"/>
      <c r="O211" s="168"/>
      <c r="P211" s="168"/>
      <c r="Q211" s="168"/>
      <c r="R211" s="168"/>
      <c r="S211" s="168"/>
      <c r="T211" s="168"/>
      <c r="U211" s="168"/>
      <c r="V211" s="168"/>
      <c r="W211" s="169"/>
      <c r="X211" s="248"/>
    </row>
    <row r="212" spans="1:24" ht="18" customHeight="1" x14ac:dyDescent="0.4">
      <c r="A212" s="70"/>
      <c r="B212" s="102"/>
      <c r="C212" s="102">
        <v>3</v>
      </c>
      <c r="D212" s="93" t="s">
        <v>47</v>
      </c>
      <c r="E212" s="71"/>
      <c r="F212" s="71"/>
      <c r="G212" s="71"/>
      <c r="H212" s="71"/>
      <c r="I212" s="71"/>
      <c r="J212" s="71"/>
      <c r="K212" s="71"/>
      <c r="L212" s="71"/>
      <c r="M212" s="72"/>
      <c r="N212" s="73" t="s">
        <v>179</v>
      </c>
      <c r="O212" s="108" t="s">
        <v>42</v>
      </c>
      <c r="P212" s="108"/>
      <c r="Q212" s="108"/>
      <c r="R212" s="108"/>
      <c r="S212" s="108"/>
      <c r="T212" s="108"/>
      <c r="U212" s="108"/>
      <c r="V212" s="108"/>
      <c r="W212" s="109"/>
      <c r="X212" s="248" t="str">
        <f>IF(N202="■", IF(N212=N213, "NG", "OK"), "")</f>
        <v/>
      </c>
    </row>
    <row r="213" spans="1:24" ht="18" customHeight="1" x14ac:dyDescent="0.4">
      <c r="A213" s="79"/>
      <c r="B213" s="102"/>
      <c r="C213" s="114"/>
      <c r="D213" s="95"/>
      <c r="E213" s="80"/>
      <c r="F213" s="80"/>
      <c r="G213" s="80"/>
      <c r="H213" s="80"/>
      <c r="I213" s="80"/>
      <c r="J213" s="80"/>
      <c r="K213" s="80"/>
      <c r="L213" s="80"/>
      <c r="M213" s="81"/>
      <c r="N213" s="82" t="s">
        <v>179</v>
      </c>
      <c r="O213" s="99" t="s">
        <v>18</v>
      </c>
      <c r="P213" s="99"/>
      <c r="Q213" s="99"/>
      <c r="R213" s="99"/>
      <c r="S213" s="99"/>
      <c r="T213" s="99"/>
      <c r="U213" s="99"/>
      <c r="V213" s="99"/>
      <c r="W213" s="100"/>
      <c r="X213" s="249"/>
    </row>
    <row r="214" spans="1:24" ht="18" customHeight="1" x14ac:dyDescent="0.4">
      <c r="A214" s="22" t="s">
        <v>49</v>
      </c>
      <c r="B214" s="101" t="s">
        <v>12</v>
      </c>
      <c r="C214" s="94" t="s">
        <v>50</v>
      </c>
      <c r="D214" s="76"/>
      <c r="E214" s="76"/>
      <c r="F214" s="76"/>
      <c r="G214" s="76"/>
      <c r="H214" s="76"/>
      <c r="I214" s="76"/>
      <c r="J214" s="76"/>
      <c r="K214" s="76"/>
      <c r="L214" s="76"/>
      <c r="M214" s="77"/>
      <c r="N214" s="195" t="s">
        <v>179</v>
      </c>
      <c r="O214" s="96" t="s">
        <v>186</v>
      </c>
      <c r="P214" s="96"/>
      <c r="Q214" s="96"/>
      <c r="R214" s="96"/>
      <c r="S214" s="96"/>
      <c r="T214" s="96"/>
      <c r="U214" s="96"/>
      <c r="V214" s="96"/>
      <c r="W214" s="97"/>
      <c r="X214" s="247" t="str">
        <f>IF(N214=N215, "NG", "OK")</f>
        <v>NG</v>
      </c>
    </row>
    <row r="215" spans="1:24" ht="18" customHeight="1" x14ac:dyDescent="0.4">
      <c r="A215" s="70"/>
      <c r="B215" s="121"/>
      <c r="C215" s="122"/>
      <c r="D215" s="123"/>
      <c r="E215" s="123"/>
      <c r="F215" s="123"/>
      <c r="G215" s="123"/>
      <c r="H215" s="123"/>
      <c r="I215" s="123"/>
      <c r="J215" s="123"/>
      <c r="K215" s="123"/>
      <c r="L215" s="123"/>
      <c r="M215" s="126"/>
      <c r="N215" s="214" t="s">
        <v>179</v>
      </c>
      <c r="O215" s="110" t="s">
        <v>187</v>
      </c>
      <c r="P215" s="110"/>
      <c r="Q215" s="110"/>
      <c r="R215" s="110"/>
      <c r="S215" s="110"/>
      <c r="T215" s="110"/>
      <c r="U215" s="110"/>
      <c r="V215" s="110"/>
      <c r="W215" s="111"/>
      <c r="X215" s="248"/>
    </row>
    <row r="216" spans="1:24" ht="18" customHeight="1" x14ac:dyDescent="0.4">
      <c r="A216" s="70"/>
      <c r="B216" s="102" t="s">
        <v>13</v>
      </c>
      <c r="C216" s="93" t="s">
        <v>51</v>
      </c>
      <c r="D216" s="71"/>
      <c r="E216" s="71"/>
      <c r="F216" s="71"/>
      <c r="G216" s="71"/>
      <c r="H216" s="71"/>
      <c r="I216" s="71"/>
      <c r="J216" s="71"/>
      <c r="K216" s="71"/>
      <c r="L216" s="71"/>
      <c r="M216" s="72"/>
      <c r="N216" s="73" t="s">
        <v>179</v>
      </c>
      <c r="O216" s="108" t="s">
        <v>17</v>
      </c>
      <c r="P216" s="108"/>
      <c r="Q216" s="108"/>
      <c r="R216" s="108"/>
      <c r="S216" s="108"/>
      <c r="T216" s="108"/>
      <c r="U216" s="108"/>
      <c r="V216" s="108"/>
      <c r="W216" s="109"/>
      <c r="X216" s="248" t="str">
        <f>IF(N215="■", IF(N216=N217, "NG", "OK"), "")</f>
        <v/>
      </c>
    </row>
    <row r="217" spans="1:24" ht="18" customHeight="1" thickBot="1" x14ac:dyDescent="0.45">
      <c r="A217" s="25"/>
      <c r="B217" s="179"/>
      <c r="C217" s="115"/>
      <c r="D217" s="87"/>
      <c r="E217" s="87"/>
      <c r="F217" s="87"/>
      <c r="G217" s="87"/>
      <c r="H217" s="87"/>
      <c r="I217" s="87"/>
      <c r="J217" s="87"/>
      <c r="K217" s="87"/>
      <c r="L217" s="87"/>
      <c r="M217" s="116"/>
      <c r="N217" s="117" t="s">
        <v>179</v>
      </c>
      <c r="O217" s="90" t="s">
        <v>202</v>
      </c>
      <c r="P217" s="90"/>
      <c r="Q217" s="90"/>
      <c r="R217" s="90"/>
      <c r="S217" s="90"/>
      <c r="T217" s="90"/>
      <c r="U217" s="90"/>
      <c r="V217" s="90"/>
      <c r="W217" s="91"/>
      <c r="X217" s="254"/>
    </row>
  </sheetData>
  <sheetProtection sheet="1" objects="1" scenarios="1" selectLockedCells="1"/>
  <mergeCells count="464">
    <mergeCell ref="O217:W217"/>
    <mergeCell ref="O216:W216"/>
    <mergeCell ref="O215:W215"/>
    <mergeCell ref="O214:W214"/>
    <mergeCell ref="O213:W213"/>
    <mergeCell ref="O212:W212"/>
    <mergeCell ref="O205:W205"/>
    <mergeCell ref="O204:W204"/>
    <mergeCell ref="B171:B172"/>
    <mergeCell ref="B173:B174"/>
    <mergeCell ref="C171:M172"/>
    <mergeCell ref="C173:M174"/>
    <mergeCell ref="B175:B182"/>
    <mergeCell ref="C175:W176"/>
    <mergeCell ref="D180:M182"/>
    <mergeCell ref="D179:M179"/>
    <mergeCell ref="D178:M178"/>
    <mergeCell ref="D177:M177"/>
    <mergeCell ref="O145:W145"/>
    <mergeCell ref="O144:W144"/>
    <mergeCell ref="O143:W143"/>
    <mergeCell ref="O174:W174"/>
    <mergeCell ref="O173:W173"/>
    <mergeCell ref="O172:W172"/>
    <mergeCell ref="O171:W171"/>
    <mergeCell ref="O170:W170"/>
    <mergeCell ref="O169:W169"/>
    <mergeCell ref="O168:W168"/>
    <mergeCell ref="O167:W167"/>
    <mergeCell ref="O166:W166"/>
    <mergeCell ref="O165:W165"/>
    <mergeCell ref="O164:W164"/>
    <mergeCell ref="O163:W163"/>
    <mergeCell ref="O154:W154"/>
    <mergeCell ref="O153:W153"/>
    <mergeCell ref="O152:W152"/>
    <mergeCell ref="O151:W151"/>
    <mergeCell ref="O150:W150"/>
    <mergeCell ref="O149:W149"/>
    <mergeCell ref="O148:W148"/>
    <mergeCell ref="O147:W147"/>
    <mergeCell ref="O146:W146"/>
    <mergeCell ref="O125:W125"/>
    <mergeCell ref="O124:W124"/>
    <mergeCell ref="O123:W123"/>
    <mergeCell ref="O140:W140"/>
    <mergeCell ref="O139:W139"/>
    <mergeCell ref="O138:W138"/>
    <mergeCell ref="O137:W137"/>
    <mergeCell ref="O136:W136"/>
    <mergeCell ref="O135:W135"/>
    <mergeCell ref="O134:W134"/>
    <mergeCell ref="O76:W76"/>
    <mergeCell ref="O81:W81"/>
    <mergeCell ref="O82:W82"/>
    <mergeCell ref="O83:W83"/>
    <mergeCell ref="O84:W84"/>
    <mergeCell ref="O106:W106"/>
    <mergeCell ref="O105:W105"/>
    <mergeCell ref="O104:W104"/>
    <mergeCell ref="O103:W103"/>
    <mergeCell ref="O102:W102"/>
    <mergeCell ref="O101:W101"/>
    <mergeCell ref="O100:W100"/>
    <mergeCell ref="O99:W99"/>
    <mergeCell ref="O98:W98"/>
    <mergeCell ref="O97:W97"/>
    <mergeCell ref="N47:S47"/>
    <mergeCell ref="O45:W45"/>
    <mergeCell ref="O46:W46"/>
    <mergeCell ref="O48:W48"/>
    <mergeCell ref="O61:W61"/>
    <mergeCell ref="O60:W60"/>
    <mergeCell ref="O59:W59"/>
    <mergeCell ref="O58:W58"/>
    <mergeCell ref="O57:W57"/>
    <mergeCell ref="O56:W56"/>
    <mergeCell ref="O55:W55"/>
    <mergeCell ref="O54:W54"/>
    <mergeCell ref="O53:W53"/>
    <mergeCell ref="O52:W52"/>
    <mergeCell ref="O51:W51"/>
    <mergeCell ref="O50:W50"/>
    <mergeCell ref="O49:W49"/>
    <mergeCell ref="X204:X205"/>
    <mergeCell ref="X206:X211"/>
    <mergeCell ref="X212:X213"/>
    <mergeCell ref="X214:X215"/>
    <mergeCell ref="X216:X217"/>
    <mergeCell ref="O62:W62"/>
    <mergeCell ref="X83:X84"/>
    <mergeCell ref="X85:X88"/>
    <mergeCell ref="X89:X90"/>
    <mergeCell ref="X91:X92"/>
    <mergeCell ref="X125:X126"/>
    <mergeCell ref="O89:W89"/>
    <mergeCell ref="O90:W90"/>
    <mergeCell ref="O91:W91"/>
    <mergeCell ref="O92:W92"/>
    <mergeCell ref="O94:W94"/>
    <mergeCell ref="O93:W93"/>
    <mergeCell ref="O69:W69"/>
    <mergeCell ref="O70:W70"/>
    <mergeCell ref="O71:W71"/>
    <mergeCell ref="O72:W72"/>
    <mergeCell ref="O73:W73"/>
    <mergeCell ref="O74:W74"/>
    <mergeCell ref="O75:W75"/>
    <mergeCell ref="X183:X184"/>
    <mergeCell ref="X185:X188"/>
    <mergeCell ref="X189:X190"/>
    <mergeCell ref="X191:X192"/>
    <mergeCell ref="X193:X194"/>
    <mergeCell ref="X195:X196"/>
    <mergeCell ref="X197:X198"/>
    <mergeCell ref="X199:X200"/>
    <mergeCell ref="X201:X202"/>
    <mergeCell ref="X155:X158"/>
    <mergeCell ref="X159:X162"/>
    <mergeCell ref="X163:X164"/>
    <mergeCell ref="X165:X166"/>
    <mergeCell ref="X167:X168"/>
    <mergeCell ref="X169:X170"/>
    <mergeCell ref="X171:X172"/>
    <mergeCell ref="X173:X174"/>
    <mergeCell ref="X177:X182"/>
    <mergeCell ref="A107:A113"/>
    <mergeCell ref="B107:M113"/>
    <mergeCell ref="N107:W107"/>
    <mergeCell ref="X116:X119"/>
    <mergeCell ref="X120:X122"/>
    <mergeCell ref="X123:X124"/>
    <mergeCell ref="X127:X128"/>
    <mergeCell ref="X129:X131"/>
    <mergeCell ref="X132:X133"/>
    <mergeCell ref="O122:W122"/>
    <mergeCell ref="O121:W121"/>
    <mergeCell ref="O120:W120"/>
    <mergeCell ref="O119:W119"/>
    <mergeCell ref="O118:W118"/>
    <mergeCell ref="O117:W117"/>
    <mergeCell ref="O116:W116"/>
    <mergeCell ref="O133:W133"/>
    <mergeCell ref="O132:W132"/>
    <mergeCell ref="O131:W131"/>
    <mergeCell ref="O130:W130"/>
    <mergeCell ref="O129:W129"/>
    <mergeCell ref="O128:W128"/>
    <mergeCell ref="O127:W127"/>
    <mergeCell ref="O126:W126"/>
    <mergeCell ref="X69:X70"/>
    <mergeCell ref="X71:X72"/>
    <mergeCell ref="X73:X76"/>
    <mergeCell ref="X81:X82"/>
    <mergeCell ref="X77:X80"/>
    <mergeCell ref="X93:X94"/>
    <mergeCell ref="C203:W203"/>
    <mergeCell ref="X10:X11"/>
    <mergeCell ref="X97:X98"/>
    <mergeCell ref="X99:X100"/>
    <mergeCell ref="X101:X102"/>
    <mergeCell ref="X103:X104"/>
    <mergeCell ref="X105:X106"/>
    <mergeCell ref="X108:X113"/>
    <mergeCell ref="X134:X136"/>
    <mergeCell ref="X137:X138"/>
    <mergeCell ref="X139:X140"/>
    <mergeCell ref="X143:X144"/>
    <mergeCell ref="X145:X146"/>
    <mergeCell ref="X147:X148"/>
    <mergeCell ref="X149:X150"/>
    <mergeCell ref="X151:X152"/>
    <mergeCell ref="X153:X154"/>
    <mergeCell ref="V47:W47"/>
    <mergeCell ref="T47:U47"/>
    <mergeCell ref="X45:X46"/>
    <mergeCell ref="X48:X50"/>
    <mergeCell ref="X51:X52"/>
    <mergeCell ref="X53:X54"/>
    <mergeCell ref="X55:X58"/>
    <mergeCell ref="X59:X61"/>
    <mergeCell ref="X62:X65"/>
    <mergeCell ref="A17:F21"/>
    <mergeCell ref="N42:O42"/>
    <mergeCell ref="A1:W1"/>
    <mergeCell ref="I10:W11"/>
    <mergeCell ref="A10:A11"/>
    <mergeCell ref="I3:W3"/>
    <mergeCell ref="I4:W4"/>
    <mergeCell ref="I5:W5"/>
    <mergeCell ref="I6:W6"/>
    <mergeCell ref="I7:W7"/>
    <mergeCell ref="I8:W8"/>
    <mergeCell ref="N33:O33"/>
    <mergeCell ref="N22:O22"/>
    <mergeCell ref="N23:O23"/>
    <mergeCell ref="N24:O24"/>
    <mergeCell ref="N25:O25"/>
    <mergeCell ref="N26:O26"/>
    <mergeCell ref="N27:O27"/>
    <mergeCell ref="A42:F42"/>
    <mergeCell ref="A38:F41"/>
    <mergeCell ref="A29:F37"/>
    <mergeCell ref="A22:F28"/>
    <mergeCell ref="L17:M17"/>
    <mergeCell ref="L18:M18"/>
    <mergeCell ref="L19:M19"/>
    <mergeCell ref="L20:M20"/>
    <mergeCell ref="L21:M21"/>
    <mergeCell ref="L22:M22"/>
    <mergeCell ref="N40:O40"/>
    <mergeCell ref="N41:O41"/>
    <mergeCell ref="N17:O17"/>
    <mergeCell ref="N18:O18"/>
    <mergeCell ref="N19:O19"/>
    <mergeCell ref="N20:O20"/>
    <mergeCell ref="N21:O21"/>
    <mergeCell ref="N34:O34"/>
    <mergeCell ref="N35:O35"/>
    <mergeCell ref="N36:O36"/>
    <mergeCell ref="N37:O37"/>
    <mergeCell ref="N38:O38"/>
    <mergeCell ref="N39:O39"/>
    <mergeCell ref="N28:O28"/>
    <mergeCell ref="N29:O29"/>
    <mergeCell ref="N30:O30"/>
    <mergeCell ref="N31:O31"/>
    <mergeCell ref="N32:O32"/>
    <mergeCell ref="L32:M32"/>
    <mergeCell ref="L33:M33"/>
    <mergeCell ref="L34:M34"/>
    <mergeCell ref="L23:M23"/>
    <mergeCell ref="L24:M24"/>
    <mergeCell ref="L25:M25"/>
    <mergeCell ref="L26:M26"/>
    <mergeCell ref="L27:M27"/>
    <mergeCell ref="L28:M28"/>
    <mergeCell ref="G18:K18"/>
    <mergeCell ref="G19:K19"/>
    <mergeCell ref="G20:K20"/>
    <mergeCell ref="G22:K22"/>
    <mergeCell ref="G23:K23"/>
    <mergeCell ref="L41:M41"/>
    <mergeCell ref="L42:M42"/>
    <mergeCell ref="G42:K42"/>
    <mergeCell ref="G37:K37"/>
    <mergeCell ref="G28:K28"/>
    <mergeCell ref="G21:K21"/>
    <mergeCell ref="G41:K41"/>
    <mergeCell ref="G24:K24"/>
    <mergeCell ref="G25:K25"/>
    <mergeCell ref="G26:K26"/>
    <mergeCell ref="L35:M35"/>
    <mergeCell ref="L36:M36"/>
    <mergeCell ref="L37:M37"/>
    <mergeCell ref="L38:M38"/>
    <mergeCell ref="L39:M39"/>
    <mergeCell ref="L40:M40"/>
    <mergeCell ref="L29:M29"/>
    <mergeCell ref="L30:M30"/>
    <mergeCell ref="L31:M31"/>
    <mergeCell ref="A45:A46"/>
    <mergeCell ref="A48:A50"/>
    <mergeCell ref="A51:A52"/>
    <mergeCell ref="A53:A54"/>
    <mergeCell ref="A55:A58"/>
    <mergeCell ref="B45:M46"/>
    <mergeCell ref="B47:M47"/>
    <mergeCell ref="G34:K34"/>
    <mergeCell ref="G35:K35"/>
    <mergeCell ref="G36:K36"/>
    <mergeCell ref="G38:K38"/>
    <mergeCell ref="G39:K39"/>
    <mergeCell ref="G40:K40"/>
    <mergeCell ref="A116:A119"/>
    <mergeCell ref="A120:A122"/>
    <mergeCell ref="A123:A124"/>
    <mergeCell ref="A125:A126"/>
    <mergeCell ref="A127:A128"/>
    <mergeCell ref="A129:A131"/>
    <mergeCell ref="B97:M98"/>
    <mergeCell ref="A69:A70"/>
    <mergeCell ref="A97:A98"/>
    <mergeCell ref="A99:A100"/>
    <mergeCell ref="A101:A106"/>
    <mergeCell ref="B101:B102"/>
    <mergeCell ref="B103:B104"/>
    <mergeCell ref="B105:B106"/>
    <mergeCell ref="A93:A94"/>
    <mergeCell ref="B83:B84"/>
    <mergeCell ref="B85:B88"/>
    <mergeCell ref="B89:B90"/>
    <mergeCell ref="B91:B92"/>
    <mergeCell ref="A71:A72"/>
    <mergeCell ref="A73:A76"/>
    <mergeCell ref="A77:A80"/>
    <mergeCell ref="A81:A92"/>
    <mergeCell ref="A149:A154"/>
    <mergeCell ref="B149:B150"/>
    <mergeCell ref="B151:B152"/>
    <mergeCell ref="B153:B154"/>
    <mergeCell ref="B134:B136"/>
    <mergeCell ref="B137:B138"/>
    <mergeCell ref="A143:A148"/>
    <mergeCell ref="B143:B144"/>
    <mergeCell ref="B145:B146"/>
    <mergeCell ref="B147:B148"/>
    <mergeCell ref="A132:A138"/>
    <mergeCell ref="A139:A140"/>
    <mergeCell ref="B193:B194"/>
    <mergeCell ref="B195:B196"/>
    <mergeCell ref="A214:A217"/>
    <mergeCell ref="B214:B215"/>
    <mergeCell ref="B216:B217"/>
    <mergeCell ref="A197:A200"/>
    <mergeCell ref="C163:M164"/>
    <mergeCell ref="C159:M162"/>
    <mergeCell ref="C155:M158"/>
    <mergeCell ref="C169:M170"/>
    <mergeCell ref="A155:A164"/>
    <mergeCell ref="B155:B158"/>
    <mergeCell ref="B159:B162"/>
    <mergeCell ref="B163:B164"/>
    <mergeCell ref="A165:A170"/>
    <mergeCell ref="B165:B166"/>
    <mergeCell ref="B167:B168"/>
    <mergeCell ref="B169:B170"/>
    <mergeCell ref="B3:H3"/>
    <mergeCell ref="B4:H4"/>
    <mergeCell ref="B10:H11"/>
    <mergeCell ref="B9:H9"/>
    <mergeCell ref="B8:H8"/>
    <mergeCell ref="B7:H7"/>
    <mergeCell ref="B6:H6"/>
    <mergeCell ref="B5:H5"/>
    <mergeCell ref="A201:A213"/>
    <mergeCell ref="B201:B202"/>
    <mergeCell ref="B203:B213"/>
    <mergeCell ref="C204:C205"/>
    <mergeCell ref="C206:C211"/>
    <mergeCell ref="C212:C213"/>
    <mergeCell ref="A183:A190"/>
    <mergeCell ref="B183:B184"/>
    <mergeCell ref="B185:B188"/>
    <mergeCell ref="B189:B190"/>
    <mergeCell ref="C185:M188"/>
    <mergeCell ref="C183:M184"/>
    <mergeCell ref="B197:B198"/>
    <mergeCell ref="B199:B200"/>
    <mergeCell ref="A191:A196"/>
    <mergeCell ref="B191:B192"/>
    <mergeCell ref="C197:M198"/>
    <mergeCell ref="C199:M200"/>
    <mergeCell ref="C195:M196"/>
    <mergeCell ref="C193:M194"/>
    <mergeCell ref="C191:M192"/>
    <mergeCell ref="C189:M190"/>
    <mergeCell ref="C214:M215"/>
    <mergeCell ref="C216:M217"/>
    <mergeCell ref="D212:M213"/>
    <mergeCell ref="C201:M202"/>
    <mergeCell ref="D204:M205"/>
    <mergeCell ref="D206:M211"/>
    <mergeCell ref="A59:A65"/>
    <mergeCell ref="B59:M65"/>
    <mergeCell ref="O87:W88"/>
    <mergeCell ref="O85:W86"/>
    <mergeCell ref="N77:N78"/>
    <mergeCell ref="B116:M119"/>
    <mergeCell ref="B120:M122"/>
    <mergeCell ref="B123:M124"/>
    <mergeCell ref="B125:M126"/>
    <mergeCell ref="B71:M72"/>
    <mergeCell ref="B69:M70"/>
    <mergeCell ref="O108:W109"/>
    <mergeCell ref="O110:W111"/>
    <mergeCell ref="O112:W113"/>
    <mergeCell ref="C105:M106"/>
    <mergeCell ref="C103:M104"/>
    <mergeCell ref="C101:M102"/>
    <mergeCell ref="B99:M100"/>
    <mergeCell ref="B93:M94"/>
    <mergeCell ref="C91:M92"/>
    <mergeCell ref="C89:M90"/>
    <mergeCell ref="C85:M88"/>
    <mergeCell ref="C83:M84"/>
    <mergeCell ref="C167:M168"/>
    <mergeCell ref="C165:M166"/>
    <mergeCell ref="N177:N179"/>
    <mergeCell ref="C153:M154"/>
    <mergeCell ref="C151:M152"/>
    <mergeCell ref="C149:M150"/>
    <mergeCell ref="C147:M148"/>
    <mergeCell ref="C145:M146"/>
    <mergeCell ref="C143:M144"/>
    <mergeCell ref="N85:N86"/>
    <mergeCell ref="N87:N88"/>
    <mergeCell ref="B132:M133"/>
    <mergeCell ref="C134:M136"/>
    <mergeCell ref="C137:M138"/>
    <mergeCell ref="B139:M140"/>
    <mergeCell ref="O63:W65"/>
    <mergeCell ref="B127:M128"/>
    <mergeCell ref="B129:M131"/>
    <mergeCell ref="B81:M82"/>
    <mergeCell ref="N108:N109"/>
    <mergeCell ref="A171:A182"/>
    <mergeCell ref="N187:N188"/>
    <mergeCell ref="N185:N186"/>
    <mergeCell ref="O185:W186"/>
    <mergeCell ref="O187:W188"/>
    <mergeCell ref="N180:N182"/>
    <mergeCell ref="O180:W182"/>
    <mergeCell ref="O177:W179"/>
    <mergeCell ref="C180:C182"/>
    <mergeCell ref="O184:W184"/>
    <mergeCell ref="O183:W183"/>
    <mergeCell ref="N161:N162"/>
    <mergeCell ref="O161:W162"/>
    <mergeCell ref="O159:W160"/>
    <mergeCell ref="N206:N207"/>
    <mergeCell ref="N208:N209"/>
    <mergeCell ref="N210:N211"/>
    <mergeCell ref="O206:W207"/>
    <mergeCell ref="O208:W209"/>
    <mergeCell ref="O210:W211"/>
    <mergeCell ref="O190:W190"/>
    <mergeCell ref="O189:W189"/>
    <mergeCell ref="O196:W196"/>
    <mergeCell ref="O195:W195"/>
    <mergeCell ref="O194:W194"/>
    <mergeCell ref="O193:W193"/>
    <mergeCell ref="O192:W192"/>
    <mergeCell ref="O191:W191"/>
    <mergeCell ref="O202:W202"/>
    <mergeCell ref="O201:W201"/>
    <mergeCell ref="O200:W200"/>
    <mergeCell ref="O199:W199"/>
    <mergeCell ref="O198:W198"/>
    <mergeCell ref="O197:W197"/>
    <mergeCell ref="O77:W78"/>
    <mergeCell ref="N79:N80"/>
    <mergeCell ref="O79:W80"/>
    <mergeCell ref="M9:O9"/>
    <mergeCell ref="N155:N156"/>
    <mergeCell ref="O155:W156"/>
    <mergeCell ref="N157:N158"/>
    <mergeCell ref="O157:W158"/>
    <mergeCell ref="N159:N160"/>
    <mergeCell ref="N110:N111"/>
    <mergeCell ref="N112:N113"/>
    <mergeCell ref="B77:M80"/>
    <mergeCell ref="B73:M76"/>
    <mergeCell ref="B55:M58"/>
    <mergeCell ref="B53:M54"/>
    <mergeCell ref="B51:M52"/>
    <mergeCell ref="B48:M50"/>
    <mergeCell ref="G27:K27"/>
    <mergeCell ref="G29:K29"/>
    <mergeCell ref="G30:K30"/>
    <mergeCell ref="G31:K31"/>
    <mergeCell ref="G32:K32"/>
    <mergeCell ref="G33:K33"/>
    <mergeCell ref="G17:K17"/>
  </mergeCells>
  <phoneticPr fontId="1"/>
  <conditionalFormatting sqref="L28:M28 L37:M37 L41:M41">
    <cfRule type="expression" dxfId="40" priority="44">
      <formula>MAX($L$28, $L$37, $L$41) &lt;&gt; MIN($L$28, $L$37, $L$41)</formula>
    </cfRule>
  </conditionalFormatting>
  <conditionalFormatting sqref="O62:W65">
    <cfRule type="expression" dxfId="39" priority="43">
      <formula>$N$61&lt;&gt;"■"</formula>
    </cfRule>
    <cfRule type="expression" dxfId="38" priority="21">
      <formula>$N$61="■"</formula>
    </cfRule>
  </conditionalFormatting>
  <conditionalFormatting sqref="B83:W92">
    <cfRule type="expression" dxfId="37" priority="41">
      <formula>$N$82&lt;&gt;"■"</formula>
    </cfRule>
  </conditionalFormatting>
  <conditionalFormatting sqref="B134:W138">
    <cfRule type="expression" dxfId="36" priority="40">
      <formula>$N$133&lt;&gt;"■"</formula>
    </cfRule>
  </conditionalFormatting>
  <conditionalFormatting sqref="B147:W148">
    <cfRule type="expression" dxfId="35" priority="39">
      <formula>$N$146&lt;&gt;"■"</formula>
    </cfRule>
  </conditionalFormatting>
  <conditionalFormatting sqref="B145:W146">
    <cfRule type="expression" dxfId="34" priority="38">
      <formula>$N$144&lt;&gt;"■"</formula>
    </cfRule>
  </conditionalFormatting>
  <conditionalFormatting sqref="B153:W154">
    <cfRule type="expression" dxfId="33" priority="37">
      <formula>$N$152&lt;&gt;"■"</formula>
    </cfRule>
  </conditionalFormatting>
  <conditionalFormatting sqref="B151:W152">
    <cfRule type="expression" dxfId="32" priority="36">
      <formula>$N$150&lt;&gt;"■"</formula>
    </cfRule>
  </conditionalFormatting>
  <conditionalFormatting sqref="B163:W164">
    <cfRule type="expression" dxfId="31" priority="34">
      <formula>$N$161&lt;&gt;"■"</formula>
    </cfRule>
  </conditionalFormatting>
  <conditionalFormatting sqref="B159:W162">
    <cfRule type="expression" dxfId="30" priority="33">
      <formula>$N$157&lt;&gt;"■"</formula>
    </cfRule>
  </conditionalFormatting>
  <conditionalFormatting sqref="B169:W170">
    <cfRule type="expression" dxfId="29" priority="32">
      <formula>$N$168&lt;&gt;"■"</formula>
    </cfRule>
  </conditionalFormatting>
  <conditionalFormatting sqref="B167:W168">
    <cfRule type="expression" dxfId="28" priority="31">
      <formula>$N$166&lt;&gt;"■"</formula>
    </cfRule>
  </conditionalFormatting>
  <conditionalFormatting sqref="B175:W182">
    <cfRule type="expression" dxfId="27" priority="30">
      <formula>$N$174&lt;&gt;"■"</formula>
    </cfRule>
  </conditionalFormatting>
  <conditionalFormatting sqref="B173:W174">
    <cfRule type="expression" dxfId="26" priority="29">
      <formula>$N$172&lt;&gt;"■"</formula>
    </cfRule>
  </conditionalFormatting>
  <conditionalFormatting sqref="B189:W190">
    <cfRule type="expression" dxfId="25" priority="28">
      <formula>$N$187&lt;&gt;"■"</formula>
    </cfRule>
  </conditionalFormatting>
  <conditionalFormatting sqref="B185:W188">
    <cfRule type="expression" dxfId="24" priority="27">
      <formula>$N$184&lt;&gt;"■"</formula>
    </cfRule>
  </conditionalFormatting>
  <conditionalFormatting sqref="B195:W196">
    <cfRule type="expression" dxfId="23" priority="26">
      <formula>$N$194&lt;&gt;"■"</formula>
    </cfRule>
  </conditionalFormatting>
  <conditionalFormatting sqref="B193:W194">
    <cfRule type="expression" dxfId="22" priority="25">
      <formula>$N$192&lt;&gt;"■"</formula>
    </cfRule>
  </conditionalFormatting>
  <conditionalFormatting sqref="B199:W200">
    <cfRule type="expression" dxfId="21" priority="24">
      <formula>$N$198&lt;&gt;"■"</formula>
    </cfRule>
  </conditionalFormatting>
  <conditionalFormatting sqref="B203:W213">
    <cfRule type="expression" dxfId="20" priority="23">
      <formula>$N$202&lt;&gt;"■"</formula>
    </cfRule>
  </conditionalFormatting>
  <conditionalFormatting sqref="B216:W217">
    <cfRule type="expression" dxfId="19" priority="22">
      <formula>$N$215&lt;&gt;"■"</formula>
    </cfRule>
  </conditionalFormatting>
  <conditionalFormatting sqref="N83:N92">
    <cfRule type="expression" dxfId="18" priority="19">
      <formula>$N$82="■"</formula>
    </cfRule>
  </conditionalFormatting>
  <conditionalFormatting sqref="N134:N138">
    <cfRule type="expression" dxfId="17" priority="18">
      <formula>$N$133="■"</formula>
    </cfRule>
  </conditionalFormatting>
  <conditionalFormatting sqref="N147:N148">
    <cfRule type="expression" dxfId="16" priority="17">
      <formula>$N$146="■"</formula>
    </cfRule>
  </conditionalFormatting>
  <conditionalFormatting sqref="N145:N146">
    <cfRule type="expression" dxfId="15" priority="16">
      <formula>$N$144="■"</formula>
    </cfRule>
  </conditionalFormatting>
  <conditionalFormatting sqref="N153:N154">
    <cfRule type="expression" dxfId="14" priority="15">
      <formula>$N$152="■"</formula>
    </cfRule>
  </conditionalFormatting>
  <conditionalFormatting sqref="N151:N152">
    <cfRule type="expression" dxfId="13" priority="14">
      <formula>$N$150="■"</formula>
    </cfRule>
  </conditionalFormatting>
  <conditionalFormatting sqref="N163:N164">
    <cfRule type="expression" dxfId="12" priority="13">
      <formula>$N$161="■"</formula>
    </cfRule>
  </conditionalFormatting>
  <conditionalFormatting sqref="N159:N162">
    <cfRule type="expression" dxfId="11" priority="12">
      <formula>$N$157="■"</formula>
    </cfRule>
  </conditionalFormatting>
  <conditionalFormatting sqref="N169:N170">
    <cfRule type="expression" dxfId="10" priority="11">
      <formula>$N$168="■"</formula>
    </cfRule>
  </conditionalFormatting>
  <conditionalFormatting sqref="N167:N168">
    <cfRule type="expression" dxfId="9" priority="10">
      <formula>$N$166="■"</formula>
    </cfRule>
  </conditionalFormatting>
  <conditionalFormatting sqref="N177:N182">
    <cfRule type="expression" dxfId="8" priority="9">
      <formula>$N$174="■"</formula>
    </cfRule>
  </conditionalFormatting>
  <conditionalFormatting sqref="N173:N174">
    <cfRule type="expression" dxfId="7" priority="8">
      <formula>$N$172="■"</formula>
    </cfRule>
  </conditionalFormatting>
  <conditionalFormatting sqref="N189:N190">
    <cfRule type="expression" dxfId="6" priority="7">
      <formula>$N$187="■"</formula>
    </cfRule>
  </conditionalFormatting>
  <conditionalFormatting sqref="N185:N188">
    <cfRule type="expression" dxfId="5" priority="6">
      <formula>$N$184="■"</formula>
    </cfRule>
  </conditionalFormatting>
  <conditionalFormatting sqref="N195:N196">
    <cfRule type="expression" dxfId="4" priority="5">
      <formula>$N$194="■"</formula>
    </cfRule>
  </conditionalFormatting>
  <conditionalFormatting sqref="N193:N194">
    <cfRule type="expression" dxfId="3" priority="4">
      <formula>$N$192="■"</formula>
    </cfRule>
  </conditionalFormatting>
  <conditionalFormatting sqref="N199:N200">
    <cfRule type="expression" dxfId="2" priority="3">
      <formula>$N$198="■"</formula>
    </cfRule>
  </conditionalFormatting>
  <conditionalFormatting sqref="N204:N213">
    <cfRule type="expression" dxfId="1" priority="2">
      <formula>$N$202="■"</formula>
    </cfRule>
  </conditionalFormatting>
  <conditionalFormatting sqref="N216:N217">
    <cfRule type="expression" dxfId="0" priority="1">
      <formula>$N$215="■"</formula>
    </cfRule>
  </conditionalFormatting>
  <dataValidations count="2">
    <dataValidation type="list" allowBlank="1" showInputMessage="1" showErrorMessage="1" sqref="I8:W8" xr:uid="{5D0BAA6B-AD85-4652-AA8B-5D5A4483D3F4}">
      <formula1>"あり,なし"</formula1>
    </dataValidation>
    <dataValidation type="list" showInputMessage="1" showErrorMessage="1" sqref="N45:N46 N48:N61 N69:N94 N97:N106 N108:N113 N116:N140 N143:N174 N177:N202 N204:N217" xr:uid="{05BF596C-EECA-49C9-9A1C-2E68F0907E3C}">
      <formula1>"□,■"</formula1>
    </dataValidation>
  </dataValidations>
  <printOptions horizontalCentered="1"/>
  <pageMargins left="0.59055118110236227" right="0.59055118110236227" top="0.74803149606299213" bottom="0.35433070866141736" header="0.31496062992125984" footer="0.31496062992125984"/>
  <pageSetup paperSize="9" scale="99" fitToHeight="0" orientation="portrait" r:id="rId1"/>
  <headerFooter>
    <oddHeader>&amp;L&amp;10様式第６号別添</oddHeader>
  </headerFooter>
  <rowBreaks count="1" manualBreakCount="1">
    <brk id="42" max="22" man="1"/>
  </rowBreaks>
  <ignoredErrors>
    <ignoredError sqref="X47:X48 X45 X51 X55 X59 X53 X69:X72 X77:X83 X3:X8 X10:X11 X42 X93 X97 X73:X76 X103 X101 X99 X108 X105 X116 X120 X123 X125 X127 X129 X132 X139 X143 X149 X155 X165 X171 X214 X201 X197 X191 X183 X21 X62 X204 X206 X212 X85 X89 X91 X134 X137 X145 X147 X151 X153 X159 X163 X167 X169 X173 X177 X185 X189 X193 X195 X199 X216" unlockedFormula="1"/>
    <ignoredError sqref="X9" formula="1" unlockedFormula="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業務状況報告書</vt:lpstr>
      <vt:lpstr>業務状況報告書!Print_Area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asa_user</dc:creator>
  <cp:lastModifiedBy>猪俣　祐輔</cp:lastModifiedBy>
  <cp:lastPrinted>2026-09-04T06:55:22Z</cp:lastPrinted>
  <dcterms:created xsi:type="dcterms:W3CDTF">2025-01-17T00:14:23Z</dcterms:created>
  <dcterms:modified xsi:type="dcterms:W3CDTF">2026-09-04T07:17:52Z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2025-01-17T00:45:28Z</vt:filetime>
  </property>
</Properties>
</file>