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shidokansa184\Downloads\"/>
    </mc:Choice>
  </mc:AlternateContent>
  <xr:revisionPtr revIDLastSave="0" documentId="13_ncr:1_{FA2CB9B0-AA3F-4AED-BDA4-492E0AF79007}" xr6:coauthVersionLast="47" xr6:coauthVersionMax="47" xr10:uidLastSave="{00000000-0000-0000-0000-000000000000}"/>
  <bookViews>
    <workbookView xWindow="-120" yWindow="-120" windowWidth="20730" windowHeight="110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<sst xmlns="http://schemas.openxmlformats.org/spreadsheetml/2006/main" count="4419" uniqueCount="2089">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</sst>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49" fontId="22" fillId="5" borderId="1" xfId="0" applyNumberFormat="1" applyFont="1" applyFill="1" applyBorder="1" applyAlignment="1" applyProtection="1">
      <alignment horizontal="center" vertical="center"/>
      <protection locked="0"/>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B6" sqref="B6"/>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565"/>
      <c r="C5" s="565"/>
      <c r="D5" s="565"/>
      <c r="E5" s="565"/>
      <c r="F5" s="565"/>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7"/>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7"/>
      <c r="C8" s="428"/>
      <c r="D8" s="428"/>
      <c r="E8" s="428"/>
      <c r="F8" s="429"/>
      <c r="G8" s="433" t="s">
        <v>2002</v>
      </c>
      <c r="H8" s="434"/>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0"/>
      <c r="C9" s="431"/>
      <c r="D9" s="431"/>
      <c r="E9" s="431"/>
      <c r="F9" s="432"/>
      <c r="G9" s="435" t="s">
        <v>2000</v>
      </c>
      <c r="H9" s="436"/>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7" t="str">
        <f>IF('別紙様式7-1（計画書）'!AD1="","",'別紙様式7-1（計画書）'!AD1)</f>
        <v/>
      </c>
      <c r="AF1" s="507"/>
      <c r="AG1" s="507"/>
      <c r="AH1" s="507"/>
      <c r="AI1" s="507"/>
      <c r="AJ1" s="507"/>
      <c r="AK1" s="507"/>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7"/>
      <c r="AC4" s="295" t="s">
        <v>5</v>
      </c>
      <c r="AD4" s="295"/>
      <c r="AE4" s="295"/>
      <c r="AF4" s="295"/>
      <c r="AG4" s="295"/>
      <c r="AH4" s="295"/>
      <c r="AI4" s="295"/>
      <c r="AJ4" s="295"/>
      <c r="AK4" s="295"/>
      <c r="AN4" s="132"/>
    </row>
    <row r="5" spans="2:40" ht="21.75" customHeight="1">
      <c r="B5" s="507" t="str">
        <f>IF('別紙様式7-1（計画書）'!B5="","",'別紙様式7-1（計画書）'!B5)</f>
        <v/>
      </c>
      <c r="C5" s="507"/>
      <c r="D5" s="507"/>
      <c r="E5" s="507"/>
      <c r="F5" s="507"/>
      <c r="G5" s="505" t="str">
        <f>IF('別紙様式7-1（計画書）'!G5="","",'別紙様式7-1（計画書）'!G5)</f>
        <v/>
      </c>
      <c r="H5" s="505"/>
      <c r="I5" s="505"/>
      <c r="J5" s="505"/>
      <c r="K5" s="505"/>
      <c r="L5" s="505"/>
      <c r="M5" s="505"/>
      <c r="N5" s="506" t="str">
        <f>IF('別紙様式7-1（計画書）'!N5="","",'別紙様式7-1（計画書）'!N5)</f>
        <v/>
      </c>
      <c r="O5" s="506"/>
      <c r="P5" s="506"/>
      <c r="Q5" s="506" t="str">
        <f>IF('別紙様式7-1（計画書）'!Q5="","",'別紙様式7-1（計画書）'!Q5)</f>
        <v/>
      </c>
      <c r="R5" s="506"/>
      <c r="S5" s="506"/>
      <c r="T5" s="508" t="str">
        <f>IF('別紙様式7-1（計画書）'!AC5="","",'別紙様式7-1（計画書）'!AC5)</f>
        <v/>
      </c>
      <c r="U5" s="509"/>
      <c r="V5" s="509"/>
      <c r="W5" s="509"/>
      <c r="X5" s="509"/>
      <c r="Y5" s="509"/>
      <c r="Z5" s="509"/>
      <c r="AA5" s="509"/>
      <c r="AB5" s="510"/>
      <c r="AC5" s="508" t="str">
        <f>IF('別紙様式7-1（計画書）'!B8="","",'別紙様式7-1（計画書）'!B8)</f>
        <v/>
      </c>
      <c r="AD5" s="509"/>
      <c r="AE5" s="509"/>
      <c r="AF5" s="509"/>
      <c r="AG5" s="509"/>
      <c r="AH5" s="509"/>
      <c r="AI5" s="509"/>
      <c r="AJ5" s="509"/>
      <c r="AK5" s="510"/>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6"/>
      <c r="C7" s="487"/>
      <c r="D7" s="488"/>
      <c r="E7" s="485" t="s">
        <v>2008</v>
      </c>
      <c r="F7" s="485"/>
      <c r="G7" s="485"/>
      <c r="H7" s="485"/>
      <c r="I7" s="485"/>
      <c r="J7" s="485"/>
      <c r="K7" s="485"/>
      <c r="L7" s="485"/>
      <c r="M7" s="485"/>
      <c r="N7" s="485"/>
      <c r="O7" s="485"/>
      <c r="P7" s="485"/>
      <c r="Q7" s="485"/>
      <c r="R7" s="485"/>
      <c r="S7" s="485"/>
      <c r="T7" s="485"/>
      <c r="U7" s="485" t="s">
        <v>2009</v>
      </c>
      <c r="V7" s="485"/>
      <c r="W7" s="485"/>
      <c r="X7" s="485"/>
      <c r="Y7" s="485"/>
      <c r="Z7" s="485"/>
      <c r="AD7" s="59"/>
      <c r="AE7" s="59"/>
      <c r="AF7" s="59"/>
      <c r="AG7" s="59"/>
      <c r="AH7" s="59"/>
      <c r="AI7" s="59"/>
      <c r="AJ7" s="59"/>
      <c r="AK7" s="59"/>
      <c r="AL7" s="50"/>
    </row>
    <row r="8" spans="2:40" s="57" customFormat="1" ht="23.25" customHeight="1" thickBot="1">
      <c r="B8" s="489"/>
      <c r="C8" s="490"/>
      <c r="D8" s="491"/>
      <c r="E8" s="495" t="s">
        <v>2058</v>
      </c>
      <c r="F8" s="496"/>
      <c r="G8" s="496"/>
      <c r="H8" s="496"/>
      <c r="I8" s="496"/>
      <c r="J8" s="496"/>
      <c r="K8" s="496"/>
      <c r="L8" s="496"/>
      <c r="M8" s="496"/>
      <c r="N8" s="496"/>
      <c r="O8" s="496"/>
      <c r="P8" s="496"/>
      <c r="Q8" s="426"/>
      <c r="R8" s="426"/>
      <c r="S8" s="426"/>
      <c r="T8" s="426"/>
      <c r="U8" s="495" t="s">
        <v>2059</v>
      </c>
      <c r="V8" s="495"/>
      <c r="W8" s="495"/>
      <c r="X8" s="495"/>
      <c r="Y8" s="495"/>
      <c r="Z8" s="495"/>
      <c r="AM8" s="51"/>
      <c r="AN8" s="51"/>
    </row>
    <row r="9" spans="2:40" ht="16.5" customHeight="1" thickBot="1">
      <c r="B9" s="279" t="s">
        <v>2002</v>
      </c>
      <c r="C9" s="280"/>
      <c r="D9" s="494"/>
      <c r="E9" s="497" t="str">
        <f>IF('別紙様式7-1（計画書）'!I8="","",'別紙様式7-1（計画書）'!I8)</f>
        <v/>
      </c>
      <c r="F9" s="498"/>
      <c r="G9" s="498"/>
      <c r="H9" s="499"/>
      <c r="I9" s="500" t="str">
        <f>IF('別紙様式7-1（計画書）'!M8="","",'別紙様式7-1（計画書）'!M8)</f>
        <v/>
      </c>
      <c r="J9" s="498"/>
      <c r="K9" s="498"/>
      <c r="L9" s="499"/>
      <c r="M9" s="500" t="str">
        <f>IF('別紙様式7-1（計画書）'!Q8="","",'別紙様式7-1（計画書）'!Q8)</f>
        <v/>
      </c>
      <c r="N9" s="498"/>
      <c r="O9" s="498"/>
      <c r="P9" s="501"/>
      <c r="Q9" s="502" t="s">
        <v>1980</v>
      </c>
      <c r="R9" s="503"/>
      <c r="S9" s="503"/>
      <c r="T9" s="504"/>
      <c r="U9" s="511" t="str">
        <f>IFERROR(IF('別紙様式7-1（計画書）'!AM8=1,"新加算Ⅲ",IF('別紙様式7-1（計画書）'!AM8=2,"新加算Ⅳ","")),"")</f>
        <v/>
      </c>
      <c r="V9" s="512"/>
      <c r="W9" s="512"/>
      <c r="X9" s="512"/>
      <c r="Y9" s="512"/>
      <c r="Z9" s="513"/>
      <c r="AC9" s="57"/>
    </row>
    <row r="10" spans="2:40" ht="22.5" customHeight="1" thickBot="1">
      <c r="B10" s="279" t="s">
        <v>2006</v>
      </c>
      <c r="C10" s="280"/>
      <c r="D10" s="494"/>
      <c r="E10" s="466"/>
      <c r="F10" s="467"/>
      <c r="G10" s="467"/>
      <c r="H10" s="467"/>
      <c r="I10" s="492"/>
      <c r="J10" s="467"/>
      <c r="K10" s="467"/>
      <c r="L10" s="493"/>
      <c r="M10" s="467"/>
      <c r="N10" s="467"/>
      <c r="O10" s="467"/>
      <c r="P10" s="467"/>
      <c r="Q10" s="476">
        <f>SUM(E10,I10,M10)</f>
        <v>0</v>
      </c>
      <c r="R10" s="477"/>
      <c r="S10" s="477"/>
      <c r="T10" s="477"/>
      <c r="U10" s="466"/>
      <c r="V10" s="467"/>
      <c r="W10" s="467"/>
      <c r="X10" s="467"/>
      <c r="Y10" s="467"/>
      <c r="Z10" s="468"/>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0"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1"/>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4" t="s">
        <v>2011</v>
      </c>
      <c r="D22" s="524"/>
      <c r="E22" s="524"/>
      <c r="F22" s="524"/>
      <c r="G22" s="524"/>
      <c r="H22" s="524"/>
      <c r="I22" s="524"/>
      <c r="J22" s="524"/>
      <c r="K22" s="524"/>
      <c r="L22" s="524"/>
      <c r="M22" s="524"/>
      <c r="N22" s="524"/>
      <c r="O22" s="524"/>
      <c r="P22" s="524"/>
      <c r="Q22" s="524"/>
      <c r="R22" s="524"/>
      <c r="S22" s="524"/>
      <c r="T22" s="525"/>
      <c r="U22" s="476">
        <f>U23-U24-U25</f>
        <v>0</v>
      </c>
      <c r="V22" s="477"/>
      <c r="W22" s="477"/>
      <c r="X22" s="477"/>
      <c r="Y22" s="477"/>
      <c r="Z22" s="478"/>
      <c r="AA22" s="135" t="s">
        <v>11</v>
      </c>
      <c r="AB22" s="136" t="s">
        <v>2012</v>
      </c>
      <c r="AC22" s="460" t="str">
        <f>IF(U26="","",IF(U22="","",IF(U22&gt;=U26,"○","×")))</f>
        <v>○</v>
      </c>
    </row>
    <row r="23" spans="2:38" ht="15" customHeight="1" thickBot="1">
      <c r="B23" s="463"/>
      <c r="C23" s="464" t="s">
        <v>2013</v>
      </c>
      <c r="D23" s="464"/>
      <c r="E23" s="464"/>
      <c r="F23" s="464"/>
      <c r="G23" s="464"/>
      <c r="H23" s="464"/>
      <c r="I23" s="464"/>
      <c r="J23" s="464"/>
      <c r="K23" s="464"/>
      <c r="L23" s="464"/>
      <c r="M23" s="464"/>
      <c r="N23" s="464"/>
      <c r="O23" s="464"/>
      <c r="P23" s="464"/>
      <c r="Q23" s="464"/>
      <c r="R23" s="464"/>
      <c r="S23" s="464"/>
      <c r="T23" s="465"/>
      <c r="U23" s="466"/>
      <c r="V23" s="467"/>
      <c r="W23" s="467"/>
      <c r="X23" s="467"/>
      <c r="Y23" s="467"/>
      <c r="Z23" s="468"/>
      <c r="AA23" s="135" t="s">
        <v>11</v>
      </c>
      <c r="AB23" s="136"/>
      <c r="AC23" s="462"/>
    </row>
    <row r="24" spans="2:38" ht="15.75" customHeight="1" thickBot="1">
      <c r="B24" s="463"/>
      <c r="C24" s="469" t="s">
        <v>2021</v>
      </c>
      <c r="D24" s="469"/>
      <c r="E24" s="469"/>
      <c r="F24" s="469"/>
      <c r="G24" s="469"/>
      <c r="H24" s="469"/>
      <c r="I24" s="469"/>
      <c r="J24" s="469"/>
      <c r="K24" s="469"/>
      <c r="L24" s="469"/>
      <c r="M24" s="469"/>
      <c r="N24" s="469"/>
      <c r="O24" s="469"/>
      <c r="P24" s="469"/>
      <c r="Q24" s="469"/>
      <c r="R24" s="469"/>
      <c r="S24" s="469"/>
      <c r="T24" s="470"/>
      <c r="U24" s="471">
        <f>N17</f>
        <v>0</v>
      </c>
      <c r="V24" s="472"/>
      <c r="W24" s="472"/>
      <c r="X24" s="472"/>
      <c r="Y24" s="472"/>
      <c r="Z24" s="473"/>
      <c r="AA24" s="137" t="s">
        <v>11</v>
      </c>
      <c r="AB24" s="136"/>
      <c r="AC24" s="462"/>
    </row>
    <row r="25" spans="2:38" ht="23.25" customHeight="1" thickBot="1">
      <c r="B25" s="214"/>
      <c r="C25" s="479" t="s">
        <v>2087</v>
      </c>
      <c r="D25" s="480"/>
      <c r="E25" s="480"/>
      <c r="F25" s="480"/>
      <c r="G25" s="480"/>
      <c r="H25" s="480"/>
      <c r="I25" s="480"/>
      <c r="J25" s="480"/>
      <c r="K25" s="480"/>
      <c r="L25" s="480"/>
      <c r="M25" s="480"/>
      <c r="N25" s="480"/>
      <c r="O25" s="480"/>
      <c r="P25" s="480"/>
      <c r="Q25" s="480"/>
      <c r="R25" s="480"/>
      <c r="S25" s="480"/>
      <c r="T25" s="481"/>
      <c r="U25" s="482"/>
      <c r="V25" s="483"/>
      <c r="W25" s="483"/>
      <c r="X25" s="483"/>
      <c r="Y25" s="483"/>
      <c r="Z25" s="484"/>
      <c r="AA25" s="135" t="s">
        <v>11</v>
      </c>
      <c r="AB25" s="136"/>
      <c r="AC25" s="462"/>
    </row>
    <row r="26" spans="2:38" ht="23.25" customHeight="1" thickBot="1">
      <c r="B26" s="134" t="s">
        <v>2014</v>
      </c>
      <c r="C26" s="474" t="s">
        <v>2015</v>
      </c>
      <c r="D26" s="475"/>
      <c r="E26" s="475"/>
      <c r="F26" s="475"/>
      <c r="G26" s="475"/>
      <c r="H26" s="475"/>
      <c r="I26" s="475"/>
      <c r="J26" s="475"/>
      <c r="K26" s="475"/>
      <c r="L26" s="475"/>
      <c r="M26" s="475"/>
      <c r="N26" s="475"/>
      <c r="O26" s="475"/>
      <c r="P26" s="475"/>
      <c r="Q26" s="475"/>
      <c r="R26" s="475"/>
      <c r="S26" s="475"/>
      <c r="T26" s="475"/>
      <c r="U26" s="476">
        <f>U27-U28-U29</f>
        <v>0</v>
      </c>
      <c r="V26" s="477"/>
      <c r="W26" s="477"/>
      <c r="X26" s="477"/>
      <c r="Y26" s="477"/>
      <c r="Z26" s="478"/>
      <c r="AA26" s="138" t="s">
        <v>11</v>
      </c>
      <c r="AB26" s="136" t="s">
        <v>2012</v>
      </c>
      <c r="AC26" s="461"/>
    </row>
    <row r="27" spans="2:38" ht="15" customHeight="1" thickBot="1">
      <c r="B27" s="514"/>
      <c r="C27" s="465" t="s">
        <v>2016</v>
      </c>
      <c r="D27" s="516"/>
      <c r="E27" s="516"/>
      <c r="F27" s="516"/>
      <c r="G27" s="516"/>
      <c r="H27" s="516"/>
      <c r="I27" s="516"/>
      <c r="J27" s="516"/>
      <c r="K27" s="516"/>
      <c r="L27" s="516"/>
      <c r="M27" s="516"/>
      <c r="N27" s="516"/>
      <c r="O27" s="516"/>
      <c r="P27" s="516"/>
      <c r="Q27" s="516"/>
      <c r="R27" s="516"/>
      <c r="S27" s="516"/>
      <c r="T27" s="517"/>
      <c r="U27" s="482"/>
      <c r="V27" s="483"/>
      <c r="W27" s="483"/>
      <c r="X27" s="483"/>
      <c r="Y27" s="483"/>
      <c r="Z27" s="484"/>
      <c r="AA27" s="135" t="s">
        <v>11</v>
      </c>
      <c r="AB27" s="139"/>
      <c r="AC27" s="139"/>
    </row>
    <row r="28" spans="2:38" ht="16.5" customHeight="1" thickBot="1">
      <c r="B28" s="514"/>
      <c r="C28" s="518" t="s">
        <v>2022</v>
      </c>
      <c r="D28" s="519"/>
      <c r="E28" s="519"/>
      <c r="F28" s="519"/>
      <c r="G28" s="519"/>
      <c r="H28" s="519"/>
      <c r="I28" s="519"/>
      <c r="J28" s="519"/>
      <c r="K28" s="519"/>
      <c r="L28" s="519"/>
      <c r="M28" s="519"/>
      <c r="N28" s="519"/>
      <c r="O28" s="519"/>
      <c r="P28" s="519"/>
      <c r="Q28" s="519"/>
      <c r="R28" s="519"/>
      <c r="S28" s="519"/>
      <c r="T28" s="520"/>
      <c r="U28" s="482"/>
      <c r="V28" s="483"/>
      <c r="W28" s="483"/>
      <c r="X28" s="483"/>
      <c r="Y28" s="483"/>
      <c r="Z28" s="484"/>
      <c r="AA28" s="135" t="s">
        <v>11</v>
      </c>
      <c r="AB28" s="139"/>
      <c r="AC28" s="139"/>
    </row>
    <row r="29" spans="2:38" ht="24" customHeight="1" thickBot="1">
      <c r="B29" s="515"/>
      <c r="C29" s="479" t="s">
        <v>2088</v>
      </c>
      <c r="D29" s="480"/>
      <c r="E29" s="480"/>
      <c r="F29" s="480"/>
      <c r="G29" s="480"/>
      <c r="H29" s="480"/>
      <c r="I29" s="480"/>
      <c r="J29" s="480"/>
      <c r="K29" s="480"/>
      <c r="L29" s="480"/>
      <c r="M29" s="480"/>
      <c r="N29" s="480"/>
      <c r="O29" s="480"/>
      <c r="P29" s="480"/>
      <c r="Q29" s="480"/>
      <c r="R29" s="480"/>
      <c r="S29" s="480"/>
      <c r="T29" s="481"/>
      <c r="U29" s="521"/>
      <c r="V29" s="522"/>
      <c r="W29" s="522"/>
      <c r="X29" s="522"/>
      <c r="Y29" s="522"/>
      <c r="Z29" s="52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6" t="s">
        <v>96</v>
      </c>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2"/>
      <c r="F53" s="453"/>
      <c r="G53" s="142" t="s">
        <v>49</v>
      </c>
      <c r="H53" s="452"/>
      <c r="I53" s="453"/>
      <c r="J53" s="142" t="s">
        <v>50</v>
      </c>
      <c r="K53" s="452"/>
      <c r="L53" s="453"/>
      <c r="M53" s="142" t="s">
        <v>51</v>
      </c>
      <c r="N53" s="141"/>
      <c r="O53" s="454" t="s">
        <v>52</v>
      </c>
      <c r="P53" s="454"/>
      <c r="Q53" s="454"/>
      <c r="R53" s="455"/>
      <c r="S53" s="455"/>
      <c r="T53" s="455"/>
      <c r="U53" s="455"/>
      <c r="V53" s="455"/>
      <c r="W53" s="455"/>
      <c r="X53" s="455"/>
      <c r="Y53" s="455"/>
      <c r="Z53" s="455"/>
      <c r="AA53" s="455"/>
      <c r="AB53" s="455"/>
      <c r="AC53" s="455"/>
      <c r="AD53" s="455"/>
      <c r="AE53" s="455"/>
      <c r="AF53" s="455"/>
      <c r="AG53" s="455"/>
      <c r="AH53" s="455"/>
      <c r="AI53" s="455"/>
      <c r="AJ53" s="143"/>
      <c r="AK53" s="88"/>
    </row>
    <row r="54" spans="2:37">
      <c r="B54" s="85"/>
      <c r="C54" s="144"/>
      <c r="D54" s="142"/>
      <c r="E54" s="142"/>
      <c r="F54" s="142"/>
      <c r="G54" s="142"/>
      <c r="H54" s="142"/>
      <c r="I54" s="142"/>
      <c r="J54" s="142"/>
      <c r="K54" s="142"/>
      <c r="L54" s="142"/>
      <c r="M54" s="142"/>
      <c r="N54" s="142"/>
      <c r="O54" s="456" t="s">
        <v>53</v>
      </c>
      <c r="P54" s="456"/>
      <c r="Q54" s="456"/>
      <c r="R54" s="457" t="s">
        <v>54</v>
      </c>
      <c r="S54" s="457"/>
      <c r="T54" s="458"/>
      <c r="U54" s="458"/>
      <c r="V54" s="458"/>
      <c r="W54" s="458"/>
      <c r="X54" s="458"/>
      <c r="Y54" s="459" t="s">
        <v>55</v>
      </c>
      <c r="Z54" s="459"/>
      <c r="AA54" s="458"/>
      <c r="AB54" s="458"/>
      <c r="AC54" s="458"/>
      <c r="AD54" s="458"/>
      <c r="AE54" s="458"/>
      <c r="AF54" s="458"/>
      <c r="AG54" s="458"/>
      <c r="AH54" s="458"/>
      <c r="AI54" s="458"/>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5" t="str">
        <f>IF('別紙様式7-1（計画書）'!H63="","",'別紙様式7-1（計画書）'!H63)</f>
        <v/>
      </c>
      <c r="I58" s="445"/>
      <c r="J58" s="445"/>
      <c r="K58" s="445"/>
      <c r="L58" s="445"/>
      <c r="M58" s="445"/>
      <c r="N58" s="445"/>
      <c r="O58" s="445"/>
      <c r="P58" s="445"/>
      <c r="Q58" s="445"/>
      <c r="R58" s="295" t="s">
        <v>1983</v>
      </c>
      <c r="S58" s="295"/>
      <c r="T58" s="295"/>
      <c r="U58" s="94" t="s">
        <v>1984</v>
      </c>
      <c r="V58" s="446" t="str">
        <f>IF('別紙様式7-1（計画書）'!V63="","",'別紙様式7-1（計画書）'!V63)</f>
        <v/>
      </c>
      <c r="W58" s="446"/>
      <c r="X58" s="95" t="s">
        <v>1985</v>
      </c>
      <c r="Y58" s="446" t="str">
        <f>IF('別紙様式7-1（計画書）'!Y63="","",'別紙様式7-1（計画書）'!Y63)</f>
        <v/>
      </c>
      <c r="Z58" s="447"/>
      <c r="AG58" s="59"/>
      <c r="AH58" s="59"/>
      <c r="AI58" s="59"/>
    </row>
    <row r="59" spans="2:37">
      <c r="B59" s="295"/>
      <c r="C59" s="295"/>
      <c r="D59" s="295"/>
      <c r="E59" s="243" t="s">
        <v>1986</v>
      </c>
      <c r="F59" s="243"/>
      <c r="G59" s="243"/>
      <c r="H59" s="448" t="str">
        <f>IF('別紙様式7-1（計画書）'!H64="","",'別紙様式7-1（計画書）'!H64)</f>
        <v/>
      </c>
      <c r="I59" s="448"/>
      <c r="J59" s="448"/>
      <c r="K59" s="448"/>
      <c r="L59" s="448"/>
      <c r="M59" s="448"/>
      <c r="N59" s="448"/>
      <c r="O59" s="448"/>
      <c r="P59" s="448"/>
      <c r="Q59" s="448"/>
      <c r="R59" s="295"/>
      <c r="S59" s="295"/>
      <c r="T59" s="295"/>
      <c r="U59" s="449" t="str">
        <f>IF('別紙様式7-1（計画書）'!U64="","",'別紙様式7-1（計画書）'!U64)</f>
        <v/>
      </c>
      <c r="V59" s="450"/>
      <c r="W59" s="450"/>
      <c r="X59" s="450"/>
      <c r="Y59" s="450"/>
      <c r="Z59" s="450"/>
      <c r="AA59" s="450"/>
      <c r="AB59" s="450"/>
      <c r="AC59" s="450"/>
      <c r="AD59" s="450"/>
      <c r="AE59" s="450"/>
      <c r="AF59" s="450"/>
      <c r="AG59" s="450"/>
      <c r="AH59" s="450"/>
      <c r="AI59" s="450"/>
      <c r="AJ59" s="450"/>
      <c r="AK59" s="451"/>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3" t="str">
        <f>IF('別紙様式7-1（計画書）'!H66="","",'別紙様式7-1（計画書）'!H66)</f>
        <v/>
      </c>
      <c r="I61" s="443"/>
      <c r="J61" s="443"/>
      <c r="K61" s="443"/>
      <c r="L61" s="443"/>
      <c r="M61" s="443"/>
      <c r="N61" s="443"/>
      <c r="O61" s="295" t="s">
        <v>1988</v>
      </c>
      <c r="P61" s="295"/>
      <c r="Q61" s="295"/>
      <c r="R61" s="293" t="s">
        <v>1982</v>
      </c>
      <c r="S61" s="293"/>
      <c r="T61" s="293"/>
      <c r="U61" s="444" t="str">
        <f>IF('別紙様式7-1（計画書）'!U66="","",'別紙様式7-1（計画書）'!U66)</f>
        <v/>
      </c>
      <c r="V61" s="444"/>
      <c r="W61" s="444"/>
      <c r="X61" s="444"/>
      <c r="Y61" s="444"/>
      <c r="Z61" s="444"/>
      <c r="AA61" s="444"/>
      <c r="AB61" s="245" t="s">
        <v>1989</v>
      </c>
      <c r="AC61" s="246"/>
      <c r="AD61" s="246"/>
      <c r="AE61" s="247"/>
      <c r="AF61" s="441" t="str">
        <f>IF('別紙様式7-1（計画書）'!AF66="","",'別紙様式7-1（計画書）'!AF66)</f>
        <v/>
      </c>
      <c r="AG61" s="441"/>
      <c r="AH61" s="441"/>
      <c r="AI61" s="441"/>
      <c r="AJ61" s="441"/>
      <c r="AK61" s="441"/>
    </row>
    <row r="62" spans="2:37">
      <c r="B62" s="295"/>
      <c r="C62" s="295"/>
      <c r="D62" s="295"/>
      <c r="E62" s="295" t="s">
        <v>55</v>
      </c>
      <c r="F62" s="295"/>
      <c r="G62" s="295"/>
      <c r="H62" s="441" t="str">
        <f>IF('別紙様式7-1（計画書）'!H67="","",'別紙様式7-1（計画書）'!H67)</f>
        <v/>
      </c>
      <c r="I62" s="441"/>
      <c r="J62" s="441"/>
      <c r="K62" s="441"/>
      <c r="L62" s="441"/>
      <c r="M62" s="441"/>
      <c r="N62" s="441"/>
      <c r="O62" s="295"/>
      <c r="P62" s="295"/>
      <c r="Q62" s="295"/>
      <c r="R62" s="243" t="s">
        <v>55</v>
      </c>
      <c r="S62" s="243"/>
      <c r="T62" s="243"/>
      <c r="U62" s="442" t="str">
        <f>IF('別紙様式7-1（計画書）'!U67="","",'別紙様式7-1（計画書）'!U67)</f>
        <v/>
      </c>
      <c r="V62" s="442"/>
      <c r="W62" s="442"/>
      <c r="X62" s="442"/>
      <c r="Y62" s="442"/>
      <c r="Z62" s="442"/>
      <c r="AA62" s="442"/>
      <c r="AB62" s="245" t="s">
        <v>1990</v>
      </c>
      <c r="AC62" s="246"/>
      <c r="AD62" s="246"/>
      <c r="AE62" s="247"/>
      <c r="AF62" s="443" t="str">
        <f>IF('別紙様式7-1（計画書）'!AF67="","",'別紙様式7-1（計画書）'!AF67)</f>
        <v/>
      </c>
      <c r="AG62" s="443"/>
      <c r="AH62" s="443"/>
      <c r="AI62" s="443"/>
      <c r="AJ62" s="443"/>
      <c r="AK62" s="443"/>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0" t="s">
        <v>17</v>
      </c>
      <c r="C65" s="531"/>
      <c r="D65" s="531"/>
      <c r="E65" s="532"/>
      <c r="F65" s="438" t="s">
        <v>18</v>
      </c>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40"/>
      <c r="AK65" s="100" t="str">
        <f>IFERROR(IF(COUNTIF(AM66:AM89,TRUE)&gt;=1,"○","×"),"")</f>
        <v>×</v>
      </c>
    </row>
    <row r="66" spans="2:39" ht="13.5" customHeight="1">
      <c r="B66" s="225" t="s">
        <v>19</v>
      </c>
      <c r="C66" s="226"/>
      <c r="D66" s="226"/>
      <c r="E66" s="527"/>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8"/>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8"/>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29"/>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7"/>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8"/>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8"/>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29"/>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7"/>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8"/>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8"/>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29"/>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7"/>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8"/>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8"/>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29"/>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7"/>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8"/>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8"/>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29"/>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7"/>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8"/>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8"/>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29"/>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7" t="s">
        <v>65</v>
      </c>
      <c r="E4" s="538"/>
      <c r="F4" s="30" t="s">
        <v>66</v>
      </c>
      <c r="G4" s="32" t="s">
        <v>67</v>
      </c>
      <c r="H4" s="32" t="s">
        <v>68</v>
      </c>
      <c r="I4" s="32" t="s">
        <v>69</v>
      </c>
    </row>
    <row r="5" spans="1:9" ht="118.5" customHeight="1">
      <c r="A5" s="31" t="s">
        <v>70</v>
      </c>
      <c r="B5" s="44" t="s">
        <v>71</v>
      </c>
      <c r="C5" s="45" t="s">
        <v>72</v>
      </c>
      <c r="D5" s="539" t="s">
        <v>2024</v>
      </c>
      <c r="E5" s="540"/>
      <c r="F5" s="45" t="s">
        <v>2025</v>
      </c>
      <c r="G5" s="45" t="s">
        <v>73</v>
      </c>
      <c r="H5" s="45" t="s">
        <v>2026</v>
      </c>
      <c r="I5" s="45" t="s">
        <v>2027</v>
      </c>
    </row>
    <row r="6" spans="1:9" ht="135.75" customHeight="1">
      <c r="A6" s="31" t="s">
        <v>70</v>
      </c>
      <c r="B6" s="44" t="s">
        <v>74</v>
      </c>
      <c r="C6" s="45" t="s">
        <v>2028</v>
      </c>
      <c r="D6" s="539" t="s">
        <v>2029</v>
      </c>
      <c r="E6" s="540"/>
      <c r="F6" s="45" t="s">
        <v>2030</v>
      </c>
      <c r="G6" s="45" t="s">
        <v>75</v>
      </c>
      <c r="H6" s="45" t="s">
        <v>2031</v>
      </c>
      <c r="I6" s="45" t="s">
        <v>2027</v>
      </c>
    </row>
    <row r="7" spans="1:9" ht="175.5" customHeight="1">
      <c r="A7" s="31" t="s">
        <v>76</v>
      </c>
      <c r="B7" s="44" t="s">
        <v>77</v>
      </c>
      <c r="C7" s="45" t="s">
        <v>2032</v>
      </c>
      <c r="D7" s="539" t="s">
        <v>2033</v>
      </c>
      <c r="E7" s="540"/>
      <c r="F7" s="45" t="s">
        <v>2034</v>
      </c>
      <c r="G7" s="45" t="s">
        <v>78</v>
      </c>
      <c r="H7" s="45" t="s">
        <v>2035</v>
      </c>
      <c r="I7" s="45" t="s">
        <v>2036</v>
      </c>
    </row>
    <row r="8" spans="1:9" ht="155.25" customHeight="1">
      <c r="A8" s="31" t="s">
        <v>79</v>
      </c>
      <c r="B8" s="43"/>
      <c r="C8" s="45" t="s">
        <v>2037</v>
      </c>
      <c r="D8" s="539" t="s">
        <v>2038</v>
      </c>
      <c r="E8" s="540"/>
      <c r="F8" s="45" t="s">
        <v>2039</v>
      </c>
      <c r="G8" s="45" t="s">
        <v>80</v>
      </c>
      <c r="H8" s="45" t="s">
        <v>2040</v>
      </c>
      <c r="I8" s="45" t="s">
        <v>2041</v>
      </c>
    </row>
    <row r="9" spans="1:9" ht="150.75" customHeight="1">
      <c r="A9" s="31" t="s">
        <v>81</v>
      </c>
      <c r="B9" s="43"/>
      <c r="C9" s="45" t="s">
        <v>82</v>
      </c>
      <c r="D9" s="539" t="s">
        <v>2042</v>
      </c>
      <c r="E9" s="540"/>
      <c r="F9" s="45" t="s">
        <v>2043</v>
      </c>
      <c r="G9" s="45" t="s">
        <v>83</v>
      </c>
      <c r="H9" s="45" t="s">
        <v>2044</v>
      </c>
      <c r="I9" s="45" t="s">
        <v>2045</v>
      </c>
    </row>
    <row r="10" spans="1:9" ht="78" customHeight="1">
      <c r="A10" s="533" t="s">
        <v>2084</v>
      </c>
      <c r="B10" s="533"/>
      <c r="C10" s="533"/>
      <c r="D10" s="533"/>
      <c r="E10" s="533"/>
      <c r="F10" s="533"/>
      <c r="G10" s="533"/>
      <c r="H10" s="533"/>
      <c r="I10" s="533"/>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4" t="s">
        <v>2068</v>
      </c>
      <c r="B13" s="535"/>
      <c r="C13" s="535"/>
      <c r="D13" s="535"/>
      <c r="E13" s="535"/>
      <c r="F13" s="535"/>
      <c r="G13" s="535"/>
      <c r="H13" s="535"/>
      <c r="I13" s="536"/>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2" t="s">
        <v>2072</v>
      </c>
      <c r="B17" s="543"/>
      <c r="C17" s="39" t="s">
        <v>64</v>
      </c>
      <c r="D17" s="40" t="s">
        <v>2083</v>
      </c>
      <c r="E17" s="40" t="s">
        <v>2074</v>
      </c>
      <c r="F17" s="40" t="s">
        <v>2073</v>
      </c>
      <c r="G17" s="34"/>
      <c r="H17" s="34"/>
      <c r="I17" s="34"/>
    </row>
    <row r="18" spans="1:9" ht="115.5" customHeight="1">
      <c r="A18" s="544" t="s">
        <v>2075</v>
      </c>
      <c r="B18" s="543"/>
      <c r="C18" s="41" t="s">
        <v>2032</v>
      </c>
      <c r="D18" s="41" t="s">
        <v>2035</v>
      </c>
      <c r="E18" s="41" t="s">
        <v>2078</v>
      </c>
      <c r="F18" s="41" t="s">
        <v>2079</v>
      </c>
      <c r="G18" s="34"/>
      <c r="H18" s="34"/>
      <c r="I18" s="34"/>
    </row>
    <row r="19" spans="1:9" ht="93" customHeight="1">
      <c r="A19" s="544" t="s">
        <v>2076</v>
      </c>
      <c r="B19" s="543"/>
      <c r="C19" s="41" t="s">
        <v>2037</v>
      </c>
      <c r="D19" s="41" t="s">
        <v>2040</v>
      </c>
      <c r="E19" s="41" t="s">
        <v>2080</v>
      </c>
      <c r="F19" s="42" t="s">
        <v>2082</v>
      </c>
      <c r="G19" s="27"/>
      <c r="H19" s="27"/>
      <c r="I19" s="27"/>
    </row>
    <row r="20" spans="1:9" ht="95.25" customHeight="1">
      <c r="A20" s="544" t="s">
        <v>2077</v>
      </c>
      <c r="B20" s="543"/>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1" t="s">
        <v>2084</v>
      </c>
      <c r="B22" s="541"/>
      <c r="C22" s="541"/>
      <c r="D22" s="541"/>
      <c r="E22" s="541"/>
      <c r="F22" s="541"/>
      <c r="G22" s="541"/>
      <c r="H22" s="541"/>
      <c r="I22" s="541"/>
    </row>
    <row r="23" spans="1:9" ht="40.5" customHeight="1">
      <c r="A23" s="46" t="s">
        <v>89</v>
      </c>
      <c r="B23" s="46"/>
      <c r="C23" s="46"/>
      <c r="D23" s="46"/>
      <c r="E23" s="46"/>
      <c r="F23" s="46"/>
      <c r="G23" s="46"/>
      <c r="H23" s="46"/>
      <c r="I23" s="46"/>
    </row>
    <row r="24" spans="1:9" ht="77.25" customHeight="1">
      <c r="A24" s="534" t="s">
        <v>2068</v>
      </c>
      <c r="B24" s="535"/>
      <c r="C24" s="535"/>
      <c r="D24" s="535"/>
      <c r="E24" s="535"/>
      <c r="F24" s="535"/>
      <c r="G24" s="535"/>
      <c r="H24" s="535"/>
      <c r="I24" s="536"/>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1" t="s">
        <v>1958</v>
      </c>
      <c r="B2" s="554" t="s">
        <v>1959</v>
      </c>
      <c r="C2" s="555"/>
      <c r="D2" s="555"/>
      <c r="E2" s="556"/>
      <c r="F2" s="557" t="s">
        <v>1960</v>
      </c>
      <c r="G2" s="558"/>
      <c r="H2" s="559"/>
      <c r="I2" s="551" t="s">
        <v>1961</v>
      </c>
      <c r="J2" s="560"/>
      <c r="K2" s="562" t="s">
        <v>1962</v>
      </c>
      <c r="L2" s="563"/>
      <c r="M2" s="563"/>
      <c r="N2" s="564"/>
      <c r="O2" s="159"/>
    </row>
    <row r="3" spans="1:15" ht="26.25" customHeight="1" thickBot="1">
      <c r="A3" s="552"/>
      <c r="B3" s="545" t="s">
        <v>1963</v>
      </c>
      <c r="C3" s="546"/>
      <c r="D3" s="546"/>
      <c r="E3" s="547"/>
      <c r="F3" s="545" t="s">
        <v>1964</v>
      </c>
      <c r="G3" s="546"/>
      <c r="H3" s="547"/>
      <c r="I3" s="553"/>
      <c r="J3" s="561"/>
      <c r="K3" s="548" t="s">
        <v>1981</v>
      </c>
      <c r="L3" s="549"/>
      <c r="M3" s="549"/>
      <c r="N3" s="550"/>
      <c r="O3" s="159"/>
    </row>
    <row r="4" spans="1:15" ht="23.25" thickBot="1">
      <c r="A4" s="553"/>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2024-03-04T10:50:06Z</cp:lastPrinted>
  <dcterms:created xsi:type="dcterms:W3CDTF">2015-06-05T18:19:34Z</dcterms:created>
  <dcterms:modified xsi:type="dcterms:W3CDTF">2024-03-26T04:26:27Z</dcterms:modified>
</cp:coreProperties>
</file>