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sh01\福祉保険部\指導監査課\指導監査課\♪共通業務関係♪\処遇改善関係\R02\☆R01処遇改善＆特定処遇実績報告\R01実績報告_様式\R01内訳書\"/>
    </mc:Choice>
  </mc:AlternateContent>
  <bookViews>
    <workbookView xWindow="600" yWindow="120" windowWidth="19395" windowHeight="7575"/>
  </bookViews>
  <sheets>
    <sheet name="記入上の留意事項" sheetId="33" r:id="rId1"/>
    <sheet name="総括表A" sheetId="32" r:id="rId2"/>
    <sheet name="総括表B" sheetId="31" r:id="rId3"/>
    <sheet name="総括表C" sheetId="30" r:id="rId4"/>
    <sheet name="A(月①)" sheetId="1" r:id="rId5"/>
    <sheet name="A(月②)" sheetId="7" r:id="rId6"/>
    <sheet name="A(月③)" sheetId="8" r:id="rId7"/>
    <sheet name="A(日時①)" sheetId="4" r:id="rId8"/>
    <sheet name="A(日時②)" sheetId="15" r:id="rId9"/>
    <sheet name="A(日時③)" sheetId="16" r:id="rId10"/>
    <sheet name="B(月①)" sheetId="17" r:id="rId11"/>
    <sheet name="B(月②)" sheetId="18" r:id="rId12"/>
    <sheet name="B(月③)" sheetId="19" r:id="rId13"/>
    <sheet name="B(日時①)" sheetId="20" r:id="rId14"/>
    <sheet name="B(日時②)" sheetId="21" r:id="rId15"/>
    <sheet name="B(日時③)" sheetId="22" r:id="rId16"/>
    <sheet name="C(月①)" sheetId="24" r:id="rId17"/>
    <sheet name="C(月②)" sheetId="25" r:id="rId18"/>
    <sheet name="C(月③)" sheetId="26" r:id="rId19"/>
    <sheet name="C(日時①)" sheetId="27" r:id="rId20"/>
    <sheet name="C(日時②)" sheetId="28" r:id="rId21"/>
    <sheet name="C(日時③)" sheetId="29" r:id="rId22"/>
  </sheets>
  <externalReferences>
    <externalReference r:id="rId23"/>
    <externalReference r:id="rId24"/>
    <externalReference r:id="rId25"/>
    <externalReference r:id="rId26"/>
    <externalReference r:id="rId27"/>
  </externalReferences>
  <definedNames>
    <definedName name="_xlnm.Print_Area" localSheetId="7">'A(日時①)'!$A$1:$AH$77</definedName>
    <definedName name="_xlnm.Print_Area" localSheetId="8">'A(日時②)'!$A$1:$AD$73</definedName>
    <definedName name="_xlnm.Print_Area" localSheetId="9">'A(日時③)'!$A$1:$AD$73</definedName>
    <definedName name="_xlnm.Print_Area" localSheetId="13">'B(日時①)'!$A$1:$AF$77</definedName>
    <definedName name="_xlnm.Print_Area" localSheetId="14">'B(日時②)'!$A$1:$AB$73</definedName>
    <definedName name="_xlnm.Print_Area" localSheetId="15">'B(日時③)'!$A$1:$AB$73</definedName>
    <definedName name="_xlnm.Print_Area" localSheetId="19">'C(日時①)'!$A$1:$AF$77</definedName>
    <definedName name="_xlnm.Print_Area" localSheetId="20">'C(日時②)'!$A$1:$AD$73</definedName>
    <definedName name="_xlnm.Print_Area" localSheetId="21">'C(日時③)'!$A$1:$AD$73</definedName>
    <definedName name="_xlnm.Print_Area" localSheetId="1">総括表A!$A$1:$AH$57</definedName>
    <definedName name="_xlnm.Print_Area" localSheetId="2">総括表B!$A$1:$AF$57</definedName>
    <definedName name="_xlnm.Print_Area" localSheetId="3">総括表C!$A$1:$AF$57</definedName>
    <definedName name="_xlnm.Print_Titles" localSheetId="1">総括表A!$1:$6</definedName>
    <definedName name="_xlnm.Print_Titles" localSheetId="2">総括表B!$1:$6</definedName>
    <definedName name="_xlnm.Print_Titles" localSheetId="3">総括表C!$1:$6</definedName>
    <definedName name="サービス種別" localSheetId="0">[1]サービス種類一覧!$B$4:$B$20</definedName>
    <definedName name="サービス種別">[2]サービス種類一覧!$B$4:$B$20</definedName>
    <definedName name="サービス種類">[3]サービス種類一覧!$C$4:$C$20</definedName>
    <definedName name="サービス名" localSheetId="0">#REF!</definedName>
    <definedName name="サービス名">[4]加算率一覧!$A$5:$A$21</definedName>
    <definedName name="サービス名称" localSheetId="8">#REF!</definedName>
    <definedName name="サービス名称" localSheetId="9">#REF!</definedName>
    <definedName name="サービス名称" localSheetId="14">#REF!</definedName>
    <definedName name="サービス名称" localSheetId="15">#REF!</definedName>
    <definedName name="サービス名称" localSheetId="20">#REF!</definedName>
    <definedName name="サービス名称" localSheetId="21">#REF!</definedName>
    <definedName name="サービス名称" localSheetId="0">#REF!</definedName>
    <definedName name="サービス名称" localSheetId="1">#REF!</definedName>
    <definedName name="サービス名称" localSheetId="2">#REF!</definedName>
    <definedName name="サービス名称" localSheetId="3">#REF!</definedName>
    <definedName name="サービス名称">#REF!</definedName>
    <definedName name="種類">[5]サービス種類一覧!$A$4:$A$20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6" i="29" l="1"/>
  <c r="V72" i="29"/>
  <c r="V75" i="29"/>
  <c r="V74" i="29"/>
  <c r="V73" i="29"/>
  <c r="V71" i="29"/>
  <c r="V70" i="29"/>
  <c r="V69" i="29"/>
  <c r="V68" i="29"/>
  <c r="V67" i="29"/>
  <c r="V66" i="29"/>
  <c r="V65" i="29"/>
  <c r="V64" i="29"/>
  <c r="V63" i="29" s="1"/>
  <c r="V62" i="29"/>
  <c r="V61" i="29"/>
  <c r="V60" i="29"/>
  <c r="V59" i="29"/>
  <c r="V58" i="29"/>
  <c r="V57" i="29"/>
  <c r="V56" i="29"/>
  <c r="V55" i="29"/>
  <c r="V54" i="29"/>
  <c r="V53" i="29"/>
  <c r="V52" i="29"/>
  <c r="V51" i="29"/>
  <c r="V50" i="29" s="1"/>
  <c r="V49" i="29"/>
  <c r="V48" i="29"/>
  <c r="V47" i="29"/>
  <c r="V46" i="29"/>
  <c r="V45" i="29"/>
  <c r="V44" i="29"/>
  <c r="V43" i="29"/>
  <c r="V42" i="29"/>
  <c r="V41" i="29"/>
  <c r="V40" i="29"/>
  <c r="V39" i="29"/>
  <c r="V38" i="29"/>
  <c r="V37" i="29" s="1"/>
  <c r="V36" i="29"/>
  <c r="V35" i="29"/>
  <c r="V34" i="29"/>
  <c r="V33" i="29"/>
  <c r="V32" i="29"/>
  <c r="V31" i="29"/>
  <c r="V30" i="29"/>
  <c r="V29" i="29"/>
  <c r="V28" i="29"/>
  <c r="V27" i="29"/>
  <c r="V26" i="29"/>
  <c r="V25" i="29"/>
  <c r="V24" i="29"/>
  <c r="V23" i="29"/>
  <c r="V22" i="29"/>
  <c r="V21" i="29"/>
  <c r="V20" i="29"/>
  <c r="V19" i="29"/>
  <c r="V18" i="29"/>
  <c r="V17" i="29"/>
  <c r="V16" i="29"/>
  <c r="V15" i="29"/>
  <c r="V14" i="29"/>
  <c r="V13" i="29"/>
  <c r="V12" i="29"/>
  <c r="V11" i="29" s="1"/>
  <c r="V73" i="28"/>
  <c r="V12" i="28"/>
  <c r="V24" i="28"/>
  <c r="V75" i="28"/>
  <c r="V74" i="28"/>
  <c r="V72" i="28"/>
  <c r="V71" i="28"/>
  <c r="V70" i="28"/>
  <c r="V69" i="28"/>
  <c r="V68" i="28"/>
  <c r="V67" i="28"/>
  <c r="V66" i="28"/>
  <c r="V65" i="28"/>
  <c r="V64" i="28"/>
  <c r="V63" i="28" s="1"/>
  <c r="V62" i="28"/>
  <c r="V61" i="28"/>
  <c r="V60" i="28"/>
  <c r="V59" i="28"/>
  <c r="V58" i="28"/>
  <c r="V57" i="28"/>
  <c r="V56" i="28"/>
  <c r="V55" i="28"/>
  <c r="V54" i="28"/>
  <c r="V53" i="28"/>
  <c r="V52" i="28"/>
  <c r="V51" i="28"/>
  <c r="V50" i="28" s="1"/>
  <c r="V49" i="28"/>
  <c r="V48" i="28"/>
  <c r="V47" i="28"/>
  <c r="V46" i="28"/>
  <c r="V45" i="28"/>
  <c r="V44" i="28"/>
  <c r="V43" i="28"/>
  <c r="V42" i="28"/>
  <c r="V41" i="28"/>
  <c r="V40" i="28"/>
  <c r="V37" i="28" s="1"/>
  <c r="V39" i="28"/>
  <c r="V38" i="28"/>
  <c r="V36" i="28"/>
  <c r="V35" i="28"/>
  <c r="V34" i="28"/>
  <c r="V33" i="28"/>
  <c r="V32" i="28"/>
  <c r="V31" i="28"/>
  <c r="V30" i="28"/>
  <c r="V29" i="28"/>
  <c r="V28" i="28"/>
  <c r="V27" i="28"/>
  <c r="V26" i="28"/>
  <c r="V25" i="28"/>
  <c r="V23" i="28"/>
  <c r="V22" i="28"/>
  <c r="V21" i="28"/>
  <c r="V20" i="28"/>
  <c r="V19" i="28"/>
  <c r="V18" i="28"/>
  <c r="V17" i="28"/>
  <c r="V16" i="28"/>
  <c r="V15" i="28"/>
  <c r="V14" i="28"/>
  <c r="V13" i="28"/>
  <c r="V11" i="28" s="1"/>
  <c r="V76" i="27"/>
  <c r="V54" i="27"/>
  <c r="V44" i="27"/>
  <c r="V28" i="27"/>
  <c r="V12" i="27"/>
  <c r="V75" i="27"/>
  <c r="V74" i="27"/>
  <c r="V73" i="27"/>
  <c r="V72" i="27"/>
  <c r="V71" i="27"/>
  <c r="V70" i="27"/>
  <c r="V69" i="27"/>
  <c r="V68" i="27"/>
  <c r="V67" i="27"/>
  <c r="V66" i="27"/>
  <c r="V65" i="27"/>
  <c r="V64" i="27"/>
  <c r="V63" i="27" s="1"/>
  <c r="V62" i="27"/>
  <c r="V61" i="27"/>
  <c r="V60" i="27"/>
  <c r="V59" i="27"/>
  <c r="V58" i="27"/>
  <c r="V57" i="27"/>
  <c r="V56" i="27"/>
  <c r="V55" i="27"/>
  <c r="V53" i="27"/>
  <c r="V52" i="27"/>
  <c r="V51" i="27"/>
  <c r="V50" i="27" s="1"/>
  <c r="V49" i="27"/>
  <c r="V48" i="27"/>
  <c r="V47" i="27"/>
  <c r="V46" i="27"/>
  <c r="V45" i="27"/>
  <c r="V43" i="27"/>
  <c r="V42" i="27"/>
  <c r="V41" i="27"/>
  <c r="V40" i="27"/>
  <c r="V37" i="27" s="1"/>
  <c r="V39" i="27"/>
  <c r="V38" i="27"/>
  <c r="V36" i="27"/>
  <c r="V35" i="27"/>
  <c r="V34" i="27"/>
  <c r="V33" i="27"/>
  <c r="V32" i="27"/>
  <c r="V31" i="27"/>
  <c r="V30" i="27"/>
  <c r="V29" i="27"/>
  <c r="V27" i="27"/>
  <c r="V26" i="27"/>
  <c r="V25" i="27"/>
  <c r="V24" i="27"/>
  <c r="V23" i="27"/>
  <c r="V22" i="27"/>
  <c r="V21" i="27"/>
  <c r="V20" i="27"/>
  <c r="V19" i="27"/>
  <c r="V18" i="27"/>
  <c r="V17" i="27"/>
  <c r="V16" i="27"/>
  <c r="V15" i="27"/>
  <c r="V14" i="27"/>
  <c r="V13" i="27"/>
  <c r="V11" i="27"/>
  <c r="V76" i="22"/>
  <c r="V68" i="22"/>
  <c r="V75" i="22"/>
  <c r="V17" i="22"/>
  <c r="V74" i="22"/>
  <c r="V73" i="22"/>
  <c r="V72" i="22"/>
  <c r="V71" i="22"/>
  <c r="V70" i="22"/>
  <c r="V69" i="22"/>
  <c r="V67" i="22"/>
  <c r="V66" i="22"/>
  <c r="V65" i="22"/>
  <c r="V64" i="22"/>
  <c r="V63" i="22" s="1"/>
  <c r="V62" i="22"/>
  <c r="V61" i="22"/>
  <c r="V60" i="22"/>
  <c r="V59" i="22"/>
  <c r="V58" i="22"/>
  <c r="V57" i="22"/>
  <c r="V56" i="22"/>
  <c r="V55" i="22"/>
  <c r="V54" i="22"/>
  <c r="V53" i="22"/>
  <c r="V52" i="22"/>
  <c r="V50" i="22" s="1"/>
  <c r="V51" i="22"/>
  <c r="V49" i="22"/>
  <c r="V48" i="22"/>
  <c r="V47" i="22"/>
  <c r="V46" i="22"/>
  <c r="V45" i="22"/>
  <c r="V44" i="22"/>
  <c r="V43" i="22"/>
  <c r="V42" i="22"/>
  <c r="V41" i="22"/>
  <c r="V40" i="22"/>
  <c r="V39" i="22"/>
  <c r="V38" i="22"/>
  <c r="V37" i="22" s="1"/>
  <c r="V36" i="22"/>
  <c r="V35" i="22"/>
  <c r="V34" i="22"/>
  <c r="V33" i="22"/>
  <c r="V32" i="22"/>
  <c r="V31" i="22"/>
  <c r="V30" i="22"/>
  <c r="V29" i="22"/>
  <c r="V28" i="22"/>
  <c r="V24" i="22" s="1"/>
  <c r="V27" i="22"/>
  <c r="V26" i="22"/>
  <c r="V25" i="22"/>
  <c r="V23" i="22"/>
  <c r="V22" i="22"/>
  <c r="V21" i="22"/>
  <c r="V20" i="22"/>
  <c r="V19" i="22"/>
  <c r="V18" i="22"/>
  <c r="V16" i="22"/>
  <c r="V15" i="22"/>
  <c r="V14" i="22"/>
  <c r="V13" i="22"/>
  <c r="V12" i="22"/>
  <c r="V11" i="22" s="1"/>
  <c r="V72" i="21"/>
  <c r="V75" i="21"/>
  <c r="V74" i="21"/>
  <c r="V73" i="21"/>
  <c r="V71" i="21"/>
  <c r="V70" i="21"/>
  <c r="V69" i="21"/>
  <c r="V68" i="21"/>
  <c r="V67" i="21"/>
  <c r="V66" i="21"/>
  <c r="V65" i="21"/>
  <c r="V64" i="21"/>
  <c r="V63" i="21"/>
  <c r="V62" i="21"/>
  <c r="V61" i="21"/>
  <c r="V60" i="21"/>
  <c r="V59" i="21"/>
  <c r="V58" i="21"/>
  <c r="V57" i="21"/>
  <c r="V56" i="21"/>
  <c r="V55" i="21"/>
  <c r="V54" i="21"/>
  <c r="V53" i="21"/>
  <c r="V52" i="21"/>
  <c r="V51" i="21"/>
  <c r="V50" i="21"/>
  <c r="V49" i="21"/>
  <c r="V48" i="21"/>
  <c r="V47" i="21"/>
  <c r="V46" i="21"/>
  <c r="V45" i="21"/>
  <c r="V44" i="21"/>
  <c r="V43" i="21"/>
  <c r="V42" i="21"/>
  <c r="V41" i="21"/>
  <c r="V40" i="21"/>
  <c r="V39" i="21"/>
  <c r="V38" i="21"/>
  <c r="V37" i="21" s="1"/>
  <c r="V36" i="21"/>
  <c r="V35" i="21"/>
  <c r="V34" i="21"/>
  <c r="V33" i="21"/>
  <c r="V32" i="21"/>
  <c r="V31" i="21"/>
  <c r="V30" i="21"/>
  <c r="V29" i="21"/>
  <c r="V28" i="21"/>
  <c r="V27" i="21"/>
  <c r="V26" i="21"/>
  <c r="V24" i="21" s="1"/>
  <c r="V25" i="21"/>
  <c r="V23" i="21"/>
  <c r="V22" i="21"/>
  <c r="V21" i="21"/>
  <c r="V20" i="21"/>
  <c r="V19" i="21"/>
  <c r="V18" i="21"/>
  <c r="V17" i="21"/>
  <c r="V16" i="21"/>
  <c r="V15" i="21"/>
  <c r="V14" i="21"/>
  <c r="V11" i="21" s="1"/>
  <c r="V13" i="21"/>
  <c r="V12" i="21"/>
  <c r="V76" i="20"/>
  <c r="V43" i="20"/>
  <c r="V25" i="20"/>
  <c r="V24" i="20"/>
  <c r="V14" i="20"/>
  <c r="V75" i="20"/>
  <c r="V74" i="20"/>
  <c r="V73" i="20"/>
  <c r="V72" i="20"/>
  <c r="V71" i="20"/>
  <c r="V70" i="20"/>
  <c r="V69" i="20"/>
  <c r="V68" i="20"/>
  <c r="V67" i="20"/>
  <c r="V66" i="20"/>
  <c r="V65" i="20"/>
  <c r="V64" i="20"/>
  <c r="V63" i="20" s="1"/>
  <c r="V62" i="20"/>
  <c r="V61" i="20"/>
  <c r="V60" i="20"/>
  <c r="V59" i="20"/>
  <c r="V58" i="20"/>
  <c r="V57" i="20"/>
  <c r="V56" i="20"/>
  <c r="V55" i="20"/>
  <c r="V54" i="20"/>
  <c r="V53" i="20"/>
  <c r="V52" i="20"/>
  <c r="V50" i="20" s="1"/>
  <c r="V51" i="20"/>
  <c r="V49" i="20"/>
  <c r="V48" i="20"/>
  <c r="V47" i="20"/>
  <c r="V46" i="20"/>
  <c r="V45" i="20"/>
  <c r="V44" i="20"/>
  <c r="V42" i="20"/>
  <c r="V41" i="20"/>
  <c r="V40" i="20"/>
  <c r="V37" i="20" s="1"/>
  <c r="V39" i="20"/>
  <c r="V38" i="20"/>
  <c r="V36" i="20"/>
  <c r="V35" i="20"/>
  <c r="V34" i="20"/>
  <c r="V33" i="20"/>
  <c r="V32" i="20"/>
  <c r="V31" i="20"/>
  <c r="V30" i="20"/>
  <c r="V29" i="20"/>
  <c r="V28" i="20"/>
  <c r="V27" i="20"/>
  <c r="V26" i="20"/>
  <c r="V23" i="20"/>
  <c r="V22" i="20"/>
  <c r="V21" i="20"/>
  <c r="V20" i="20"/>
  <c r="V19" i="20"/>
  <c r="V18" i="20"/>
  <c r="V17" i="20"/>
  <c r="V16" i="20"/>
  <c r="V15" i="20"/>
  <c r="V13" i="20"/>
  <c r="V12" i="20"/>
  <c r="V11" i="20" s="1"/>
  <c r="X63" i="16"/>
  <c r="X14" i="16"/>
  <c r="X17" i="16"/>
  <c r="X76" i="16"/>
  <c r="X50" i="16"/>
  <c r="X13" i="16"/>
  <c r="X75" i="16"/>
  <c r="X74" i="16"/>
  <c r="X73" i="16"/>
  <c r="X72" i="16"/>
  <c r="X71" i="16"/>
  <c r="X70" i="16"/>
  <c r="X69" i="16"/>
  <c r="X68" i="16"/>
  <c r="X67" i="16"/>
  <c r="X66" i="16"/>
  <c r="X65" i="16"/>
  <c r="X64" i="16"/>
  <c r="X62" i="16"/>
  <c r="X61" i="16"/>
  <c r="X60" i="16"/>
  <c r="X59" i="16"/>
  <c r="X58" i="16"/>
  <c r="X57" i="16"/>
  <c r="X56" i="16"/>
  <c r="X55" i="16"/>
  <c r="X54" i="16"/>
  <c r="X53" i="16"/>
  <c r="X52" i="16"/>
  <c r="X51" i="16"/>
  <c r="X49" i="16"/>
  <c r="X48" i="16"/>
  <c r="X47" i="16"/>
  <c r="X46" i="16"/>
  <c r="X45" i="16"/>
  <c r="X44" i="16"/>
  <c r="X43" i="16"/>
  <c r="X42" i="16"/>
  <c r="X41" i="16"/>
  <c r="X40" i="16"/>
  <c r="X39" i="16"/>
  <c r="X38" i="16"/>
  <c r="X37" i="16" s="1"/>
  <c r="X36" i="16"/>
  <c r="X35" i="16"/>
  <c r="X34" i="16"/>
  <c r="X33" i="16"/>
  <c r="X32" i="16"/>
  <c r="X31" i="16"/>
  <c r="X30" i="16"/>
  <c r="X29" i="16"/>
  <c r="X28" i="16"/>
  <c r="X24" i="16" s="1"/>
  <c r="X27" i="16"/>
  <c r="X26" i="16"/>
  <c r="X25" i="16"/>
  <c r="X23" i="16"/>
  <c r="X22" i="16"/>
  <c r="X21" i="16"/>
  <c r="X20" i="16"/>
  <c r="X19" i="16"/>
  <c r="X18" i="16"/>
  <c r="X16" i="16"/>
  <c r="X15" i="16"/>
  <c r="X12" i="16"/>
  <c r="X14" i="15"/>
  <c r="X21" i="4"/>
  <c r="X75" i="15" l="1"/>
  <c r="X74" i="15"/>
  <c r="X73" i="15"/>
  <c r="X72" i="15"/>
  <c r="X71" i="15"/>
  <c r="X70" i="15"/>
  <c r="X69" i="15"/>
  <c r="X68" i="15"/>
  <c r="X67" i="15"/>
  <c r="X66" i="15"/>
  <c r="X65" i="15"/>
  <c r="X64" i="15"/>
  <c r="X63" i="15"/>
  <c r="X62" i="15"/>
  <c r="X61" i="15"/>
  <c r="X60" i="15"/>
  <c r="X59" i="15"/>
  <c r="X58" i="15"/>
  <c r="X57" i="15"/>
  <c r="X56" i="15"/>
  <c r="X55" i="15"/>
  <c r="X54" i="15"/>
  <c r="X53" i="15"/>
  <c r="X52" i="15"/>
  <c r="X51" i="15"/>
  <c r="X50" i="15" s="1"/>
  <c r="X49" i="15"/>
  <c r="X48" i="15"/>
  <c r="X47" i="15"/>
  <c r="X46" i="15"/>
  <c r="X45" i="15"/>
  <c r="X44" i="15"/>
  <c r="X43" i="15"/>
  <c r="X42" i="15"/>
  <c r="X41" i="15"/>
  <c r="X40" i="15"/>
  <c r="X39" i="15"/>
  <c r="X38" i="15"/>
  <c r="X37" i="15" s="1"/>
  <c r="X36" i="15"/>
  <c r="X35" i="15"/>
  <c r="X34" i="15"/>
  <c r="X33" i="15"/>
  <c r="X32" i="15"/>
  <c r="X31" i="15"/>
  <c r="X30" i="15"/>
  <c r="X29" i="15"/>
  <c r="X28" i="15"/>
  <c r="X27" i="15"/>
  <c r="X26" i="15"/>
  <c r="X25" i="15"/>
  <c r="X24" i="15" s="1"/>
  <c r="X23" i="15"/>
  <c r="X22" i="15"/>
  <c r="X21" i="15"/>
  <c r="X20" i="15"/>
  <c r="X19" i="15"/>
  <c r="X18" i="15"/>
  <c r="X17" i="15"/>
  <c r="X16" i="15"/>
  <c r="X15" i="15"/>
  <c r="X13" i="15"/>
  <c r="X12" i="15"/>
  <c r="X76" i="4"/>
  <c r="X74" i="4"/>
  <c r="X64" i="4"/>
  <c r="X75" i="4"/>
  <c r="X73" i="4"/>
  <c r="X72" i="4"/>
  <c r="X71" i="4"/>
  <c r="X70" i="4"/>
  <c r="X69" i="4"/>
  <c r="X68" i="4"/>
  <c r="X67" i="4"/>
  <c r="X66" i="4"/>
  <c r="X65" i="4"/>
  <c r="X61" i="4"/>
  <c r="X56" i="4"/>
  <c r="X62" i="4"/>
  <c r="X60" i="4"/>
  <c r="X59" i="4"/>
  <c r="X58" i="4"/>
  <c r="X57" i="4"/>
  <c r="X55" i="4"/>
  <c r="X54" i="4"/>
  <c r="X53" i="4"/>
  <c r="X52" i="4"/>
  <c r="X51" i="4"/>
  <c r="X46" i="4"/>
  <c r="X45" i="4"/>
  <c r="X49" i="4"/>
  <c r="X48" i="4"/>
  <c r="X47" i="4"/>
  <c r="X44" i="4"/>
  <c r="X43" i="4"/>
  <c r="X42" i="4"/>
  <c r="X41" i="4"/>
  <c r="X40" i="4"/>
  <c r="X39" i="4"/>
  <c r="X38" i="4"/>
  <c r="X36" i="4"/>
  <c r="X28" i="4"/>
  <c r="X35" i="4"/>
  <c r="X34" i="4"/>
  <c r="X33" i="4"/>
  <c r="X32" i="4"/>
  <c r="X31" i="4"/>
  <c r="X30" i="4"/>
  <c r="X29" i="4"/>
  <c r="X27" i="4"/>
  <c r="X26" i="4"/>
  <c r="X25" i="4"/>
  <c r="AE25" i="4" s="1"/>
  <c r="AE26" i="4"/>
  <c r="X18" i="4"/>
  <c r="X20" i="4"/>
  <c r="X23" i="4"/>
  <c r="X22" i="4"/>
  <c r="X19" i="4"/>
  <c r="X17" i="4"/>
  <c r="X16" i="4"/>
  <c r="X11" i="4" s="1"/>
  <c r="X15" i="4"/>
  <c r="X14" i="4"/>
  <c r="X13" i="4"/>
  <c r="X12" i="4"/>
  <c r="G57" i="30"/>
  <c r="G55" i="30"/>
  <c r="G34" i="30"/>
  <c r="I11" i="30"/>
  <c r="I10" i="30"/>
  <c r="I9" i="30"/>
  <c r="G57" i="31"/>
  <c r="I12" i="31"/>
  <c r="I11" i="31"/>
  <c r="I10" i="31"/>
  <c r="I9" i="31"/>
  <c r="I8" i="31"/>
  <c r="AF57" i="30"/>
  <c r="AF55" i="30"/>
  <c r="AF34" i="30"/>
  <c r="AF34" i="31"/>
  <c r="AG34" i="32"/>
  <c r="AH34" i="32" s="1"/>
  <c r="AH55" i="32"/>
  <c r="AF55" i="31"/>
  <c r="AF57" i="31"/>
  <c r="AF25" i="4" l="1"/>
  <c r="AG25" i="4" s="1"/>
  <c r="AH25" i="4" s="1"/>
  <c r="AF26" i="4"/>
  <c r="AG26" i="4" s="1"/>
  <c r="AH26" i="4" s="1"/>
  <c r="I57" i="32" l="1"/>
  <c r="J12" i="32"/>
  <c r="J10" i="32"/>
  <c r="J24" i="4" l="1"/>
  <c r="J24" i="16"/>
  <c r="J25" i="16"/>
  <c r="J34" i="32"/>
  <c r="AC75" i="29"/>
  <c r="H75" i="29"/>
  <c r="O75" i="29" s="1"/>
  <c r="Q75" i="29" s="1"/>
  <c r="R75" i="29" s="1"/>
  <c r="AC74" i="29"/>
  <c r="AD74" i="29" s="1"/>
  <c r="H74" i="29"/>
  <c r="O74" i="29" s="1"/>
  <c r="AC73" i="29"/>
  <c r="R73" i="29"/>
  <c r="H73" i="29"/>
  <c r="O73" i="29" s="1"/>
  <c r="Q73" i="29" s="1"/>
  <c r="AC72" i="29"/>
  <c r="AD72" i="29" s="1"/>
  <c r="H72" i="29"/>
  <c r="O72" i="29" s="1"/>
  <c r="AC71" i="29"/>
  <c r="H71" i="29"/>
  <c r="O71" i="29" s="1"/>
  <c r="Q71" i="29" s="1"/>
  <c r="R71" i="29" s="1"/>
  <c r="AE70" i="29"/>
  <c r="AF70" i="29" s="1"/>
  <c r="AC70" i="29"/>
  <c r="AD70" i="29" s="1"/>
  <c r="H70" i="29"/>
  <c r="O70" i="29" s="1"/>
  <c r="AC69" i="29"/>
  <c r="R69" i="29"/>
  <c r="H69" i="29"/>
  <c r="O69" i="29" s="1"/>
  <c r="Q69" i="29" s="1"/>
  <c r="AC68" i="29"/>
  <c r="AD68" i="29" s="1"/>
  <c r="H68" i="29"/>
  <c r="O68" i="29" s="1"/>
  <c r="AC67" i="29"/>
  <c r="H67" i="29"/>
  <c r="O67" i="29" s="1"/>
  <c r="Q67" i="29" s="1"/>
  <c r="R67" i="29" s="1"/>
  <c r="AC66" i="29"/>
  <c r="AD66" i="29" s="1"/>
  <c r="H66" i="29"/>
  <c r="O66" i="29" s="1"/>
  <c r="AC65" i="29"/>
  <c r="R65" i="29"/>
  <c r="H65" i="29"/>
  <c r="O65" i="29" s="1"/>
  <c r="Q65" i="29" s="1"/>
  <c r="H64" i="29"/>
  <c r="AB63" i="29"/>
  <c r="AA63" i="29"/>
  <c r="Z63" i="29"/>
  <c r="Y63" i="29"/>
  <c r="X63" i="29"/>
  <c r="W63" i="29"/>
  <c r="N63" i="29"/>
  <c r="M63" i="29"/>
  <c r="L63" i="29"/>
  <c r="K63" i="29"/>
  <c r="J63" i="29"/>
  <c r="I63" i="29"/>
  <c r="G63" i="29"/>
  <c r="AC62" i="29"/>
  <c r="H62" i="29"/>
  <c r="O62" i="29" s="1"/>
  <c r="AD61" i="29"/>
  <c r="AC61" i="29"/>
  <c r="Q61" i="29"/>
  <c r="R61" i="29" s="1"/>
  <c r="H61" i="29"/>
  <c r="O61" i="29" s="1"/>
  <c r="AC60" i="29"/>
  <c r="H60" i="29"/>
  <c r="O60" i="29" s="1"/>
  <c r="AC59" i="29"/>
  <c r="AD59" i="29" s="1"/>
  <c r="Q59" i="29"/>
  <c r="R59" i="29" s="1"/>
  <c r="H59" i="29"/>
  <c r="O59" i="29" s="1"/>
  <c r="AC58" i="29"/>
  <c r="H58" i="29"/>
  <c r="O58" i="29" s="1"/>
  <c r="AC57" i="29"/>
  <c r="AD57" i="29" s="1"/>
  <c r="Q57" i="29"/>
  <c r="R57" i="29" s="1"/>
  <c r="H57" i="29"/>
  <c r="O57" i="29" s="1"/>
  <c r="AC56" i="29"/>
  <c r="H56" i="29"/>
  <c r="O56" i="29" s="1"/>
  <c r="AC55" i="29"/>
  <c r="Q55" i="29"/>
  <c r="R55" i="29" s="1"/>
  <c r="H55" i="29"/>
  <c r="O55" i="29" s="1"/>
  <c r="AC54" i="29"/>
  <c r="H54" i="29"/>
  <c r="O54" i="29" s="1"/>
  <c r="AC53" i="29"/>
  <c r="AD53" i="29" s="1"/>
  <c r="Q53" i="29"/>
  <c r="R53" i="29" s="1"/>
  <c r="H53" i="29"/>
  <c r="O53" i="29" s="1"/>
  <c r="AC52" i="29"/>
  <c r="H52" i="29"/>
  <c r="H50" i="29" s="1"/>
  <c r="R51" i="29"/>
  <c r="Q51" i="29"/>
  <c r="H51" i="29"/>
  <c r="O51" i="29" s="1"/>
  <c r="AB50" i="29"/>
  <c r="AA50" i="29"/>
  <c r="Z50" i="29"/>
  <c r="Y50" i="29"/>
  <c r="X50" i="29"/>
  <c r="W50" i="29"/>
  <c r="N50" i="29"/>
  <c r="M50" i="29"/>
  <c r="L50" i="29"/>
  <c r="K50" i="29"/>
  <c r="J50" i="29"/>
  <c r="I50" i="29"/>
  <c r="G50" i="29"/>
  <c r="AD49" i="29"/>
  <c r="AE49" i="29" s="1"/>
  <c r="AF49" i="29" s="1"/>
  <c r="AC49" i="29"/>
  <c r="Q49" i="29"/>
  <c r="R49" i="29" s="1"/>
  <c r="H49" i="29"/>
  <c r="O49" i="29" s="1"/>
  <c r="AC48" i="29"/>
  <c r="O48" i="29"/>
  <c r="H48" i="29"/>
  <c r="AC47" i="29"/>
  <c r="H47" i="29"/>
  <c r="O47" i="29" s="1"/>
  <c r="AC46" i="29"/>
  <c r="H46" i="29"/>
  <c r="O46" i="29" s="1"/>
  <c r="AC45" i="29"/>
  <c r="H45" i="29"/>
  <c r="O45" i="29" s="1"/>
  <c r="AC44" i="29"/>
  <c r="H44" i="29"/>
  <c r="O44" i="29" s="1"/>
  <c r="AE43" i="29"/>
  <c r="AF43" i="29" s="1"/>
  <c r="AC43" i="29"/>
  <c r="AD43" i="29" s="1"/>
  <c r="R43" i="29"/>
  <c r="Q43" i="29"/>
  <c r="H43" i="29"/>
  <c r="O43" i="29" s="1"/>
  <c r="AC42" i="29"/>
  <c r="AD42" i="29" s="1"/>
  <c r="Q42" i="29"/>
  <c r="O42" i="29"/>
  <c r="H42" i="29"/>
  <c r="AC41" i="29"/>
  <c r="AD41" i="29" s="1"/>
  <c r="H41" i="29"/>
  <c r="O41" i="29" s="1"/>
  <c r="AC40" i="29"/>
  <c r="Q40" i="29"/>
  <c r="R40" i="29" s="1"/>
  <c r="O40" i="29"/>
  <c r="H40" i="29"/>
  <c r="H39" i="29"/>
  <c r="AC38" i="29"/>
  <c r="Q38" i="29"/>
  <c r="O38" i="29"/>
  <c r="H38" i="29"/>
  <c r="AB37" i="29"/>
  <c r="AA37" i="29"/>
  <c r="Z37" i="29"/>
  <c r="Y37" i="29"/>
  <c r="X37" i="29"/>
  <c r="W37" i="29"/>
  <c r="N37" i="29"/>
  <c r="M37" i="29"/>
  <c r="L37" i="29"/>
  <c r="K37" i="29"/>
  <c r="J37" i="29"/>
  <c r="I37" i="29"/>
  <c r="G37" i="29"/>
  <c r="AC36" i="29"/>
  <c r="Q36" i="29"/>
  <c r="R36" i="29" s="1"/>
  <c r="O36" i="29"/>
  <c r="H36" i="29"/>
  <c r="AC35" i="29"/>
  <c r="AD35" i="29" s="1"/>
  <c r="H35" i="29"/>
  <c r="O35" i="29" s="1"/>
  <c r="AC34" i="29"/>
  <c r="Q34" i="29"/>
  <c r="R34" i="29" s="1"/>
  <c r="O34" i="29"/>
  <c r="H34" i="29"/>
  <c r="AC33" i="29"/>
  <c r="AD33" i="29" s="1"/>
  <c r="H33" i="29"/>
  <c r="O33" i="29" s="1"/>
  <c r="AC32" i="29"/>
  <c r="Q32" i="29"/>
  <c r="R32" i="29" s="1"/>
  <c r="O32" i="29"/>
  <c r="H32" i="29"/>
  <c r="AE31" i="29"/>
  <c r="AF31" i="29" s="1"/>
  <c r="AC31" i="29"/>
  <c r="AD31" i="29" s="1"/>
  <c r="H31" i="29"/>
  <c r="O31" i="29" s="1"/>
  <c r="AC30" i="29"/>
  <c r="Q30" i="29"/>
  <c r="R30" i="29" s="1"/>
  <c r="O30" i="29"/>
  <c r="H30" i="29"/>
  <c r="AE29" i="29"/>
  <c r="AF29" i="29" s="1"/>
  <c r="AC29" i="29"/>
  <c r="AD29" i="29" s="1"/>
  <c r="H29" i="29"/>
  <c r="O29" i="29" s="1"/>
  <c r="AC28" i="29"/>
  <c r="Q28" i="29"/>
  <c r="R28" i="29" s="1"/>
  <c r="O28" i="29"/>
  <c r="H28" i="29"/>
  <c r="AC27" i="29"/>
  <c r="AD27" i="29" s="1"/>
  <c r="H27" i="29"/>
  <c r="O27" i="29" s="1"/>
  <c r="AC26" i="29"/>
  <c r="Q26" i="29"/>
  <c r="R26" i="29" s="1"/>
  <c r="O26" i="29"/>
  <c r="H26" i="29"/>
  <c r="H25" i="29"/>
  <c r="AB24" i="29"/>
  <c r="AA24" i="29"/>
  <c r="Z24" i="29"/>
  <c r="Y24" i="29"/>
  <c r="X24" i="29"/>
  <c r="W24" i="29"/>
  <c r="N24" i="29"/>
  <c r="M24" i="29"/>
  <c r="L24" i="29"/>
  <c r="K24" i="29"/>
  <c r="J24" i="29"/>
  <c r="I24" i="29"/>
  <c r="G24" i="29"/>
  <c r="AC23" i="29"/>
  <c r="AD23" i="29" s="1"/>
  <c r="H23" i="29"/>
  <c r="O23" i="29" s="1"/>
  <c r="AC22" i="29"/>
  <c r="Q22" i="29"/>
  <c r="R22" i="29" s="1"/>
  <c r="O22" i="29"/>
  <c r="H22" i="29"/>
  <c r="AC21" i="29"/>
  <c r="AD21" i="29" s="1"/>
  <c r="H21" i="29"/>
  <c r="O21" i="29" s="1"/>
  <c r="AD20" i="29"/>
  <c r="AC20" i="29"/>
  <c r="R20" i="29"/>
  <c r="Q20" i="29"/>
  <c r="O20" i="29"/>
  <c r="H20" i="29"/>
  <c r="AC19" i="29"/>
  <c r="O19" i="29"/>
  <c r="H19" i="29"/>
  <c r="AC18" i="29"/>
  <c r="AD18" i="29" s="1"/>
  <c r="Q18" i="29"/>
  <c r="R18" i="29" s="1"/>
  <c r="O18" i="29"/>
  <c r="H18" i="29"/>
  <c r="AC17" i="29"/>
  <c r="AD17" i="29" s="1"/>
  <c r="H17" i="29"/>
  <c r="O17" i="29" s="1"/>
  <c r="AD16" i="29"/>
  <c r="AC16" i="29"/>
  <c r="R16" i="29"/>
  <c r="Q16" i="29"/>
  <c r="O16" i="29"/>
  <c r="H16" i="29"/>
  <c r="AC15" i="29"/>
  <c r="O15" i="29"/>
  <c r="H15" i="29"/>
  <c r="AC14" i="29"/>
  <c r="Q14" i="29"/>
  <c r="R14" i="29" s="1"/>
  <c r="O14" i="29"/>
  <c r="H14" i="29"/>
  <c r="H13" i="29"/>
  <c r="H11" i="29" s="1"/>
  <c r="AC12" i="29"/>
  <c r="AD12" i="29" s="1"/>
  <c r="R12" i="29"/>
  <c r="Q12" i="29"/>
  <c r="O12" i="29"/>
  <c r="H12" i="29"/>
  <c r="AB11" i="29"/>
  <c r="AA11" i="29"/>
  <c r="Z11" i="29"/>
  <c r="Y11" i="29"/>
  <c r="X11" i="29"/>
  <c r="W11" i="29"/>
  <c r="N11" i="29"/>
  <c r="M11" i="29"/>
  <c r="L11" i="29"/>
  <c r="K11" i="29"/>
  <c r="J11" i="29"/>
  <c r="I11" i="29"/>
  <c r="G11" i="29"/>
  <c r="AC75" i="28"/>
  <c r="Q75" i="28"/>
  <c r="R75" i="28" s="1"/>
  <c r="O75" i="28"/>
  <c r="H75" i="28"/>
  <c r="AC74" i="28"/>
  <c r="AD74" i="28" s="1"/>
  <c r="AE74" i="28" s="1"/>
  <c r="AF74" i="28" s="1"/>
  <c r="O74" i="28"/>
  <c r="H74" i="28"/>
  <c r="AC73" i="28"/>
  <c r="R73" i="28"/>
  <c r="H73" i="28"/>
  <c r="O73" i="28" s="1"/>
  <c r="Q73" i="28" s="1"/>
  <c r="AC72" i="28"/>
  <c r="AD72" i="28" s="1"/>
  <c r="H72" i="28"/>
  <c r="O72" i="28" s="1"/>
  <c r="AC71" i="28"/>
  <c r="H71" i="28"/>
  <c r="O71" i="28" s="1"/>
  <c r="Q71" i="28" s="1"/>
  <c r="AE70" i="28"/>
  <c r="AF70" i="28" s="1"/>
  <c r="AC70" i="28"/>
  <c r="AD70" i="28" s="1"/>
  <c r="O70" i="28"/>
  <c r="H70" i="28"/>
  <c r="AC69" i="28"/>
  <c r="R69" i="28"/>
  <c r="H69" i="28"/>
  <c r="O69" i="28" s="1"/>
  <c r="Q69" i="28" s="1"/>
  <c r="AC68" i="28"/>
  <c r="AD68" i="28" s="1"/>
  <c r="H68" i="28"/>
  <c r="O68" i="28" s="1"/>
  <c r="AC67" i="28"/>
  <c r="H67" i="28"/>
  <c r="O67" i="28" s="1"/>
  <c r="Q67" i="28" s="1"/>
  <c r="AC66" i="28"/>
  <c r="AD66" i="28" s="1"/>
  <c r="O66" i="28"/>
  <c r="H66" i="28"/>
  <c r="AC65" i="28"/>
  <c r="R65" i="28"/>
  <c r="H65" i="28"/>
  <c r="O65" i="28" s="1"/>
  <c r="Q65" i="28" s="1"/>
  <c r="H64" i="28"/>
  <c r="H63" i="28" s="1"/>
  <c r="AB63" i="28"/>
  <c r="AA63" i="28"/>
  <c r="Z63" i="28"/>
  <c r="Y63" i="28"/>
  <c r="X63" i="28"/>
  <c r="W63" i="28"/>
  <c r="N63" i="28"/>
  <c r="M63" i="28"/>
  <c r="L63" i="28"/>
  <c r="K63" i="28"/>
  <c r="J63" i="28"/>
  <c r="I63" i="28"/>
  <c r="G63" i="28"/>
  <c r="AC62" i="28"/>
  <c r="AD62" i="28" s="1"/>
  <c r="O62" i="28"/>
  <c r="H62" i="28"/>
  <c r="AC61" i="28"/>
  <c r="AD61" i="28" s="1"/>
  <c r="R61" i="28"/>
  <c r="Q61" i="28"/>
  <c r="H61" i="28"/>
  <c r="O61" i="28" s="1"/>
  <c r="AE60" i="28"/>
  <c r="AF60" i="28" s="1"/>
  <c r="AC60" i="28"/>
  <c r="AD60" i="28" s="1"/>
  <c r="H60" i="28"/>
  <c r="O60" i="28" s="1"/>
  <c r="AC59" i="28"/>
  <c r="Q59" i="28"/>
  <c r="R59" i="28" s="1"/>
  <c r="H59" i="28"/>
  <c r="O59" i="28" s="1"/>
  <c r="AC58" i="28"/>
  <c r="AD58" i="28" s="1"/>
  <c r="O58" i="28"/>
  <c r="H58" i="28"/>
  <c r="AC57" i="28"/>
  <c r="AD57" i="28" s="1"/>
  <c r="R57" i="28"/>
  <c r="Q57" i="28"/>
  <c r="H57" i="28"/>
  <c r="O57" i="28" s="1"/>
  <c r="AC56" i="28"/>
  <c r="AD56" i="28" s="1"/>
  <c r="H56" i="28"/>
  <c r="O56" i="28" s="1"/>
  <c r="AC55" i="28"/>
  <c r="Q55" i="28"/>
  <c r="R55" i="28" s="1"/>
  <c r="H55" i="28"/>
  <c r="O55" i="28" s="1"/>
  <c r="AC54" i="28"/>
  <c r="AD54" i="28" s="1"/>
  <c r="O54" i="28"/>
  <c r="H54" i="28"/>
  <c r="AC53" i="28"/>
  <c r="AD53" i="28" s="1"/>
  <c r="R53" i="28"/>
  <c r="Q53" i="28"/>
  <c r="H53" i="28"/>
  <c r="O53" i="28" s="1"/>
  <c r="AE52" i="28"/>
  <c r="AF52" i="28" s="1"/>
  <c r="AC52" i="28"/>
  <c r="AD52" i="28" s="1"/>
  <c r="H52" i="28"/>
  <c r="O52" i="28" s="1"/>
  <c r="Q51" i="28"/>
  <c r="R51" i="28" s="1"/>
  <c r="H51" i="28"/>
  <c r="O51" i="28" s="1"/>
  <c r="AB50" i="28"/>
  <c r="AA50" i="28"/>
  <c r="Z50" i="28"/>
  <c r="Y50" i="28"/>
  <c r="X50" i="28"/>
  <c r="W50" i="28"/>
  <c r="N50" i="28"/>
  <c r="M50" i="28"/>
  <c r="L50" i="28"/>
  <c r="K50" i="28"/>
  <c r="J50" i="28"/>
  <c r="I50" i="28"/>
  <c r="H50" i="28"/>
  <c r="G50" i="28"/>
  <c r="AC49" i="28"/>
  <c r="AD49" i="28" s="1"/>
  <c r="R49" i="28"/>
  <c r="Q49" i="28"/>
  <c r="H49" i="28"/>
  <c r="O49" i="28" s="1"/>
  <c r="AE48" i="28"/>
  <c r="AF48" i="28" s="1"/>
  <c r="AC48" i="28"/>
  <c r="AD48" i="28" s="1"/>
  <c r="H48" i="28"/>
  <c r="O48" i="28" s="1"/>
  <c r="AC47" i="28"/>
  <c r="Q47" i="28"/>
  <c r="R47" i="28" s="1"/>
  <c r="H47" i="28"/>
  <c r="O47" i="28" s="1"/>
  <c r="AC46" i="28"/>
  <c r="AD46" i="28" s="1"/>
  <c r="O46" i="28"/>
  <c r="H46" i="28"/>
  <c r="AD45" i="28"/>
  <c r="AC45" i="28"/>
  <c r="R45" i="28"/>
  <c r="Q45" i="28"/>
  <c r="H45" i="28"/>
  <c r="O45" i="28" s="1"/>
  <c r="AC44" i="28"/>
  <c r="O44" i="28"/>
  <c r="H44" i="28"/>
  <c r="AC43" i="28"/>
  <c r="AD43" i="28" s="1"/>
  <c r="AE43" i="28" s="1"/>
  <c r="AF43" i="28" s="1"/>
  <c r="H43" i="28"/>
  <c r="O43" i="28" s="1"/>
  <c r="Q43" i="28" s="1"/>
  <c r="R43" i="28" s="1"/>
  <c r="AC42" i="28"/>
  <c r="AD42" i="28" s="1"/>
  <c r="O42" i="28"/>
  <c r="H42" i="28"/>
  <c r="AC41" i="28"/>
  <c r="O41" i="28"/>
  <c r="H41" i="28"/>
  <c r="AC40" i="28"/>
  <c r="AD40" i="28" s="1"/>
  <c r="AE40" i="28" s="1"/>
  <c r="AF40" i="28" s="1"/>
  <c r="H40" i="28"/>
  <c r="O40" i="28" s="1"/>
  <c r="Q40" i="28" s="1"/>
  <c r="R40" i="28" s="1"/>
  <c r="AC39" i="28"/>
  <c r="H39" i="28"/>
  <c r="O39" i="28" s="1"/>
  <c r="Q38" i="28"/>
  <c r="H38" i="28"/>
  <c r="O38" i="28" s="1"/>
  <c r="R38" i="28" s="1"/>
  <c r="AB37" i="28"/>
  <c r="AA37" i="28"/>
  <c r="Z37" i="28"/>
  <c r="Y37" i="28"/>
  <c r="X37" i="28"/>
  <c r="W37" i="28"/>
  <c r="N37" i="28"/>
  <c r="M37" i="28"/>
  <c r="L37" i="28"/>
  <c r="K37" i="28"/>
  <c r="J37" i="28"/>
  <c r="I37" i="28"/>
  <c r="H37" i="28"/>
  <c r="G37" i="28"/>
  <c r="AC36" i="28"/>
  <c r="H36" i="28"/>
  <c r="O36" i="28" s="1"/>
  <c r="AC35" i="28"/>
  <c r="H35" i="28"/>
  <c r="O35" i="28" s="1"/>
  <c r="AC34" i="28"/>
  <c r="Q34" i="28"/>
  <c r="H34" i="28"/>
  <c r="O34" i="28" s="1"/>
  <c r="R34" i="28" s="1"/>
  <c r="AC33" i="28"/>
  <c r="O33" i="28"/>
  <c r="H33" i="28"/>
  <c r="AC32" i="28"/>
  <c r="AD32" i="28" s="1"/>
  <c r="AE32" i="28" s="1"/>
  <c r="AF32" i="28" s="1"/>
  <c r="H32" i="28"/>
  <c r="O32" i="28" s="1"/>
  <c r="Q32" i="28" s="1"/>
  <c r="R32" i="28" s="1"/>
  <c r="AC31" i="28"/>
  <c r="H31" i="28"/>
  <c r="O31" i="28" s="1"/>
  <c r="AC30" i="28"/>
  <c r="Q30" i="28"/>
  <c r="H30" i="28"/>
  <c r="O30" i="28" s="1"/>
  <c r="R30" i="28" s="1"/>
  <c r="AC29" i="28"/>
  <c r="O29" i="28"/>
  <c r="H29" i="28"/>
  <c r="AC28" i="28"/>
  <c r="H28" i="28"/>
  <c r="O28" i="28" s="1"/>
  <c r="AC27" i="28"/>
  <c r="H27" i="28"/>
  <c r="O27" i="28" s="1"/>
  <c r="AC26" i="28"/>
  <c r="Q26" i="28"/>
  <c r="H26" i="28"/>
  <c r="O26" i="28" s="1"/>
  <c r="R26" i="28" s="1"/>
  <c r="O25" i="28"/>
  <c r="O24" i="28" s="1"/>
  <c r="H25" i="28"/>
  <c r="AB24" i="28"/>
  <c r="AA24" i="28"/>
  <c r="Z24" i="28"/>
  <c r="Y24" i="28"/>
  <c r="X24" i="28"/>
  <c r="W24" i="28"/>
  <c r="N24" i="28"/>
  <c r="M24" i="28"/>
  <c r="L24" i="28"/>
  <c r="K24" i="28"/>
  <c r="J24" i="28"/>
  <c r="I24" i="28"/>
  <c r="G24" i="28"/>
  <c r="AC23" i="28"/>
  <c r="H23" i="28"/>
  <c r="O23" i="28" s="1"/>
  <c r="AC22" i="28"/>
  <c r="Q22" i="28"/>
  <c r="H22" i="28"/>
  <c r="O22" i="28" s="1"/>
  <c r="R22" i="28" s="1"/>
  <c r="AC21" i="28"/>
  <c r="O21" i="28"/>
  <c r="H21" i="28"/>
  <c r="AC20" i="28"/>
  <c r="H20" i="28"/>
  <c r="O20" i="28" s="1"/>
  <c r="AC19" i="28"/>
  <c r="O19" i="28"/>
  <c r="H19" i="28"/>
  <c r="AC18" i="28"/>
  <c r="O18" i="28"/>
  <c r="Q18" i="28" s="1"/>
  <c r="R18" i="28" s="1"/>
  <c r="H18" i="28"/>
  <c r="AC17" i="28"/>
  <c r="O17" i="28"/>
  <c r="H17" i="28"/>
  <c r="AC16" i="28"/>
  <c r="O16" i="28"/>
  <c r="Q16" i="28" s="1"/>
  <c r="R16" i="28" s="1"/>
  <c r="H16" i="28"/>
  <c r="AC15" i="28"/>
  <c r="O15" i="28"/>
  <c r="H15" i="28"/>
  <c r="AC14" i="28"/>
  <c r="O14" i="28"/>
  <c r="Q14" i="28" s="1"/>
  <c r="R14" i="28" s="1"/>
  <c r="H14" i="28"/>
  <c r="O13" i="28"/>
  <c r="H13" i="28"/>
  <c r="AC12" i="28"/>
  <c r="O12" i="28"/>
  <c r="Q12" i="28" s="1"/>
  <c r="H12" i="28"/>
  <c r="AB11" i="28"/>
  <c r="AA11" i="28"/>
  <c r="Z11" i="28"/>
  <c r="Y11" i="28"/>
  <c r="X11" i="28"/>
  <c r="W11" i="28"/>
  <c r="N11" i="28"/>
  <c r="M11" i="28"/>
  <c r="L11" i="28"/>
  <c r="K11" i="28"/>
  <c r="J11" i="28"/>
  <c r="I11" i="28"/>
  <c r="H11" i="28"/>
  <c r="G11" i="28"/>
  <c r="AC75" i="27"/>
  <c r="H75" i="27"/>
  <c r="O75" i="27" s="1"/>
  <c r="Q75" i="27" s="1"/>
  <c r="R75" i="27" s="1"/>
  <c r="AC74" i="27"/>
  <c r="AD74" i="27" s="1"/>
  <c r="H74" i="27"/>
  <c r="O74" i="27" s="1"/>
  <c r="AC73" i="27"/>
  <c r="R73" i="27"/>
  <c r="H73" i="27"/>
  <c r="O73" i="27" s="1"/>
  <c r="Q73" i="27" s="1"/>
  <c r="AC72" i="27"/>
  <c r="AD72" i="27" s="1"/>
  <c r="H72" i="27"/>
  <c r="O72" i="27" s="1"/>
  <c r="AC71" i="27"/>
  <c r="H71" i="27"/>
  <c r="O71" i="27" s="1"/>
  <c r="Q71" i="27" s="1"/>
  <c r="R71" i="27" s="1"/>
  <c r="AC70" i="27"/>
  <c r="AD70" i="27" s="1"/>
  <c r="H70" i="27"/>
  <c r="O70" i="27" s="1"/>
  <c r="AC69" i="27"/>
  <c r="R69" i="27"/>
  <c r="H69" i="27"/>
  <c r="O69" i="27" s="1"/>
  <c r="Q69" i="27" s="1"/>
  <c r="AC68" i="27"/>
  <c r="AD68" i="27" s="1"/>
  <c r="O68" i="27"/>
  <c r="H68" i="27"/>
  <c r="AC67" i="27"/>
  <c r="R67" i="27"/>
  <c r="H67" i="27"/>
  <c r="O67" i="27" s="1"/>
  <c r="Q67" i="27" s="1"/>
  <c r="AC66" i="27"/>
  <c r="AD66" i="27" s="1"/>
  <c r="O66" i="27"/>
  <c r="H66" i="27"/>
  <c r="AC65" i="27"/>
  <c r="R65" i="27"/>
  <c r="H65" i="27"/>
  <c r="O65" i="27" s="1"/>
  <c r="Q65" i="27" s="1"/>
  <c r="O64" i="27"/>
  <c r="H64" i="27"/>
  <c r="AB63" i="27"/>
  <c r="AA63" i="27"/>
  <c r="Z63" i="27"/>
  <c r="Y63" i="27"/>
  <c r="X63" i="27"/>
  <c r="W63" i="27"/>
  <c r="N63" i="27"/>
  <c r="M63" i="27"/>
  <c r="L63" i="27"/>
  <c r="K63" i="27"/>
  <c r="J63" i="27"/>
  <c r="I63" i="27"/>
  <c r="G63" i="27"/>
  <c r="AC62" i="27"/>
  <c r="AD62" i="27" s="1"/>
  <c r="H62" i="27"/>
  <c r="O62" i="27" s="1"/>
  <c r="AC61" i="27"/>
  <c r="AD61" i="27" s="1"/>
  <c r="Q61" i="27"/>
  <c r="R61" i="27" s="1"/>
  <c r="H61" i="27"/>
  <c r="O61" i="27" s="1"/>
  <c r="AC60" i="27"/>
  <c r="AD60" i="27" s="1"/>
  <c r="H60" i="27"/>
  <c r="O60" i="27" s="1"/>
  <c r="AD59" i="27"/>
  <c r="AC59" i="27"/>
  <c r="Q59" i="27"/>
  <c r="R59" i="27" s="1"/>
  <c r="H59" i="27"/>
  <c r="O59" i="27" s="1"/>
  <c r="AC58" i="27"/>
  <c r="AD58" i="27" s="1"/>
  <c r="H58" i="27"/>
  <c r="O58" i="27" s="1"/>
  <c r="AC57" i="27"/>
  <c r="AD57" i="27" s="1"/>
  <c r="R57" i="27"/>
  <c r="Q57" i="27"/>
  <c r="H57" i="27"/>
  <c r="O57" i="27" s="1"/>
  <c r="AC56" i="27"/>
  <c r="AD56" i="27" s="1"/>
  <c r="H56" i="27"/>
  <c r="O56" i="27" s="1"/>
  <c r="AC55" i="27"/>
  <c r="R55" i="27"/>
  <c r="Q55" i="27"/>
  <c r="H55" i="27"/>
  <c r="O55" i="27" s="1"/>
  <c r="AE54" i="27"/>
  <c r="AF54" i="27" s="1"/>
  <c r="AC54" i="27"/>
  <c r="AD54" i="27" s="1"/>
  <c r="H54" i="27"/>
  <c r="O54" i="27" s="1"/>
  <c r="AC53" i="27"/>
  <c r="AD53" i="27" s="1"/>
  <c r="Q53" i="27"/>
  <c r="R53" i="27" s="1"/>
  <c r="H53" i="27"/>
  <c r="O53" i="27" s="1"/>
  <c r="AC52" i="27"/>
  <c r="AD52" i="27" s="1"/>
  <c r="H52" i="27"/>
  <c r="Q51" i="27"/>
  <c r="H51" i="27"/>
  <c r="O51" i="27" s="1"/>
  <c r="AB50" i="27"/>
  <c r="AA50" i="27"/>
  <c r="Z50" i="27"/>
  <c r="Y50" i="27"/>
  <c r="X50" i="27"/>
  <c r="W50" i="27"/>
  <c r="N50" i="27"/>
  <c r="M50" i="27"/>
  <c r="L50" i="27"/>
  <c r="K50" i="27"/>
  <c r="J50" i="27"/>
  <c r="I50" i="27"/>
  <c r="G50" i="27"/>
  <c r="AC49" i="27"/>
  <c r="AD49" i="27" s="1"/>
  <c r="Q49" i="27"/>
  <c r="R49" i="27" s="1"/>
  <c r="H49" i="27"/>
  <c r="O49" i="27" s="1"/>
  <c r="AC48" i="27"/>
  <c r="Q48" i="27"/>
  <c r="O48" i="27"/>
  <c r="H48" i="27"/>
  <c r="AC47" i="27"/>
  <c r="AD47" i="27" s="1"/>
  <c r="H47" i="27"/>
  <c r="O47" i="27" s="1"/>
  <c r="AC46" i="27"/>
  <c r="O46" i="27"/>
  <c r="H46" i="27"/>
  <c r="AC45" i="27"/>
  <c r="H45" i="27"/>
  <c r="O45" i="27" s="1"/>
  <c r="AC44" i="27"/>
  <c r="H44" i="27"/>
  <c r="O44" i="27" s="1"/>
  <c r="AC43" i="27"/>
  <c r="AD43" i="27" s="1"/>
  <c r="H43" i="27"/>
  <c r="O43" i="27" s="1"/>
  <c r="Q43" i="27" s="1"/>
  <c r="R43" i="27" s="1"/>
  <c r="AC42" i="27"/>
  <c r="AD42" i="27" s="1"/>
  <c r="Q42" i="27"/>
  <c r="H42" i="27"/>
  <c r="O42" i="27" s="1"/>
  <c r="AC41" i="27"/>
  <c r="AD41" i="27" s="1"/>
  <c r="H41" i="27"/>
  <c r="O41" i="27" s="1"/>
  <c r="AC40" i="27"/>
  <c r="AD40" i="27" s="1"/>
  <c r="Q40" i="27"/>
  <c r="R40" i="27" s="1"/>
  <c r="H40" i="27"/>
  <c r="O40" i="27" s="1"/>
  <c r="AC39" i="27"/>
  <c r="AD39" i="27" s="1"/>
  <c r="H39" i="27"/>
  <c r="O39" i="27" s="1"/>
  <c r="AC38" i="27"/>
  <c r="AD38" i="27" s="1"/>
  <c r="Q38" i="27"/>
  <c r="H38" i="27"/>
  <c r="O38" i="27" s="1"/>
  <c r="AB37" i="27"/>
  <c r="AA37" i="27"/>
  <c r="Z37" i="27"/>
  <c r="Y37" i="27"/>
  <c r="X37" i="27"/>
  <c r="W37" i="27"/>
  <c r="N37" i="27"/>
  <c r="M37" i="27"/>
  <c r="L37" i="27"/>
  <c r="K37" i="27"/>
  <c r="J37" i="27"/>
  <c r="I37" i="27"/>
  <c r="G37" i="27"/>
  <c r="AC36" i="27"/>
  <c r="AD36" i="27" s="1"/>
  <c r="Q36" i="27"/>
  <c r="R36" i="27" s="1"/>
  <c r="H36" i="27"/>
  <c r="O36" i="27" s="1"/>
  <c r="AC35" i="27"/>
  <c r="AD35" i="27" s="1"/>
  <c r="H35" i="27"/>
  <c r="O35" i="27" s="1"/>
  <c r="AD34" i="27"/>
  <c r="AC34" i="27"/>
  <c r="Q34" i="27"/>
  <c r="R34" i="27" s="1"/>
  <c r="H34" i="27"/>
  <c r="O34" i="27" s="1"/>
  <c r="AC33" i="27"/>
  <c r="AD33" i="27" s="1"/>
  <c r="H33" i="27"/>
  <c r="O33" i="27" s="1"/>
  <c r="AC32" i="27"/>
  <c r="AD32" i="27" s="1"/>
  <c r="Q32" i="27"/>
  <c r="R32" i="27" s="1"/>
  <c r="H32" i="27"/>
  <c r="O32" i="27" s="1"/>
  <c r="AC31" i="27"/>
  <c r="AD31" i="27" s="1"/>
  <c r="H31" i="27"/>
  <c r="O31" i="27" s="1"/>
  <c r="AD30" i="27"/>
  <c r="AC30" i="27"/>
  <c r="Q30" i="27"/>
  <c r="R30" i="27" s="1"/>
  <c r="H30" i="27"/>
  <c r="O30" i="27" s="1"/>
  <c r="AC29" i="27"/>
  <c r="AD29" i="27" s="1"/>
  <c r="H29" i="27"/>
  <c r="O29" i="27" s="1"/>
  <c r="AC28" i="27"/>
  <c r="AD28" i="27" s="1"/>
  <c r="Q28" i="27"/>
  <c r="R28" i="27" s="1"/>
  <c r="H28" i="27"/>
  <c r="O28" i="27" s="1"/>
  <c r="AC27" i="27"/>
  <c r="AD27" i="27" s="1"/>
  <c r="H27" i="27"/>
  <c r="O27" i="27" s="1"/>
  <c r="AD26" i="27"/>
  <c r="AC26" i="27"/>
  <c r="Q26" i="27"/>
  <c r="R26" i="27" s="1"/>
  <c r="H26" i="27"/>
  <c r="O26" i="27" s="1"/>
  <c r="AC25" i="27"/>
  <c r="AD25" i="27" s="1"/>
  <c r="H25" i="27"/>
  <c r="H24" i="27" s="1"/>
  <c r="AB24" i="27"/>
  <c r="AA24" i="27"/>
  <c r="Z24" i="27"/>
  <c r="Y24" i="27"/>
  <c r="X24" i="27"/>
  <c r="W24" i="27"/>
  <c r="N24" i="27"/>
  <c r="M24" i="27"/>
  <c r="L24" i="27"/>
  <c r="K24" i="27"/>
  <c r="J24" i="27"/>
  <c r="I24" i="27"/>
  <c r="G24" i="27"/>
  <c r="AC23" i="27"/>
  <c r="O23" i="27"/>
  <c r="H23" i="27"/>
  <c r="AC22" i="27"/>
  <c r="H22" i="27"/>
  <c r="O22" i="27" s="1"/>
  <c r="AC21" i="27"/>
  <c r="O21" i="27"/>
  <c r="H21" i="27"/>
  <c r="AC20" i="27"/>
  <c r="AD20" i="27" s="1"/>
  <c r="H20" i="27"/>
  <c r="O20" i="27" s="1"/>
  <c r="Q20" i="27" s="1"/>
  <c r="AC19" i="27"/>
  <c r="O19" i="27"/>
  <c r="H19" i="27"/>
  <c r="AC18" i="27"/>
  <c r="H18" i="27"/>
  <c r="O18" i="27" s="1"/>
  <c r="AC17" i="27"/>
  <c r="O17" i="27"/>
  <c r="H17" i="27"/>
  <c r="AC16" i="27"/>
  <c r="AD16" i="27" s="1"/>
  <c r="H16" i="27"/>
  <c r="O16" i="27" s="1"/>
  <c r="Q16" i="27" s="1"/>
  <c r="AC15" i="27"/>
  <c r="O15" i="27"/>
  <c r="H15" i="27"/>
  <c r="AC14" i="27"/>
  <c r="H14" i="27"/>
  <c r="O14" i="27" s="1"/>
  <c r="AC13" i="27"/>
  <c r="O13" i="27"/>
  <c r="H13" i="27"/>
  <c r="AC12" i="27"/>
  <c r="AD12" i="27" s="1"/>
  <c r="H12" i="27"/>
  <c r="O12" i="27" s="1"/>
  <c r="Q12" i="27" s="1"/>
  <c r="AB11" i="27"/>
  <c r="AA11" i="27"/>
  <c r="Z11" i="27"/>
  <c r="Y11" i="27"/>
  <c r="X11" i="27"/>
  <c r="W11" i="27"/>
  <c r="N11" i="27"/>
  <c r="M11" i="27"/>
  <c r="L11" i="27"/>
  <c r="K11" i="27"/>
  <c r="J11" i="27"/>
  <c r="I11" i="27"/>
  <c r="H11" i="27"/>
  <c r="G11" i="27"/>
  <c r="AC75" i="26"/>
  <c r="O75" i="26"/>
  <c r="AC74" i="26"/>
  <c r="O74" i="26"/>
  <c r="Q74" i="26" s="1"/>
  <c r="R74" i="26" s="1"/>
  <c r="AC73" i="26"/>
  <c r="AD73" i="26" s="1"/>
  <c r="AE73" i="26" s="1"/>
  <c r="AF73" i="26" s="1"/>
  <c r="Q73" i="26"/>
  <c r="R73" i="26" s="1"/>
  <c r="O73" i="26"/>
  <c r="AD72" i="26"/>
  <c r="AE72" i="26" s="1"/>
  <c r="AF72" i="26" s="1"/>
  <c r="AC72" i="26"/>
  <c r="O72" i="26"/>
  <c r="AC71" i="26"/>
  <c r="O71" i="26"/>
  <c r="AC70" i="26"/>
  <c r="O70" i="26"/>
  <c r="Q70" i="26" s="1"/>
  <c r="R70" i="26" s="1"/>
  <c r="AE69" i="26"/>
  <c r="AF69" i="26" s="1"/>
  <c r="AC69" i="26"/>
  <c r="AD69" i="26" s="1"/>
  <c r="Q69" i="26"/>
  <c r="R69" i="26" s="1"/>
  <c r="O69" i="26"/>
  <c r="AD68" i="26"/>
  <c r="AE68" i="26" s="1"/>
  <c r="AF68" i="26" s="1"/>
  <c r="AC68" i="26"/>
  <c r="O68" i="26"/>
  <c r="AC67" i="26"/>
  <c r="O67" i="26"/>
  <c r="AC66" i="26"/>
  <c r="O66" i="26"/>
  <c r="Q66" i="26" s="1"/>
  <c r="R66" i="26" s="1"/>
  <c r="AE65" i="26"/>
  <c r="AF65" i="26" s="1"/>
  <c r="AC65" i="26"/>
  <c r="AD65" i="26" s="1"/>
  <c r="Q65" i="26"/>
  <c r="R65" i="26" s="1"/>
  <c r="O65" i="26"/>
  <c r="AD64" i="26"/>
  <c r="AC64" i="26"/>
  <c r="O64" i="26"/>
  <c r="AC63" i="26"/>
  <c r="AB63" i="26"/>
  <c r="AA63" i="26"/>
  <c r="Z63" i="26"/>
  <c r="Y63" i="26"/>
  <c r="X63" i="26"/>
  <c r="W63" i="26"/>
  <c r="V63" i="26"/>
  <c r="N63" i="26"/>
  <c r="M63" i="26"/>
  <c r="L63" i="26"/>
  <c r="K63" i="26"/>
  <c r="J63" i="26"/>
  <c r="I63" i="26"/>
  <c r="H63" i="26"/>
  <c r="G63" i="26"/>
  <c r="AE62" i="26"/>
  <c r="AF62" i="26" s="1"/>
  <c r="AC62" i="26"/>
  <c r="AD62" i="26" s="1"/>
  <c r="Q62" i="26"/>
  <c r="O62" i="26"/>
  <c r="R62" i="26" s="1"/>
  <c r="AD61" i="26"/>
  <c r="AC61" i="26"/>
  <c r="O61" i="26"/>
  <c r="AC60" i="26"/>
  <c r="O60" i="26"/>
  <c r="AC59" i="26"/>
  <c r="R59" i="26"/>
  <c r="O59" i="26"/>
  <c r="Q59" i="26" s="1"/>
  <c r="AC58" i="26"/>
  <c r="AD58" i="26" s="1"/>
  <c r="AE58" i="26" s="1"/>
  <c r="AF58" i="26" s="1"/>
  <c r="Q58" i="26"/>
  <c r="O58" i="26"/>
  <c r="AD57" i="26"/>
  <c r="AC57" i="26"/>
  <c r="AE57" i="26" s="1"/>
  <c r="AF57" i="26" s="1"/>
  <c r="O57" i="26"/>
  <c r="AC56" i="26"/>
  <c r="Q56" i="26"/>
  <c r="O56" i="26"/>
  <c r="R56" i="26" s="1"/>
  <c r="AF55" i="26"/>
  <c r="AD55" i="26"/>
  <c r="AC55" i="26"/>
  <c r="AE55" i="26" s="1"/>
  <c r="O55" i="26"/>
  <c r="Q55" i="26" s="1"/>
  <c r="R55" i="26" s="1"/>
  <c r="AE54" i="26"/>
  <c r="AF54" i="26" s="1"/>
  <c r="AC54" i="26"/>
  <c r="AD54" i="26" s="1"/>
  <c r="Q54" i="26"/>
  <c r="O54" i="26"/>
  <c r="R54" i="26" s="1"/>
  <c r="AD53" i="26"/>
  <c r="AC53" i="26"/>
  <c r="O53" i="26"/>
  <c r="AC52" i="26"/>
  <c r="Q52" i="26"/>
  <c r="O52" i="26"/>
  <c r="R52" i="26" s="1"/>
  <c r="AD51" i="26"/>
  <c r="AC51" i="26"/>
  <c r="AE51" i="26" s="1"/>
  <c r="AF51" i="26" s="1"/>
  <c r="O51" i="26"/>
  <c r="Q51" i="26" s="1"/>
  <c r="AB50" i="26"/>
  <c r="AA50" i="26"/>
  <c r="Z50" i="26"/>
  <c r="Y50" i="26"/>
  <c r="X50" i="26"/>
  <c r="W50" i="26"/>
  <c r="V50" i="26"/>
  <c r="O50" i="26"/>
  <c r="N50" i="26"/>
  <c r="M50" i="26"/>
  <c r="L50" i="26"/>
  <c r="K50" i="26"/>
  <c r="J50" i="26"/>
  <c r="I50" i="26"/>
  <c r="H50" i="26"/>
  <c r="G50" i="26"/>
  <c r="AC49" i="26"/>
  <c r="Q49" i="26"/>
  <c r="O49" i="26"/>
  <c r="R49" i="26" s="1"/>
  <c r="AF48" i="26"/>
  <c r="AD48" i="26"/>
  <c r="AC48" i="26"/>
  <c r="AE48" i="26" s="1"/>
  <c r="O48" i="26"/>
  <c r="Q48" i="26" s="1"/>
  <c r="R48" i="26" s="1"/>
  <c r="AE47" i="26"/>
  <c r="AF47" i="26" s="1"/>
  <c r="AC47" i="26"/>
  <c r="AD47" i="26" s="1"/>
  <c r="Q47" i="26"/>
  <c r="O47" i="26"/>
  <c r="R47" i="26" s="1"/>
  <c r="AD46" i="26"/>
  <c r="AC46" i="26"/>
  <c r="O46" i="26"/>
  <c r="AC45" i="26"/>
  <c r="Q45" i="26"/>
  <c r="O45" i="26"/>
  <c r="R45" i="26" s="1"/>
  <c r="AF44" i="26"/>
  <c r="AD44" i="26"/>
  <c r="AC44" i="26"/>
  <c r="AE44" i="26" s="1"/>
  <c r="O44" i="26"/>
  <c r="Q44" i="26" s="1"/>
  <c r="R44" i="26" s="1"/>
  <c r="AE43" i="26"/>
  <c r="AF43" i="26" s="1"/>
  <c r="AC43" i="26"/>
  <c r="AD43" i="26" s="1"/>
  <c r="Q43" i="26"/>
  <c r="R43" i="26" s="1"/>
  <c r="O43" i="26"/>
  <c r="AD42" i="26"/>
  <c r="AE42" i="26" s="1"/>
  <c r="AF42" i="26" s="1"/>
  <c r="AC42" i="26"/>
  <c r="O42" i="26"/>
  <c r="AC41" i="26"/>
  <c r="Q41" i="26"/>
  <c r="O41" i="26"/>
  <c r="R41" i="26" s="1"/>
  <c r="AD40" i="26"/>
  <c r="AC40" i="26"/>
  <c r="AE40" i="26" s="1"/>
  <c r="AF40" i="26" s="1"/>
  <c r="R40" i="26"/>
  <c r="O40" i="26"/>
  <c r="Q40" i="26" s="1"/>
  <c r="AC39" i="26"/>
  <c r="AD39" i="26" s="1"/>
  <c r="AE39" i="26" s="1"/>
  <c r="AF39" i="26" s="1"/>
  <c r="Q39" i="26"/>
  <c r="R39" i="26" s="1"/>
  <c r="O39" i="26"/>
  <c r="AD38" i="26"/>
  <c r="AC38" i="26"/>
  <c r="O38" i="26"/>
  <c r="AB37" i="26"/>
  <c r="AA37" i="26"/>
  <c r="Z37" i="26"/>
  <c r="Y37" i="26"/>
  <c r="X37" i="26"/>
  <c r="W37" i="26"/>
  <c r="V37" i="26"/>
  <c r="N37" i="26"/>
  <c r="M37" i="26"/>
  <c r="L37" i="26"/>
  <c r="K37" i="26"/>
  <c r="J37" i="26"/>
  <c r="I37" i="26"/>
  <c r="H37" i="26"/>
  <c r="G37" i="26"/>
  <c r="AC36" i="26"/>
  <c r="AD36" i="26" s="1"/>
  <c r="AE36" i="26" s="1"/>
  <c r="AF36" i="26" s="1"/>
  <c r="Q36" i="26"/>
  <c r="O36" i="26"/>
  <c r="AD35" i="26"/>
  <c r="AC35" i="26"/>
  <c r="AE35" i="26" s="1"/>
  <c r="AF35" i="26" s="1"/>
  <c r="O35" i="26"/>
  <c r="AC34" i="26"/>
  <c r="Q34" i="26"/>
  <c r="O34" i="26"/>
  <c r="R34" i="26" s="1"/>
  <c r="AD33" i="26"/>
  <c r="AC33" i="26"/>
  <c r="AE33" i="26" s="1"/>
  <c r="AF33" i="26" s="1"/>
  <c r="R33" i="26"/>
  <c r="O33" i="26"/>
  <c r="Q33" i="26" s="1"/>
  <c r="AC32" i="26"/>
  <c r="AD32" i="26" s="1"/>
  <c r="AE32" i="26" s="1"/>
  <c r="AF32" i="26" s="1"/>
  <c r="Q32" i="26"/>
  <c r="R32" i="26" s="1"/>
  <c r="O32" i="26"/>
  <c r="AD31" i="26"/>
  <c r="AE31" i="26" s="1"/>
  <c r="AF31" i="26" s="1"/>
  <c r="AC31" i="26"/>
  <c r="O31" i="26"/>
  <c r="AC30" i="26"/>
  <c r="Q30" i="26"/>
  <c r="O30" i="26"/>
  <c r="R30" i="26" s="1"/>
  <c r="AF29" i="26"/>
  <c r="AD29" i="26"/>
  <c r="AC29" i="26"/>
  <c r="AE29" i="26" s="1"/>
  <c r="O29" i="26"/>
  <c r="Q29" i="26" s="1"/>
  <c r="R29" i="26" s="1"/>
  <c r="AC28" i="26"/>
  <c r="AD28" i="26" s="1"/>
  <c r="AE28" i="26" s="1"/>
  <c r="AF28" i="26" s="1"/>
  <c r="Q28" i="26"/>
  <c r="R28" i="26" s="1"/>
  <c r="O28" i="26"/>
  <c r="AD27" i="26"/>
  <c r="AE27" i="26" s="1"/>
  <c r="AF27" i="26" s="1"/>
  <c r="AC27" i="26"/>
  <c r="O27" i="26"/>
  <c r="AC26" i="26"/>
  <c r="Q26" i="26"/>
  <c r="O26" i="26"/>
  <c r="R26" i="26" s="1"/>
  <c r="AF25" i="26"/>
  <c r="AD25" i="26"/>
  <c r="AC25" i="26"/>
  <c r="AE25" i="26" s="1"/>
  <c r="O25" i="26"/>
  <c r="Q25" i="26" s="1"/>
  <c r="AB24" i="26"/>
  <c r="AA24" i="26"/>
  <c r="Z24" i="26"/>
  <c r="Y24" i="26"/>
  <c r="X24" i="26"/>
  <c r="W24" i="26"/>
  <c r="V24" i="26"/>
  <c r="O24" i="26"/>
  <c r="N24" i="26"/>
  <c r="M24" i="26"/>
  <c r="L24" i="26"/>
  <c r="K24" i="26"/>
  <c r="J24" i="26"/>
  <c r="I24" i="26"/>
  <c r="H24" i="26"/>
  <c r="G24" i="26"/>
  <c r="AC23" i="26"/>
  <c r="Q23" i="26"/>
  <c r="O23" i="26"/>
  <c r="R23" i="26" s="1"/>
  <c r="AF22" i="26"/>
  <c r="AD22" i="26"/>
  <c r="AC22" i="26"/>
  <c r="AE22" i="26" s="1"/>
  <c r="O22" i="26"/>
  <c r="Q22" i="26" s="1"/>
  <c r="R22" i="26" s="1"/>
  <c r="AC21" i="26"/>
  <c r="AD21" i="26" s="1"/>
  <c r="AE21" i="26" s="1"/>
  <c r="AF21" i="26" s="1"/>
  <c r="Q21" i="26"/>
  <c r="O21" i="26"/>
  <c r="R21" i="26" s="1"/>
  <c r="AD20" i="26"/>
  <c r="AC20" i="26"/>
  <c r="O20" i="26"/>
  <c r="AC19" i="26"/>
  <c r="Q19" i="26"/>
  <c r="O19" i="26"/>
  <c r="R19" i="26" s="1"/>
  <c r="AF18" i="26"/>
  <c r="AD18" i="26"/>
  <c r="AC18" i="26"/>
  <c r="AE18" i="26" s="1"/>
  <c r="O18" i="26"/>
  <c r="Q18" i="26" s="1"/>
  <c r="R18" i="26" s="1"/>
  <c r="AE17" i="26"/>
  <c r="AF17" i="26" s="1"/>
  <c r="AC17" i="26"/>
  <c r="AD17" i="26" s="1"/>
  <c r="Q17" i="26"/>
  <c r="O17" i="26"/>
  <c r="R17" i="26" s="1"/>
  <c r="AD16" i="26"/>
  <c r="AC16" i="26"/>
  <c r="O16" i="26"/>
  <c r="AC15" i="26"/>
  <c r="Q15" i="26"/>
  <c r="O15" i="26"/>
  <c r="R15" i="26" s="1"/>
  <c r="AD14" i="26"/>
  <c r="AC14" i="26"/>
  <c r="AE14" i="26" s="1"/>
  <c r="AF14" i="26" s="1"/>
  <c r="O14" i="26"/>
  <c r="Q14" i="26" s="1"/>
  <c r="R14" i="26" s="1"/>
  <c r="AC13" i="26"/>
  <c r="AD13" i="26" s="1"/>
  <c r="AE13" i="26" s="1"/>
  <c r="AF13" i="26" s="1"/>
  <c r="Q13" i="26"/>
  <c r="O13" i="26"/>
  <c r="AD12" i="26"/>
  <c r="AC12" i="26"/>
  <c r="AE12" i="26" s="1"/>
  <c r="O12" i="26"/>
  <c r="AB11" i="26"/>
  <c r="AA11" i="26"/>
  <c r="Z11" i="26"/>
  <c r="Y11" i="26"/>
  <c r="X11" i="26"/>
  <c r="W11" i="26"/>
  <c r="V11" i="26"/>
  <c r="N11" i="26"/>
  <c r="M11" i="26"/>
  <c r="L11" i="26"/>
  <c r="K11" i="26"/>
  <c r="J11" i="26"/>
  <c r="I11" i="26"/>
  <c r="H11" i="26"/>
  <c r="G11" i="26"/>
  <c r="AC75" i="25"/>
  <c r="O75" i="25"/>
  <c r="AC74" i="25"/>
  <c r="O74" i="25"/>
  <c r="Q74" i="25" s="1"/>
  <c r="R74" i="25" s="1"/>
  <c r="AC73" i="25"/>
  <c r="AD73" i="25" s="1"/>
  <c r="AE73" i="25" s="1"/>
  <c r="AF73" i="25" s="1"/>
  <c r="Q73" i="25"/>
  <c r="R73" i="25" s="1"/>
  <c r="O73" i="25"/>
  <c r="AD72" i="25"/>
  <c r="AE72" i="25" s="1"/>
  <c r="AF72" i="25" s="1"/>
  <c r="AC72" i="25"/>
  <c r="O72" i="25"/>
  <c r="AC71" i="25"/>
  <c r="O71" i="25"/>
  <c r="AC70" i="25"/>
  <c r="O70" i="25"/>
  <c r="Q70" i="25" s="1"/>
  <c r="R70" i="25" s="1"/>
  <c r="AC69" i="25"/>
  <c r="AD69" i="25" s="1"/>
  <c r="AE69" i="25" s="1"/>
  <c r="AF69" i="25" s="1"/>
  <c r="Q69" i="25"/>
  <c r="R69" i="25" s="1"/>
  <c r="O69" i="25"/>
  <c r="AD68" i="25"/>
  <c r="AE68" i="25" s="1"/>
  <c r="AF68" i="25" s="1"/>
  <c r="AC68" i="25"/>
  <c r="O68" i="25"/>
  <c r="AC67" i="25"/>
  <c r="O67" i="25"/>
  <c r="AC66" i="25"/>
  <c r="O66" i="25"/>
  <c r="Q66" i="25" s="1"/>
  <c r="R66" i="25" s="1"/>
  <c r="AC65" i="25"/>
  <c r="AD65" i="25" s="1"/>
  <c r="AE65" i="25" s="1"/>
  <c r="AF65" i="25" s="1"/>
  <c r="Q65" i="25"/>
  <c r="R65" i="25" s="1"/>
  <c r="O65" i="25"/>
  <c r="AD64" i="25"/>
  <c r="AC64" i="25"/>
  <c r="AE64" i="25" s="1"/>
  <c r="O64" i="25"/>
  <c r="AC63" i="25"/>
  <c r="AB63" i="25"/>
  <c r="AA63" i="25"/>
  <c r="Z63" i="25"/>
  <c r="Y63" i="25"/>
  <c r="X63" i="25"/>
  <c r="W63" i="25"/>
  <c r="V63" i="25"/>
  <c r="N63" i="25"/>
  <c r="M63" i="25"/>
  <c r="L63" i="25"/>
  <c r="K63" i="25"/>
  <c r="J63" i="25"/>
  <c r="I63" i="25"/>
  <c r="H63" i="25"/>
  <c r="G63" i="25"/>
  <c r="AC62" i="25"/>
  <c r="AD62" i="25" s="1"/>
  <c r="AE62" i="25" s="1"/>
  <c r="AF62" i="25" s="1"/>
  <c r="Q62" i="25"/>
  <c r="O62" i="25"/>
  <c r="R62" i="25" s="1"/>
  <c r="AD61" i="25"/>
  <c r="AC61" i="25"/>
  <c r="AE61" i="25" s="1"/>
  <c r="AF61" i="25" s="1"/>
  <c r="O61" i="25"/>
  <c r="AC60" i="25"/>
  <c r="O60" i="25"/>
  <c r="AC59" i="25"/>
  <c r="O59" i="25"/>
  <c r="Q59" i="25" s="1"/>
  <c r="R59" i="25" s="1"/>
  <c r="AC58" i="25"/>
  <c r="AD58" i="25" s="1"/>
  <c r="AE58" i="25" s="1"/>
  <c r="AF58" i="25" s="1"/>
  <c r="Q58" i="25"/>
  <c r="O58" i="25"/>
  <c r="R58" i="25" s="1"/>
  <c r="AE57" i="25"/>
  <c r="AF57" i="25" s="1"/>
  <c r="AD57" i="25"/>
  <c r="AC57" i="25"/>
  <c r="Q57" i="25"/>
  <c r="O57" i="25"/>
  <c r="R57" i="25" s="1"/>
  <c r="AD56" i="25"/>
  <c r="AC56" i="25"/>
  <c r="O56" i="25"/>
  <c r="AC55" i="25"/>
  <c r="O55" i="25"/>
  <c r="Q55" i="25" s="1"/>
  <c r="R55" i="25" s="1"/>
  <c r="AC54" i="25"/>
  <c r="AD54" i="25" s="1"/>
  <c r="AE54" i="25" s="1"/>
  <c r="AF54" i="25" s="1"/>
  <c r="R54" i="25"/>
  <c r="Q54" i="25"/>
  <c r="O54" i="25"/>
  <c r="AE53" i="25"/>
  <c r="AF53" i="25" s="1"/>
  <c r="AD53" i="25"/>
  <c r="AC53" i="25"/>
  <c r="Q53" i="25"/>
  <c r="O53" i="25"/>
  <c r="R53" i="25" s="1"/>
  <c r="AD52" i="25"/>
  <c r="AC52" i="25"/>
  <c r="AE52" i="25" s="1"/>
  <c r="AF52" i="25" s="1"/>
  <c r="O52" i="25"/>
  <c r="AC51" i="25"/>
  <c r="O51" i="25"/>
  <c r="Q51" i="25" s="1"/>
  <c r="R51" i="25" s="1"/>
  <c r="AB50" i="25"/>
  <c r="AA50" i="25"/>
  <c r="Z50" i="25"/>
  <c r="Y50" i="25"/>
  <c r="X50" i="25"/>
  <c r="W50" i="25"/>
  <c r="V50" i="25"/>
  <c r="N50" i="25"/>
  <c r="M50" i="25"/>
  <c r="L50" i="25"/>
  <c r="K50" i="25"/>
  <c r="J50" i="25"/>
  <c r="I50" i="25"/>
  <c r="H50" i="25"/>
  <c r="G50" i="25"/>
  <c r="AD49" i="25"/>
  <c r="AC49" i="25"/>
  <c r="AE49" i="25" s="1"/>
  <c r="AF49" i="25" s="1"/>
  <c r="O49" i="25"/>
  <c r="AC48" i="25"/>
  <c r="O48" i="25"/>
  <c r="Q48" i="25" s="1"/>
  <c r="R48" i="25" s="1"/>
  <c r="AC47" i="25"/>
  <c r="AD47" i="25" s="1"/>
  <c r="AE47" i="25" s="1"/>
  <c r="AF47" i="25" s="1"/>
  <c r="R47" i="25"/>
  <c r="Q47" i="25"/>
  <c r="O47" i="25"/>
  <c r="AE46" i="25"/>
  <c r="AF46" i="25" s="1"/>
  <c r="AD46" i="25"/>
  <c r="AC46" i="25"/>
  <c r="O46" i="25"/>
  <c r="AD45" i="25"/>
  <c r="AC45" i="25"/>
  <c r="O45" i="25"/>
  <c r="AC44" i="25"/>
  <c r="O44" i="25"/>
  <c r="Q44" i="25" s="1"/>
  <c r="R44" i="25" s="1"/>
  <c r="AF43" i="25"/>
  <c r="AE43" i="25"/>
  <c r="AC43" i="25"/>
  <c r="AD43" i="25" s="1"/>
  <c r="Q43" i="25"/>
  <c r="R43" i="25" s="1"/>
  <c r="O43" i="25"/>
  <c r="AD42" i="25"/>
  <c r="AE42" i="25" s="1"/>
  <c r="AF42" i="25" s="1"/>
  <c r="AC42" i="25"/>
  <c r="Q42" i="25"/>
  <c r="O42" i="25"/>
  <c r="AC41" i="25"/>
  <c r="AD41" i="25" s="1"/>
  <c r="O41" i="25"/>
  <c r="AC40" i="25"/>
  <c r="R40" i="25"/>
  <c r="O40" i="25"/>
  <c r="Q40" i="25" s="1"/>
  <c r="AC39" i="25"/>
  <c r="AD39" i="25" s="1"/>
  <c r="R39" i="25"/>
  <c r="Q39" i="25"/>
  <c r="O39" i="25"/>
  <c r="AE38" i="25"/>
  <c r="AD38" i="25"/>
  <c r="AC38" i="25"/>
  <c r="O38" i="25"/>
  <c r="Q38" i="25" s="1"/>
  <c r="AB37" i="25"/>
  <c r="AA37" i="25"/>
  <c r="Z37" i="25"/>
  <c r="Y37" i="25"/>
  <c r="X37" i="25"/>
  <c r="W37" i="25"/>
  <c r="V37" i="25"/>
  <c r="N37" i="25"/>
  <c r="M37" i="25"/>
  <c r="L37" i="25"/>
  <c r="K37" i="25"/>
  <c r="J37" i="25"/>
  <c r="I37" i="25"/>
  <c r="H37" i="25"/>
  <c r="G37" i="25"/>
  <c r="AE36" i="25"/>
  <c r="AF36" i="25" s="1"/>
  <c r="AC36" i="25"/>
  <c r="AD36" i="25" s="1"/>
  <c r="Q36" i="25"/>
  <c r="R36" i="25" s="1"/>
  <c r="O36" i="25"/>
  <c r="AE35" i="25"/>
  <c r="AF35" i="25" s="1"/>
  <c r="AD35" i="25"/>
  <c r="AC35" i="25"/>
  <c r="Q35" i="25"/>
  <c r="O35" i="25"/>
  <c r="AC34" i="25"/>
  <c r="O34" i="25"/>
  <c r="AC33" i="25"/>
  <c r="O33" i="25"/>
  <c r="Q33" i="25" s="1"/>
  <c r="R33" i="25" s="1"/>
  <c r="AC32" i="25"/>
  <c r="AD32" i="25" s="1"/>
  <c r="AE32" i="25" s="1"/>
  <c r="AF32" i="25" s="1"/>
  <c r="R32" i="25"/>
  <c r="Q32" i="25"/>
  <c r="O32" i="25"/>
  <c r="AD31" i="25"/>
  <c r="AE31" i="25" s="1"/>
  <c r="AF31" i="25" s="1"/>
  <c r="AC31" i="25"/>
  <c r="O31" i="25"/>
  <c r="AD30" i="25"/>
  <c r="AC30" i="25"/>
  <c r="O30" i="25"/>
  <c r="AC29" i="25"/>
  <c r="R29" i="25"/>
  <c r="O29" i="25"/>
  <c r="Q29" i="25" s="1"/>
  <c r="AE28" i="25"/>
  <c r="AF28" i="25" s="1"/>
  <c r="AC28" i="25"/>
  <c r="AD28" i="25" s="1"/>
  <c r="Q28" i="25"/>
  <c r="R28" i="25" s="1"/>
  <c r="O28" i="25"/>
  <c r="AE27" i="25"/>
  <c r="AF27" i="25" s="1"/>
  <c r="AD27" i="25"/>
  <c r="AC27" i="25"/>
  <c r="Q27" i="25"/>
  <c r="O27" i="25"/>
  <c r="AC26" i="25"/>
  <c r="O26" i="25"/>
  <c r="O24" i="25" s="1"/>
  <c r="AC25" i="25"/>
  <c r="O25" i="25"/>
  <c r="Q25" i="25" s="1"/>
  <c r="AB24" i="25"/>
  <c r="AA24" i="25"/>
  <c r="Z24" i="25"/>
  <c r="Y24" i="25"/>
  <c r="X24" i="25"/>
  <c r="W24" i="25"/>
  <c r="V24" i="25"/>
  <c r="N24" i="25"/>
  <c r="M24" i="25"/>
  <c r="L24" i="25"/>
  <c r="K24" i="25"/>
  <c r="J24" i="25"/>
  <c r="I24" i="25"/>
  <c r="H24" i="25"/>
  <c r="G24" i="25"/>
  <c r="AD23" i="25"/>
  <c r="AC23" i="25"/>
  <c r="O23" i="25"/>
  <c r="AC22" i="25"/>
  <c r="R22" i="25"/>
  <c r="O22" i="25"/>
  <c r="Q22" i="25" s="1"/>
  <c r="AE21" i="25"/>
  <c r="AF21" i="25" s="1"/>
  <c r="AC21" i="25"/>
  <c r="AD21" i="25" s="1"/>
  <c r="Q21" i="25"/>
  <c r="R21" i="25" s="1"/>
  <c r="O21" i="25"/>
  <c r="AE20" i="25"/>
  <c r="AF20" i="25" s="1"/>
  <c r="AD20" i="25"/>
  <c r="AC20" i="25"/>
  <c r="Q20" i="25"/>
  <c r="O20" i="25"/>
  <c r="AD19" i="25"/>
  <c r="AC19" i="25"/>
  <c r="O19" i="25"/>
  <c r="AC18" i="25"/>
  <c r="O18" i="25"/>
  <c r="Q18" i="25" s="1"/>
  <c r="R18" i="25" s="1"/>
  <c r="AE17" i="25"/>
  <c r="AF17" i="25" s="1"/>
  <c r="AC17" i="25"/>
  <c r="AD17" i="25" s="1"/>
  <c r="R17" i="25"/>
  <c r="Q17" i="25"/>
  <c r="O17" i="25"/>
  <c r="AD16" i="25"/>
  <c r="AE16" i="25" s="1"/>
  <c r="AF16" i="25" s="1"/>
  <c r="AC16" i="25"/>
  <c r="Q16" i="25"/>
  <c r="O16" i="25"/>
  <c r="AD15" i="25"/>
  <c r="AC15" i="25"/>
  <c r="O15" i="25"/>
  <c r="AC14" i="25"/>
  <c r="AC11" i="25" s="1"/>
  <c r="O14" i="25"/>
  <c r="Q14" i="25" s="1"/>
  <c r="R14" i="25" s="1"/>
  <c r="AE13" i="25"/>
  <c r="AF13" i="25" s="1"/>
  <c r="AC13" i="25"/>
  <c r="AD13" i="25" s="1"/>
  <c r="R13" i="25"/>
  <c r="Q13" i="25"/>
  <c r="O13" i="25"/>
  <c r="AD12" i="25"/>
  <c r="AE12" i="25" s="1"/>
  <c r="AC12" i="25"/>
  <c r="Q12" i="25"/>
  <c r="O12" i="25"/>
  <c r="AB11" i="25"/>
  <c r="AA11" i="25"/>
  <c r="Z11" i="25"/>
  <c r="Y11" i="25"/>
  <c r="X11" i="25"/>
  <c r="W11" i="25"/>
  <c r="V11" i="25"/>
  <c r="N11" i="25"/>
  <c r="M11" i="25"/>
  <c r="L11" i="25"/>
  <c r="K11" i="25"/>
  <c r="J11" i="25"/>
  <c r="I11" i="25"/>
  <c r="H11" i="25"/>
  <c r="G11" i="25"/>
  <c r="AC75" i="22"/>
  <c r="H75" i="22"/>
  <c r="O75" i="22" s="1"/>
  <c r="AC74" i="22"/>
  <c r="AD74" i="22" s="1"/>
  <c r="H74" i="22"/>
  <c r="O74" i="22" s="1"/>
  <c r="AC73" i="22"/>
  <c r="Q73" i="22"/>
  <c r="H73" i="22"/>
  <c r="O73" i="22" s="1"/>
  <c r="AE72" i="22"/>
  <c r="AF72" i="22" s="1"/>
  <c r="AC72" i="22"/>
  <c r="AD72" i="22" s="1"/>
  <c r="H72" i="22"/>
  <c r="O72" i="22" s="1"/>
  <c r="AC71" i="22"/>
  <c r="H71" i="22"/>
  <c r="O71" i="22" s="1"/>
  <c r="AC70" i="22"/>
  <c r="H70" i="22"/>
  <c r="O70" i="22" s="1"/>
  <c r="AC69" i="22"/>
  <c r="Q69" i="22"/>
  <c r="H69" i="22"/>
  <c r="O69" i="22" s="1"/>
  <c r="AC68" i="22"/>
  <c r="AD68" i="22" s="1"/>
  <c r="H68" i="22"/>
  <c r="O68" i="22" s="1"/>
  <c r="AC67" i="22"/>
  <c r="H67" i="22"/>
  <c r="O67" i="22" s="1"/>
  <c r="AC66" i="22"/>
  <c r="AD66" i="22" s="1"/>
  <c r="H66" i="22"/>
  <c r="O66" i="22" s="1"/>
  <c r="AC65" i="22"/>
  <c r="Q65" i="22"/>
  <c r="H65" i="22"/>
  <c r="O65" i="22" s="1"/>
  <c r="H64" i="22"/>
  <c r="AB63" i="22"/>
  <c r="AA63" i="22"/>
  <c r="Z63" i="22"/>
  <c r="Y63" i="22"/>
  <c r="X63" i="22"/>
  <c r="W63" i="22"/>
  <c r="N63" i="22"/>
  <c r="M63" i="22"/>
  <c r="L63" i="22"/>
  <c r="K63" i="22"/>
  <c r="J63" i="22"/>
  <c r="I63" i="22"/>
  <c r="G63" i="22"/>
  <c r="AC62" i="22"/>
  <c r="AD62" i="22" s="1"/>
  <c r="H62" i="22"/>
  <c r="O62" i="22" s="1"/>
  <c r="AC61" i="22"/>
  <c r="H61" i="22"/>
  <c r="O61" i="22" s="1"/>
  <c r="AC60" i="22"/>
  <c r="AD60" i="22" s="1"/>
  <c r="H60" i="22"/>
  <c r="O60" i="22" s="1"/>
  <c r="AC59" i="22"/>
  <c r="Q59" i="22"/>
  <c r="H59" i="22"/>
  <c r="O59" i="22" s="1"/>
  <c r="AE58" i="22"/>
  <c r="AF58" i="22" s="1"/>
  <c r="AC58" i="22"/>
  <c r="AD58" i="22" s="1"/>
  <c r="H58" i="22"/>
  <c r="O58" i="22" s="1"/>
  <c r="AC57" i="22"/>
  <c r="H57" i="22"/>
  <c r="O57" i="22" s="1"/>
  <c r="AC56" i="22"/>
  <c r="H56" i="22"/>
  <c r="O56" i="22" s="1"/>
  <c r="AC55" i="22"/>
  <c r="Q55" i="22"/>
  <c r="H55" i="22"/>
  <c r="O55" i="22" s="1"/>
  <c r="AC54" i="22"/>
  <c r="AD54" i="22" s="1"/>
  <c r="H54" i="22"/>
  <c r="O54" i="22" s="1"/>
  <c r="AC53" i="22"/>
  <c r="H53" i="22"/>
  <c r="O53" i="22" s="1"/>
  <c r="AC52" i="22"/>
  <c r="AD52" i="22" s="1"/>
  <c r="H52" i="22"/>
  <c r="O52" i="22" s="1"/>
  <c r="AC51" i="22"/>
  <c r="Q51" i="22"/>
  <c r="H51" i="22"/>
  <c r="O51" i="22" s="1"/>
  <c r="AB50" i="22"/>
  <c r="AA50" i="22"/>
  <c r="Z50" i="22"/>
  <c r="Y50" i="22"/>
  <c r="X50" i="22"/>
  <c r="W50" i="22"/>
  <c r="N50" i="22"/>
  <c r="M50" i="22"/>
  <c r="L50" i="22"/>
  <c r="K50" i="22"/>
  <c r="J50" i="22"/>
  <c r="I50" i="22"/>
  <c r="G50" i="22"/>
  <c r="AC49" i="22"/>
  <c r="H49" i="22"/>
  <c r="O49" i="22" s="1"/>
  <c r="AC48" i="22"/>
  <c r="H48" i="22"/>
  <c r="O48" i="22" s="1"/>
  <c r="AC47" i="22"/>
  <c r="Q47" i="22"/>
  <c r="H47" i="22"/>
  <c r="O47" i="22" s="1"/>
  <c r="AE46" i="22"/>
  <c r="AF46" i="22" s="1"/>
  <c r="AC46" i="22"/>
  <c r="AD46" i="22" s="1"/>
  <c r="H46" i="22"/>
  <c r="O46" i="22" s="1"/>
  <c r="AC45" i="22"/>
  <c r="H45" i="22"/>
  <c r="O45" i="22" s="1"/>
  <c r="AC44" i="22"/>
  <c r="AD44" i="22" s="1"/>
  <c r="H44" i="22"/>
  <c r="O44" i="22" s="1"/>
  <c r="AC43" i="22"/>
  <c r="Q43" i="22"/>
  <c r="H43" i="22"/>
  <c r="O43" i="22" s="1"/>
  <c r="AC42" i="22"/>
  <c r="AD42" i="22" s="1"/>
  <c r="H42" i="22"/>
  <c r="O42" i="22" s="1"/>
  <c r="AC41" i="22"/>
  <c r="Q41" i="22"/>
  <c r="H41" i="22"/>
  <c r="O41" i="22" s="1"/>
  <c r="AC40" i="22"/>
  <c r="AD40" i="22" s="1"/>
  <c r="H40" i="22"/>
  <c r="O40" i="22" s="1"/>
  <c r="AC39" i="22"/>
  <c r="H39" i="22"/>
  <c r="O39" i="22" s="1"/>
  <c r="H38" i="22"/>
  <c r="AB37" i="22"/>
  <c r="AA37" i="22"/>
  <c r="Z37" i="22"/>
  <c r="Y37" i="22"/>
  <c r="X37" i="22"/>
  <c r="W37" i="22"/>
  <c r="N37" i="22"/>
  <c r="M37" i="22"/>
  <c r="L37" i="22"/>
  <c r="K37" i="22"/>
  <c r="J37" i="22"/>
  <c r="I37" i="22"/>
  <c r="G37" i="22"/>
  <c r="AC36" i="22"/>
  <c r="AD36" i="22" s="1"/>
  <c r="H36" i="22"/>
  <c r="O36" i="22" s="1"/>
  <c r="AC35" i="22"/>
  <c r="Q35" i="22"/>
  <c r="H35" i="22"/>
  <c r="O35" i="22" s="1"/>
  <c r="AC34" i="22"/>
  <c r="AD34" i="22" s="1"/>
  <c r="H34" i="22"/>
  <c r="O34" i="22" s="1"/>
  <c r="AC33" i="22"/>
  <c r="H33" i="22"/>
  <c r="O33" i="22" s="1"/>
  <c r="AC32" i="22"/>
  <c r="AD32" i="22" s="1"/>
  <c r="H32" i="22"/>
  <c r="O32" i="22" s="1"/>
  <c r="AC31" i="22"/>
  <c r="Q31" i="22"/>
  <c r="H31" i="22"/>
  <c r="O31" i="22" s="1"/>
  <c r="AC30" i="22"/>
  <c r="H30" i="22"/>
  <c r="O30" i="22" s="1"/>
  <c r="AC29" i="22"/>
  <c r="AD29" i="22" s="1"/>
  <c r="Q29" i="22"/>
  <c r="H29" i="22"/>
  <c r="O29" i="22" s="1"/>
  <c r="AC28" i="22"/>
  <c r="H28" i="22"/>
  <c r="O28" i="22" s="1"/>
  <c r="Q28" i="22" s="1"/>
  <c r="AC27" i="22"/>
  <c r="AD27" i="22" s="1"/>
  <c r="Q27" i="22"/>
  <c r="H27" i="22"/>
  <c r="O27" i="22" s="1"/>
  <c r="AC26" i="22"/>
  <c r="H26" i="22"/>
  <c r="O26" i="22" s="1"/>
  <c r="AC25" i="22"/>
  <c r="AD25" i="22" s="1"/>
  <c r="H25" i="22"/>
  <c r="AB24" i="22"/>
  <c r="AA24" i="22"/>
  <c r="Z24" i="22"/>
  <c r="Y24" i="22"/>
  <c r="X24" i="22"/>
  <c r="W24" i="22"/>
  <c r="N24" i="22"/>
  <c r="M24" i="22"/>
  <c r="L24" i="22"/>
  <c r="K24" i="22"/>
  <c r="J24" i="22"/>
  <c r="I24" i="22"/>
  <c r="G24" i="22"/>
  <c r="AC23" i="22"/>
  <c r="AD23" i="22" s="1"/>
  <c r="Q23" i="22"/>
  <c r="H23" i="22"/>
  <c r="O23" i="22" s="1"/>
  <c r="AC22" i="22"/>
  <c r="H22" i="22"/>
  <c r="O22" i="22" s="1"/>
  <c r="AC21" i="22"/>
  <c r="AD21" i="22" s="1"/>
  <c r="Q21" i="22"/>
  <c r="H21" i="22"/>
  <c r="O21" i="22" s="1"/>
  <c r="AC20" i="22"/>
  <c r="H20" i="22"/>
  <c r="O20" i="22" s="1"/>
  <c r="Q20" i="22" s="1"/>
  <c r="AC19" i="22"/>
  <c r="AD19" i="22" s="1"/>
  <c r="Q19" i="22"/>
  <c r="H19" i="22"/>
  <c r="O19" i="22" s="1"/>
  <c r="AC18" i="22"/>
  <c r="H18" i="22"/>
  <c r="O18" i="22" s="1"/>
  <c r="AC17" i="22"/>
  <c r="AD17" i="22" s="1"/>
  <c r="Q17" i="22"/>
  <c r="H17" i="22"/>
  <c r="O17" i="22" s="1"/>
  <c r="AC16" i="22"/>
  <c r="O16" i="22"/>
  <c r="H16" i="22"/>
  <c r="AC15" i="22"/>
  <c r="O15" i="22"/>
  <c r="Q15" i="22" s="1"/>
  <c r="R15" i="22" s="1"/>
  <c r="H15" i="22"/>
  <c r="AC14" i="22"/>
  <c r="O14" i="22"/>
  <c r="H14" i="22"/>
  <c r="AC13" i="22"/>
  <c r="O13" i="22"/>
  <c r="Q13" i="22" s="1"/>
  <c r="R13" i="22" s="1"/>
  <c r="H13" i="22"/>
  <c r="AC12" i="22"/>
  <c r="O12" i="22"/>
  <c r="H12" i="22"/>
  <c r="AB11" i="22"/>
  <c r="AA11" i="22"/>
  <c r="Z11" i="22"/>
  <c r="Y11" i="22"/>
  <c r="X11" i="22"/>
  <c r="W11" i="22"/>
  <c r="N11" i="22"/>
  <c r="M11" i="22"/>
  <c r="L11" i="22"/>
  <c r="K11" i="22"/>
  <c r="J11" i="22"/>
  <c r="I11" i="22"/>
  <c r="G11" i="22"/>
  <c r="AC75" i="21"/>
  <c r="H75" i="21"/>
  <c r="O75" i="21" s="1"/>
  <c r="AC74" i="21"/>
  <c r="AD74" i="21" s="1"/>
  <c r="H74" i="21"/>
  <c r="O74" i="21" s="1"/>
  <c r="AC73" i="21"/>
  <c r="Q73" i="21"/>
  <c r="H73" i="21"/>
  <c r="O73" i="21" s="1"/>
  <c r="AC72" i="21"/>
  <c r="AD72" i="21" s="1"/>
  <c r="H72" i="21"/>
  <c r="O72" i="21" s="1"/>
  <c r="AC71" i="21"/>
  <c r="H71" i="21"/>
  <c r="O71" i="21" s="1"/>
  <c r="AC70" i="21"/>
  <c r="H70" i="21"/>
  <c r="O70" i="21" s="1"/>
  <c r="AC69" i="21"/>
  <c r="Q69" i="21"/>
  <c r="H69" i="21"/>
  <c r="O69" i="21" s="1"/>
  <c r="AC68" i="21"/>
  <c r="AD68" i="21" s="1"/>
  <c r="AE68" i="21" s="1"/>
  <c r="AF68" i="21" s="1"/>
  <c r="H68" i="21"/>
  <c r="O68" i="21" s="1"/>
  <c r="AC67" i="21"/>
  <c r="H67" i="21"/>
  <c r="O67" i="21" s="1"/>
  <c r="AC66" i="21"/>
  <c r="AD66" i="21" s="1"/>
  <c r="H66" i="21"/>
  <c r="O66" i="21" s="1"/>
  <c r="AC65" i="21"/>
  <c r="Q65" i="21"/>
  <c r="H65" i="21"/>
  <c r="O65" i="21" s="1"/>
  <c r="H64" i="21"/>
  <c r="AB63" i="21"/>
  <c r="AA63" i="21"/>
  <c r="Z63" i="21"/>
  <c r="Y63" i="21"/>
  <c r="X63" i="21"/>
  <c r="W63" i="21"/>
  <c r="N63" i="21"/>
  <c r="M63" i="21"/>
  <c r="L63" i="21"/>
  <c r="K63" i="21"/>
  <c r="J63" i="21"/>
  <c r="I63" i="21"/>
  <c r="G63" i="21"/>
  <c r="AC62" i="21"/>
  <c r="AD62" i="21" s="1"/>
  <c r="AE62" i="21" s="1"/>
  <c r="AF62" i="21" s="1"/>
  <c r="H62" i="21"/>
  <c r="O62" i="21" s="1"/>
  <c r="AC61" i="21"/>
  <c r="H61" i="21"/>
  <c r="O61" i="21" s="1"/>
  <c r="AC60" i="21"/>
  <c r="AD60" i="21" s="1"/>
  <c r="H60" i="21"/>
  <c r="O60" i="21" s="1"/>
  <c r="AC59" i="21"/>
  <c r="H59" i="21"/>
  <c r="O59" i="21" s="1"/>
  <c r="AC58" i="21"/>
  <c r="AD58" i="21" s="1"/>
  <c r="H58" i="21"/>
  <c r="O58" i="21" s="1"/>
  <c r="AC57" i="21"/>
  <c r="H57" i="21"/>
  <c r="O57" i="21" s="1"/>
  <c r="AC56" i="21"/>
  <c r="H56" i="21"/>
  <c r="O56" i="21" s="1"/>
  <c r="AC55" i="21"/>
  <c r="Q55" i="21"/>
  <c r="H55" i="21"/>
  <c r="O55" i="21" s="1"/>
  <c r="AC54" i="21"/>
  <c r="AD54" i="21" s="1"/>
  <c r="H54" i="21"/>
  <c r="O54" i="21" s="1"/>
  <c r="AC53" i="21"/>
  <c r="H53" i="21"/>
  <c r="O53" i="21" s="1"/>
  <c r="AC52" i="21"/>
  <c r="AD52" i="21" s="1"/>
  <c r="H52" i="21"/>
  <c r="AC51" i="21"/>
  <c r="H51" i="21"/>
  <c r="O51" i="21" s="1"/>
  <c r="AB50" i="21"/>
  <c r="AA50" i="21"/>
  <c r="Z50" i="21"/>
  <c r="Y50" i="21"/>
  <c r="X50" i="21"/>
  <c r="W50" i="21"/>
  <c r="N50" i="21"/>
  <c r="M50" i="21"/>
  <c r="L50" i="21"/>
  <c r="K50" i="21"/>
  <c r="J50" i="21"/>
  <c r="I50" i="21"/>
  <c r="G50" i="21"/>
  <c r="AC49" i="21"/>
  <c r="H49" i="21"/>
  <c r="O49" i="21" s="1"/>
  <c r="AC48" i="21"/>
  <c r="H48" i="21"/>
  <c r="O48" i="21" s="1"/>
  <c r="AC47" i="21"/>
  <c r="Q47" i="21"/>
  <c r="H47" i="21"/>
  <c r="O47" i="21" s="1"/>
  <c r="AC46" i="21"/>
  <c r="AD46" i="21" s="1"/>
  <c r="H46" i="21"/>
  <c r="O46" i="21" s="1"/>
  <c r="AC45" i="21"/>
  <c r="H45" i="21"/>
  <c r="O45" i="21" s="1"/>
  <c r="AC44" i="21"/>
  <c r="AD44" i="21" s="1"/>
  <c r="H44" i="21"/>
  <c r="O44" i="21" s="1"/>
  <c r="AC43" i="21"/>
  <c r="H43" i="21"/>
  <c r="O43" i="21" s="1"/>
  <c r="AE42" i="21"/>
  <c r="AF42" i="21" s="1"/>
  <c r="AC42" i="21"/>
  <c r="AD42" i="21" s="1"/>
  <c r="H42" i="21"/>
  <c r="O42" i="21" s="1"/>
  <c r="AC41" i="21"/>
  <c r="Q41" i="21"/>
  <c r="H41" i="21"/>
  <c r="O41" i="21" s="1"/>
  <c r="AC40" i="21"/>
  <c r="AD40" i="21" s="1"/>
  <c r="H40" i="21"/>
  <c r="O40" i="21" s="1"/>
  <c r="AC39" i="21"/>
  <c r="Q39" i="21"/>
  <c r="H39" i="21"/>
  <c r="O39" i="21" s="1"/>
  <c r="H38" i="21"/>
  <c r="AB37" i="21"/>
  <c r="AA37" i="21"/>
  <c r="Z37" i="21"/>
  <c r="Y37" i="21"/>
  <c r="X37" i="21"/>
  <c r="W37" i="21"/>
  <c r="N37" i="21"/>
  <c r="M37" i="21"/>
  <c r="L37" i="21"/>
  <c r="K37" i="21"/>
  <c r="J37" i="21"/>
  <c r="I37" i="21"/>
  <c r="G37" i="21"/>
  <c r="AC36" i="21"/>
  <c r="AD36" i="21" s="1"/>
  <c r="H36" i="21"/>
  <c r="O36" i="21" s="1"/>
  <c r="AC35" i="21"/>
  <c r="Q35" i="21"/>
  <c r="H35" i="21"/>
  <c r="O35" i="21" s="1"/>
  <c r="AC34" i="21"/>
  <c r="AD34" i="21" s="1"/>
  <c r="H34" i="21"/>
  <c r="O34" i="21" s="1"/>
  <c r="AC33" i="21"/>
  <c r="Q33" i="21"/>
  <c r="H33" i="21"/>
  <c r="O33" i="21" s="1"/>
  <c r="AE32" i="21"/>
  <c r="AF32" i="21" s="1"/>
  <c r="AC32" i="21"/>
  <c r="AD32" i="21" s="1"/>
  <c r="H32" i="21"/>
  <c r="O32" i="21" s="1"/>
  <c r="AC31" i="21"/>
  <c r="H31" i="21"/>
  <c r="O31" i="21" s="1"/>
  <c r="Q31" i="21" s="1"/>
  <c r="AC30" i="21"/>
  <c r="AD30" i="21" s="1"/>
  <c r="H30" i="21"/>
  <c r="O30" i="21" s="1"/>
  <c r="AC29" i="21"/>
  <c r="Q29" i="21"/>
  <c r="H29" i="21"/>
  <c r="O29" i="21" s="1"/>
  <c r="AE28" i="21"/>
  <c r="AF28" i="21" s="1"/>
  <c r="AC28" i="21"/>
  <c r="AD28" i="21" s="1"/>
  <c r="H28" i="21"/>
  <c r="O28" i="21" s="1"/>
  <c r="AC27" i="21"/>
  <c r="Q27" i="21"/>
  <c r="H27" i="21"/>
  <c r="O27" i="21" s="1"/>
  <c r="AC26" i="21"/>
  <c r="AD26" i="21" s="1"/>
  <c r="H26" i="21"/>
  <c r="AC25" i="21"/>
  <c r="Q25" i="21"/>
  <c r="H25" i="21"/>
  <c r="O25" i="21" s="1"/>
  <c r="AB24" i="21"/>
  <c r="AA24" i="21"/>
  <c r="Z24" i="21"/>
  <c r="Y24" i="21"/>
  <c r="X24" i="21"/>
  <c r="W24" i="21"/>
  <c r="N24" i="21"/>
  <c r="M24" i="21"/>
  <c r="L24" i="21"/>
  <c r="K24" i="21"/>
  <c r="J24" i="21"/>
  <c r="I24" i="21"/>
  <c r="G24" i="21"/>
  <c r="AC23" i="21"/>
  <c r="H23" i="21"/>
  <c r="O23" i="21" s="1"/>
  <c r="Q23" i="21" s="1"/>
  <c r="AC22" i="21"/>
  <c r="AD22" i="21" s="1"/>
  <c r="H22" i="21"/>
  <c r="O22" i="21" s="1"/>
  <c r="AC21" i="21"/>
  <c r="Q21" i="21"/>
  <c r="H21" i="21"/>
  <c r="O21" i="21" s="1"/>
  <c r="AE20" i="21"/>
  <c r="AF20" i="21" s="1"/>
  <c r="AC20" i="21"/>
  <c r="AD20" i="21" s="1"/>
  <c r="H20" i="21"/>
  <c r="O20" i="21" s="1"/>
  <c r="AC19" i="21"/>
  <c r="Q19" i="21"/>
  <c r="H19" i="21"/>
  <c r="O19" i="21" s="1"/>
  <c r="AC18" i="21"/>
  <c r="AD18" i="21" s="1"/>
  <c r="H18" i="21"/>
  <c r="O18" i="21" s="1"/>
  <c r="AC17" i="21"/>
  <c r="Q17" i="21"/>
  <c r="H17" i="21"/>
  <c r="O17" i="21" s="1"/>
  <c r="AC16" i="21"/>
  <c r="AD16" i="21" s="1"/>
  <c r="O16" i="21"/>
  <c r="H16" i="21"/>
  <c r="AC15" i="21"/>
  <c r="R15" i="21"/>
  <c r="Q15" i="21"/>
  <c r="H15" i="21"/>
  <c r="O15" i="21" s="1"/>
  <c r="AE14" i="21"/>
  <c r="AF14" i="21" s="1"/>
  <c r="AC14" i="21"/>
  <c r="AD14" i="21" s="1"/>
  <c r="O14" i="21"/>
  <c r="H14" i="21"/>
  <c r="AC13" i="21"/>
  <c r="H13" i="21"/>
  <c r="O13" i="21" s="1"/>
  <c r="H12" i="21"/>
  <c r="O12" i="21" s="1"/>
  <c r="AB11" i="21"/>
  <c r="AA11" i="21"/>
  <c r="Z11" i="21"/>
  <c r="Y11" i="21"/>
  <c r="X11" i="21"/>
  <c r="W11" i="21"/>
  <c r="N11" i="21"/>
  <c r="M11" i="21"/>
  <c r="L11" i="21"/>
  <c r="K11" i="21"/>
  <c r="J11" i="21"/>
  <c r="I11" i="21"/>
  <c r="H11" i="21"/>
  <c r="G11" i="21"/>
  <c r="H71" i="20"/>
  <c r="H75" i="20"/>
  <c r="H74" i="20"/>
  <c r="H73" i="20"/>
  <c r="H72" i="20"/>
  <c r="H70" i="20"/>
  <c r="H69" i="20"/>
  <c r="H68" i="20"/>
  <c r="H67" i="20"/>
  <c r="H66" i="20"/>
  <c r="H65" i="20"/>
  <c r="H64" i="20"/>
  <c r="H62" i="20"/>
  <c r="H61" i="20"/>
  <c r="H60" i="20"/>
  <c r="H59" i="20"/>
  <c r="H58" i="20"/>
  <c r="H57" i="20"/>
  <c r="H56" i="20"/>
  <c r="H55" i="20"/>
  <c r="H54" i="20"/>
  <c r="H53" i="20"/>
  <c r="H52" i="20"/>
  <c r="H51" i="20"/>
  <c r="H49" i="20"/>
  <c r="H48" i="20"/>
  <c r="H47" i="20"/>
  <c r="H46" i="20"/>
  <c r="H45" i="20"/>
  <c r="H44" i="20"/>
  <c r="H43" i="20"/>
  <c r="H42" i="20"/>
  <c r="H41" i="20"/>
  <c r="H40" i="20"/>
  <c r="H39" i="20"/>
  <c r="H38" i="20"/>
  <c r="H36" i="20"/>
  <c r="H35" i="20"/>
  <c r="H34" i="20"/>
  <c r="H33" i="20"/>
  <c r="H32" i="20"/>
  <c r="H31" i="20"/>
  <c r="H30" i="20"/>
  <c r="H29" i="20"/>
  <c r="H28" i="20"/>
  <c r="H27" i="20"/>
  <c r="H26" i="20"/>
  <c r="H25" i="20"/>
  <c r="H23" i="20"/>
  <c r="H22" i="20"/>
  <c r="H21" i="20"/>
  <c r="H20" i="20"/>
  <c r="H19" i="20"/>
  <c r="H18" i="20"/>
  <c r="H17" i="20"/>
  <c r="H16" i="20"/>
  <c r="H15" i="20"/>
  <c r="H14" i="20"/>
  <c r="H13" i="20"/>
  <c r="H12" i="20"/>
  <c r="AC75" i="19"/>
  <c r="O75" i="19"/>
  <c r="AC74" i="19"/>
  <c r="O74" i="19"/>
  <c r="Q74" i="19" s="1"/>
  <c r="R74" i="19" s="1"/>
  <c r="AC73" i="19"/>
  <c r="AD73" i="19" s="1"/>
  <c r="AE73" i="19" s="1"/>
  <c r="AF73" i="19" s="1"/>
  <c r="Q73" i="19"/>
  <c r="R73" i="19" s="1"/>
  <c r="O73" i="19"/>
  <c r="AD72" i="19"/>
  <c r="AE72" i="19" s="1"/>
  <c r="AF72" i="19" s="1"/>
  <c r="AC72" i="19"/>
  <c r="O72" i="19"/>
  <c r="AC71" i="19"/>
  <c r="O71" i="19"/>
  <c r="AC70" i="19"/>
  <c r="O70" i="19"/>
  <c r="Q70" i="19" s="1"/>
  <c r="R70" i="19" s="1"/>
  <c r="AE69" i="19"/>
  <c r="AF69" i="19" s="1"/>
  <c r="AC69" i="19"/>
  <c r="AD69" i="19" s="1"/>
  <c r="Q69" i="19"/>
  <c r="R69" i="19" s="1"/>
  <c r="O69" i="19"/>
  <c r="AD68" i="19"/>
  <c r="AE68" i="19" s="1"/>
  <c r="AF68" i="19" s="1"/>
  <c r="AC68" i="19"/>
  <c r="O68" i="19"/>
  <c r="AC67" i="19"/>
  <c r="O67" i="19"/>
  <c r="AC66" i="19"/>
  <c r="O66" i="19"/>
  <c r="Q66" i="19" s="1"/>
  <c r="R66" i="19" s="1"/>
  <c r="AC65" i="19"/>
  <c r="AD65" i="19" s="1"/>
  <c r="AE65" i="19" s="1"/>
  <c r="AF65" i="19" s="1"/>
  <c r="Q65" i="19"/>
  <c r="R65" i="19" s="1"/>
  <c r="O65" i="19"/>
  <c r="AD64" i="19"/>
  <c r="AC64" i="19"/>
  <c r="O64" i="19"/>
  <c r="AC63" i="19"/>
  <c r="AB63" i="19"/>
  <c r="AA63" i="19"/>
  <c r="Z63" i="19"/>
  <c r="Y63" i="19"/>
  <c r="X63" i="19"/>
  <c r="W63" i="19"/>
  <c r="V63" i="19"/>
  <c r="N63" i="19"/>
  <c r="M63" i="19"/>
  <c r="L63" i="19"/>
  <c r="K63" i="19"/>
  <c r="J63" i="19"/>
  <c r="I63" i="19"/>
  <c r="H63" i="19"/>
  <c r="G63" i="19"/>
  <c r="AC62" i="19"/>
  <c r="AD62" i="19" s="1"/>
  <c r="AE62" i="19" s="1"/>
  <c r="AF62" i="19" s="1"/>
  <c r="Q62" i="19"/>
  <c r="O62" i="19"/>
  <c r="R62" i="19" s="1"/>
  <c r="AD61" i="19"/>
  <c r="AC61" i="19"/>
  <c r="AE61" i="19" s="1"/>
  <c r="AF61" i="19" s="1"/>
  <c r="O61" i="19"/>
  <c r="AC60" i="19"/>
  <c r="O60" i="19"/>
  <c r="Q60" i="19" s="1"/>
  <c r="R60" i="19" s="1"/>
  <c r="AC59" i="19"/>
  <c r="AD59" i="19" s="1"/>
  <c r="AE59" i="19" s="1"/>
  <c r="AF59" i="19" s="1"/>
  <c r="R59" i="19"/>
  <c r="Q59" i="19"/>
  <c r="O59" i="19"/>
  <c r="AE58" i="19"/>
  <c r="AF58" i="19" s="1"/>
  <c r="AD58" i="19"/>
  <c r="AC58" i="19"/>
  <c r="Q58" i="19"/>
  <c r="O58" i="19"/>
  <c r="R58" i="19" s="1"/>
  <c r="AD57" i="19"/>
  <c r="AC57" i="19"/>
  <c r="O57" i="19"/>
  <c r="AC56" i="19"/>
  <c r="O56" i="19"/>
  <c r="Q56" i="19" s="1"/>
  <c r="R56" i="19" s="1"/>
  <c r="AC55" i="19"/>
  <c r="AD55" i="19" s="1"/>
  <c r="AE55" i="19" s="1"/>
  <c r="AF55" i="19" s="1"/>
  <c r="R55" i="19"/>
  <c r="Q55" i="19"/>
  <c r="O55" i="19"/>
  <c r="AE54" i="19"/>
  <c r="AF54" i="19" s="1"/>
  <c r="AD54" i="19"/>
  <c r="AC54" i="19"/>
  <c r="Q54" i="19"/>
  <c r="O54" i="19"/>
  <c r="R54" i="19" s="1"/>
  <c r="AD53" i="19"/>
  <c r="AC53" i="19"/>
  <c r="AE53" i="19" s="1"/>
  <c r="AF53" i="19" s="1"/>
  <c r="O53" i="19"/>
  <c r="AC52" i="19"/>
  <c r="O52" i="19"/>
  <c r="Q52" i="19" s="1"/>
  <c r="R52" i="19" s="1"/>
  <c r="AC51" i="19"/>
  <c r="AD51" i="19" s="1"/>
  <c r="R51" i="19"/>
  <c r="Q51" i="19"/>
  <c r="O51" i="19"/>
  <c r="AB50" i="19"/>
  <c r="AA50" i="19"/>
  <c r="Z50" i="19"/>
  <c r="Y50" i="19"/>
  <c r="X50" i="19"/>
  <c r="W50" i="19"/>
  <c r="V50" i="19"/>
  <c r="N50" i="19"/>
  <c r="M50" i="19"/>
  <c r="L50" i="19"/>
  <c r="K50" i="19"/>
  <c r="J50" i="19"/>
  <c r="I50" i="19"/>
  <c r="H50" i="19"/>
  <c r="G50" i="19"/>
  <c r="AC49" i="19"/>
  <c r="O49" i="19"/>
  <c r="Q49" i="19" s="1"/>
  <c r="R49" i="19" s="1"/>
  <c r="AF48" i="19"/>
  <c r="AC48" i="19"/>
  <c r="AD48" i="19" s="1"/>
  <c r="AE48" i="19" s="1"/>
  <c r="R48" i="19"/>
  <c r="Q48" i="19"/>
  <c r="O48" i="19"/>
  <c r="AE47" i="19"/>
  <c r="AF47" i="19" s="1"/>
  <c r="AD47" i="19"/>
  <c r="AC47" i="19"/>
  <c r="Q47" i="19"/>
  <c r="O47" i="19"/>
  <c r="AD46" i="19"/>
  <c r="AC46" i="19"/>
  <c r="AE46" i="19" s="1"/>
  <c r="AF46" i="19" s="1"/>
  <c r="O46" i="19"/>
  <c r="AC45" i="19"/>
  <c r="O45" i="19"/>
  <c r="Q45" i="19" s="1"/>
  <c r="R45" i="19" s="1"/>
  <c r="AC44" i="19"/>
  <c r="AD44" i="19" s="1"/>
  <c r="AE44" i="19" s="1"/>
  <c r="AF44" i="19" s="1"/>
  <c r="R44" i="19"/>
  <c r="Q44" i="19"/>
  <c r="O44" i="19"/>
  <c r="AE43" i="19"/>
  <c r="AF43" i="19" s="1"/>
  <c r="AD43" i="19"/>
  <c r="AC43" i="19"/>
  <c r="Q43" i="19"/>
  <c r="O43" i="19"/>
  <c r="R43" i="19" s="1"/>
  <c r="AD42" i="19"/>
  <c r="AC42" i="19"/>
  <c r="AE42" i="19" s="1"/>
  <c r="AF42" i="19" s="1"/>
  <c r="O42" i="19"/>
  <c r="AC41" i="19"/>
  <c r="AC37" i="19" s="1"/>
  <c r="O41" i="19"/>
  <c r="Q41" i="19" s="1"/>
  <c r="R41" i="19" s="1"/>
  <c r="AC40" i="19"/>
  <c r="AD40" i="19" s="1"/>
  <c r="AE40" i="19" s="1"/>
  <c r="AF40" i="19" s="1"/>
  <c r="R40" i="19"/>
  <c r="Q40" i="19"/>
  <c r="O40" i="19"/>
  <c r="AE39" i="19"/>
  <c r="AF39" i="19" s="1"/>
  <c r="AD39" i="19"/>
  <c r="AC39" i="19"/>
  <c r="Q39" i="19"/>
  <c r="O39" i="19"/>
  <c r="R39" i="19" s="1"/>
  <c r="AD38" i="19"/>
  <c r="AC38" i="19"/>
  <c r="O38" i="19"/>
  <c r="AB37" i="19"/>
  <c r="AA37" i="19"/>
  <c r="Z37" i="19"/>
  <c r="Y37" i="19"/>
  <c r="X37" i="19"/>
  <c r="W37" i="19"/>
  <c r="V37" i="19"/>
  <c r="N37" i="19"/>
  <c r="M37" i="19"/>
  <c r="L37" i="19"/>
  <c r="K37" i="19"/>
  <c r="J37" i="19"/>
  <c r="I37" i="19"/>
  <c r="H37" i="19"/>
  <c r="G37" i="19"/>
  <c r="AE36" i="19"/>
  <c r="AF36" i="19" s="1"/>
  <c r="AD36" i="19"/>
  <c r="AC36" i="19"/>
  <c r="O36" i="19"/>
  <c r="AC35" i="19"/>
  <c r="O35" i="19"/>
  <c r="AC34" i="19"/>
  <c r="O34" i="19"/>
  <c r="Q34" i="19" s="1"/>
  <c r="R34" i="19" s="1"/>
  <c r="AC33" i="19"/>
  <c r="AD33" i="19" s="1"/>
  <c r="AE33" i="19" s="1"/>
  <c r="AF33" i="19" s="1"/>
  <c r="Q33" i="19"/>
  <c r="R33" i="19" s="1"/>
  <c r="O33" i="19"/>
  <c r="AD32" i="19"/>
  <c r="AE32" i="19" s="1"/>
  <c r="AF32" i="19" s="1"/>
  <c r="AC32" i="19"/>
  <c r="O32" i="19"/>
  <c r="AC31" i="19"/>
  <c r="O31" i="19"/>
  <c r="AC30" i="19"/>
  <c r="R30" i="19"/>
  <c r="O30" i="19"/>
  <c r="Q30" i="19" s="1"/>
  <c r="AC29" i="19"/>
  <c r="AD29" i="19" s="1"/>
  <c r="AE29" i="19" s="1"/>
  <c r="AF29" i="19" s="1"/>
  <c r="Q29" i="19"/>
  <c r="R29" i="19" s="1"/>
  <c r="O29" i="19"/>
  <c r="AE28" i="19"/>
  <c r="AF28" i="19" s="1"/>
  <c r="AD28" i="19"/>
  <c r="AC28" i="19"/>
  <c r="O28" i="19"/>
  <c r="Q28" i="19" s="1"/>
  <c r="AC27" i="19"/>
  <c r="O27" i="19"/>
  <c r="AC26" i="19"/>
  <c r="O26" i="19"/>
  <c r="Q26" i="19" s="1"/>
  <c r="R26" i="19" s="1"/>
  <c r="AC25" i="19"/>
  <c r="AD25" i="19" s="1"/>
  <c r="AE25" i="19" s="1"/>
  <c r="Q25" i="19"/>
  <c r="R25" i="19" s="1"/>
  <c r="O25" i="19"/>
  <c r="AB24" i="19"/>
  <c r="AA24" i="19"/>
  <c r="Z24" i="19"/>
  <c r="Y24" i="19"/>
  <c r="X24" i="19"/>
  <c r="W24" i="19"/>
  <c r="V24" i="19"/>
  <c r="N24" i="19"/>
  <c r="M24" i="19"/>
  <c r="L24" i="19"/>
  <c r="K24" i="19"/>
  <c r="J24" i="19"/>
  <c r="I24" i="19"/>
  <c r="H24" i="19"/>
  <c r="G24" i="19"/>
  <c r="AC23" i="19"/>
  <c r="O23" i="19"/>
  <c r="Q23" i="19" s="1"/>
  <c r="R23" i="19" s="1"/>
  <c r="AC22" i="19"/>
  <c r="AD22" i="19" s="1"/>
  <c r="AE22" i="19" s="1"/>
  <c r="AF22" i="19" s="1"/>
  <c r="Q22" i="19"/>
  <c r="R22" i="19" s="1"/>
  <c r="O22" i="19"/>
  <c r="AD21" i="19"/>
  <c r="AE21" i="19" s="1"/>
  <c r="AF21" i="19" s="1"/>
  <c r="AC21" i="19"/>
  <c r="O21" i="19"/>
  <c r="AC20" i="19"/>
  <c r="AD20" i="19" s="1"/>
  <c r="O20" i="19"/>
  <c r="AC19" i="19"/>
  <c r="R19" i="19"/>
  <c r="O19" i="19"/>
  <c r="Q19" i="19" s="1"/>
  <c r="AC18" i="19"/>
  <c r="AD18" i="19" s="1"/>
  <c r="AE18" i="19" s="1"/>
  <c r="AF18" i="19" s="1"/>
  <c r="Q18" i="19"/>
  <c r="R18" i="19" s="1"/>
  <c r="O18" i="19"/>
  <c r="AE17" i="19"/>
  <c r="AF17" i="19" s="1"/>
  <c r="AD17" i="19"/>
  <c r="AC17" i="19"/>
  <c r="O17" i="19"/>
  <c r="AC16" i="19"/>
  <c r="O16" i="19"/>
  <c r="AC15" i="19"/>
  <c r="O15" i="19"/>
  <c r="Q15" i="19" s="1"/>
  <c r="R15" i="19" s="1"/>
  <c r="AC14" i="19"/>
  <c r="AD14" i="19" s="1"/>
  <c r="AE14" i="19" s="1"/>
  <c r="AF14" i="19" s="1"/>
  <c r="Q14" i="19"/>
  <c r="R14" i="19" s="1"/>
  <c r="O14" i="19"/>
  <c r="AD13" i="19"/>
  <c r="AE13" i="19" s="1"/>
  <c r="AF13" i="19" s="1"/>
  <c r="AC13" i="19"/>
  <c r="O13" i="19"/>
  <c r="AC12" i="19"/>
  <c r="AD12" i="19" s="1"/>
  <c r="O12" i="19"/>
  <c r="AB11" i="19"/>
  <c r="AA11" i="19"/>
  <c r="Z11" i="19"/>
  <c r="Y11" i="19"/>
  <c r="X11" i="19"/>
  <c r="W11" i="19"/>
  <c r="V11" i="19"/>
  <c r="N11" i="19"/>
  <c r="M11" i="19"/>
  <c r="L11" i="19"/>
  <c r="K11" i="19"/>
  <c r="J11" i="19"/>
  <c r="I11" i="19"/>
  <c r="H11" i="19"/>
  <c r="G11" i="19"/>
  <c r="AC75" i="18"/>
  <c r="Q75" i="18"/>
  <c r="R75" i="18" s="1"/>
  <c r="O75" i="18"/>
  <c r="AD74" i="18"/>
  <c r="AE74" i="18" s="1"/>
  <c r="AF74" i="18" s="1"/>
  <c r="AC74" i="18"/>
  <c r="O74" i="18"/>
  <c r="Q74" i="18" s="1"/>
  <c r="R74" i="18" s="1"/>
  <c r="AC73" i="18"/>
  <c r="AD73" i="18" s="1"/>
  <c r="AE73" i="18" s="1"/>
  <c r="AF73" i="18" s="1"/>
  <c r="Q73" i="18"/>
  <c r="O73" i="18"/>
  <c r="AD72" i="18"/>
  <c r="AC72" i="18"/>
  <c r="AE72" i="18" s="1"/>
  <c r="AF72" i="18" s="1"/>
  <c r="O72" i="18"/>
  <c r="AC71" i="18"/>
  <c r="Q71" i="18"/>
  <c r="R71" i="18" s="1"/>
  <c r="O71" i="18"/>
  <c r="AF70" i="18"/>
  <c r="AD70" i="18"/>
  <c r="AE70" i="18" s="1"/>
  <c r="AC70" i="18"/>
  <c r="O70" i="18"/>
  <c r="Q70" i="18" s="1"/>
  <c r="R70" i="18" s="1"/>
  <c r="AC69" i="18"/>
  <c r="AD69" i="18" s="1"/>
  <c r="AE69" i="18" s="1"/>
  <c r="AF69" i="18" s="1"/>
  <c r="Q69" i="18"/>
  <c r="O69" i="18"/>
  <c r="R69" i="18" s="1"/>
  <c r="AD68" i="18"/>
  <c r="AC68" i="18"/>
  <c r="AE68" i="18" s="1"/>
  <c r="AF68" i="18" s="1"/>
  <c r="O68" i="18"/>
  <c r="AC67" i="18"/>
  <c r="AC63" i="18" s="1"/>
  <c r="Q67" i="18"/>
  <c r="R67" i="18" s="1"/>
  <c r="O67" i="18"/>
  <c r="AD66" i="18"/>
  <c r="AE66" i="18" s="1"/>
  <c r="AF66" i="18" s="1"/>
  <c r="AC66" i="18"/>
  <c r="O66" i="18"/>
  <c r="Q66" i="18" s="1"/>
  <c r="R66" i="18" s="1"/>
  <c r="AE65" i="18"/>
  <c r="AF65" i="18" s="1"/>
  <c r="AC65" i="18"/>
  <c r="AD65" i="18" s="1"/>
  <c r="Q65" i="18"/>
  <c r="O65" i="18"/>
  <c r="AD64" i="18"/>
  <c r="AC64" i="18"/>
  <c r="O64" i="18"/>
  <c r="AB63" i="18"/>
  <c r="AA63" i="18"/>
  <c r="Z63" i="18"/>
  <c r="Y63" i="18"/>
  <c r="X63" i="18"/>
  <c r="W63" i="18"/>
  <c r="V63" i="18"/>
  <c r="N63" i="18"/>
  <c r="M63" i="18"/>
  <c r="L63" i="18"/>
  <c r="K63" i="18"/>
  <c r="J63" i="18"/>
  <c r="I63" i="18"/>
  <c r="H63" i="18"/>
  <c r="G63" i="18"/>
  <c r="AE62" i="18"/>
  <c r="AF62" i="18" s="1"/>
  <c r="AC62" i="18"/>
  <c r="AD62" i="18" s="1"/>
  <c r="Q62" i="18"/>
  <c r="O62" i="18"/>
  <c r="AD61" i="18"/>
  <c r="AC61" i="18"/>
  <c r="O61" i="18"/>
  <c r="AC60" i="18"/>
  <c r="Q60" i="18"/>
  <c r="R60" i="18" s="1"/>
  <c r="O60" i="18"/>
  <c r="AF59" i="18"/>
  <c r="AD59" i="18"/>
  <c r="AE59" i="18" s="1"/>
  <c r="AC59" i="18"/>
  <c r="O59" i="18"/>
  <c r="Q59" i="18" s="1"/>
  <c r="R59" i="18" s="1"/>
  <c r="AC58" i="18"/>
  <c r="AD58" i="18" s="1"/>
  <c r="AE58" i="18" s="1"/>
  <c r="AF58" i="18" s="1"/>
  <c r="Q58" i="18"/>
  <c r="O58" i="18"/>
  <c r="R58" i="18" s="1"/>
  <c r="AD57" i="18"/>
  <c r="AC57" i="18"/>
  <c r="AE57" i="18" s="1"/>
  <c r="AF57" i="18" s="1"/>
  <c r="O57" i="18"/>
  <c r="AC56" i="18"/>
  <c r="Q56" i="18"/>
  <c r="R56" i="18" s="1"/>
  <c r="O56" i="18"/>
  <c r="AD55" i="18"/>
  <c r="AE55" i="18" s="1"/>
  <c r="AF55" i="18" s="1"/>
  <c r="AC55" i="18"/>
  <c r="R55" i="18"/>
  <c r="O55" i="18"/>
  <c r="Q55" i="18" s="1"/>
  <c r="AE54" i="18"/>
  <c r="AF54" i="18" s="1"/>
  <c r="AC54" i="18"/>
  <c r="AD54" i="18" s="1"/>
  <c r="Q54" i="18"/>
  <c r="O54" i="18"/>
  <c r="AD53" i="18"/>
  <c r="AC53" i="18"/>
  <c r="O53" i="18"/>
  <c r="AC52" i="18"/>
  <c r="Q52" i="18"/>
  <c r="R52" i="18" s="1"/>
  <c r="O52" i="18"/>
  <c r="AF51" i="18"/>
  <c r="AD51" i="18"/>
  <c r="AE51" i="18" s="1"/>
  <c r="AC51" i="18"/>
  <c r="O51" i="18"/>
  <c r="Q51" i="18" s="1"/>
  <c r="R51" i="18" s="1"/>
  <c r="AB50" i="18"/>
  <c r="AA50" i="18"/>
  <c r="Z50" i="18"/>
  <c r="Y50" i="18"/>
  <c r="X50" i="18"/>
  <c r="W50" i="18"/>
  <c r="V50" i="18"/>
  <c r="N50" i="18"/>
  <c r="M50" i="18"/>
  <c r="L50" i="18"/>
  <c r="K50" i="18"/>
  <c r="J50" i="18"/>
  <c r="I50" i="18"/>
  <c r="H50" i="18"/>
  <c r="G50" i="18"/>
  <c r="AC49" i="18"/>
  <c r="Q49" i="18"/>
  <c r="R49" i="18" s="1"/>
  <c r="O49" i="18"/>
  <c r="AD48" i="18"/>
  <c r="AE48" i="18" s="1"/>
  <c r="AF48" i="18" s="1"/>
  <c r="AC48" i="18"/>
  <c r="R48" i="18"/>
  <c r="O48" i="18"/>
  <c r="Q48" i="18" s="1"/>
  <c r="AE47" i="18"/>
  <c r="AF47" i="18" s="1"/>
  <c r="AC47" i="18"/>
  <c r="AD47" i="18" s="1"/>
  <c r="Q47" i="18"/>
  <c r="O47" i="18"/>
  <c r="AD46" i="18"/>
  <c r="AC46" i="18"/>
  <c r="AE46" i="18" s="1"/>
  <c r="AF46" i="18" s="1"/>
  <c r="O46" i="18"/>
  <c r="Q46" i="18" s="1"/>
  <c r="AC45" i="18"/>
  <c r="AD45" i="18" s="1"/>
  <c r="Q45" i="18"/>
  <c r="R45" i="18" s="1"/>
  <c r="O45" i="18"/>
  <c r="AD44" i="18"/>
  <c r="AE44" i="18" s="1"/>
  <c r="AF44" i="18" s="1"/>
  <c r="AC44" i="18"/>
  <c r="R44" i="18"/>
  <c r="O44" i="18"/>
  <c r="Q44" i="18" s="1"/>
  <c r="AE43" i="18"/>
  <c r="AF43" i="18" s="1"/>
  <c r="AC43" i="18"/>
  <c r="AD43" i="18" s="1"/>
  <c r="Q43" i="18"/>
  <c r="O43" i="18"/>
  <c r="AF42" i="18"/>
  <c r="AD42" i="18"/>
  <c r="AC42" i="18"/>
  <c r="AE42" i="18" s="1"/>
  <c r="O42" i="18"/>
  <c r="Q42" i="18" s="1"/>
  <c r="AC41" i="18"/>
  <c r="AD41" i="18" s="1"/>
  <c r="Q41" i="18"/>
  <c r="R41" i="18" s="1"/>
  <c r="O41" i="18"/>
  <c r="AD40" i="18"/>
  <c r="AE40" i="18" s="1"/>
  <c r="AF40" i="18" s="1"/>
  <c r="AC40" i="18"/>
  <c r="R40" i="18"/>
  <c r="O40" i="18"/>
  <c r="Q40" i="18" s="1"/>
  <c r="AE39" i="18"/>
  <c r="AF39" i="18" s="1"/>
  <c r="AC39" i="18"/>
  <c r="AD39" i="18" s="1"/>
  <c r="Q39" i="18"/>
  <c r="O39" i="18"/>
  <c r="AD38" i="18"/>
  <c r="AC38" i="18"/>
  <c r="AE38" i="18" s="1"/>
  <c r="AF38" i="18" s="1"/>
  <c r="O38" i="18"/>
  <c r="Q38" i="18" s="1"/>
  <c r="AC37" i="18"/>
  <c r="AB37" i="18"/>
  <c r="AA37" i="18"/>
  <c r="Z37" i="18"/>
  <c r="Y37" i="18"/>
  <c r="X37" i="18"/>
  <c r="W37" i="18"/>
  <c r="V37" i="18"/>
  <c r="N37" i="18"/>
  <c r="M37" i="18"/>
  <c r="L37" i="18"/>
  <c r="K37" i="18"/>
  <c r="J37" i="18"/>
  <c r="I37" i="18"/>
  <c r="H37" i="18"/>
  <c r="G37" i="18"/>
  <c r="AE36" i="18"/>
  <c r="AF36" i="18" s="1"/>
  <c r="AC36" i="18"/>
  <c r="AD36" i="18" s="1"/>
  <c r="Q36" i="18"/>
  <c r="O36" i="18"/>
  <c r="AD35" i="18"/>
  <c r="AC35" i="18"/>
  <c r="AE35" i="18" s="1"/>
  <c r="AF35" i="18" s="1"/>
  <c r="O35" i="18"/>
  <c r="Q35" i="18" s="1"/>
  <c r="AC34" i="18"/>
  <c r="AD34" i="18" s="1"/>
  <c r="Q34" i="18"/>
  <c r="R34" i="18" s="1"/>
  <c r="O34" i="18"/>
  <c r="AD33" i="18"/>
  <c r="AE33" i="18" s="1"/>
  <c r="AF33" i="18" s="1"/>
  <c r="AC33" i="18"/>
  <c r="R33" i="18"/>
  <c r="O33" i="18"/>
  <c r="Q33" i="18" s="1"/>
  <c r="AE32" i="18"/>
  <c r="AF32" i="18" s="1"/>
  <c r="AC32" i="18"/>
  <c r="AD32" i="18" s="1"/>
  <c r="Q32" i="18"/>
  <c r="O32" i="18"/>
  <c r="AF31" i="18"/>
  <c r="AD31" i="18"/>
  <c r="AC31" i="18"/>
  <c r="AE31" i="18" s="1"/>
  <c r="O31" i="18"/>
  <c r="Q31" i="18" s="1"/>
  <c r="AC30" i="18"/>
  <c r="AD30" i="18" s="1"/>
  <c r="Q30" i="18"/>
  <c r="R30" i="18" s="1"/>
  <c r="O30" i="18"/>
  <c r="AD29" i="18"/>
  <c r="AE29" i="18" s="1"/>
  <c r="AF29" i="18" s="1"/>
  <c r="AC29" i="18"/>
  <c r="R29" i="18"/>
  <c r="O29" i="18"/>
  <c r="Q29" i="18" s="1"/>
  <c r="AE28" i="18"/>
  <c r="AF28" i="18" s="1"/>
  <c r="AC28" i="18"/>
  <c r="AD28" i="18" s="1"/>
  <c r="Q28" i="18"/>
  <c r="O28" i="18"/>
  <c r="AD27" i="18"/>
  <c r="AC27" i="18"/>
  <c r="AE27" i="18" s="1"/>
  <c r="AF27" i="18" s="1"/>
  <c r="O27" i="18"/>
  <c r="Q27" i="18" s="1"/>
  <c r="AC26" i="18"/>
  <c r="AD26" i="18" s="1"/>
  <c r="Q26" i="18"/>
  <c r="R26" i="18" s="1"/>
  <c r="O26" i="18"/>
  <c r="AD25" i="18"/>
  <c r="AC25" i="18"/>
  <c r="R25" i="18"/>
  <c r="O25" i="18"/>
  <c r="Q25" i="18" s="1"/>
  <c r="AB24" i="18"/>
  <c r="AA24" i="18"/>
  <c r="Z24" i="18"/>
  <c r="Y24" i="18"/>
  <c r="X24" i="18"/>
  <c r="W24" i="18"/>
  <c r="V24" i="18"/>
  <c r="N24" i="18"/>
  <c r="M24" i="18"/>
  <c r="L24" i="18"/>
  <c r="K24" i="18"/>
  <c r="J24" i="18"/>
  <c r="I24" i="18"/>
  <c r="H24" i="18"/>
  <c r="G24" i="18"/>
  <c r="AC23" i="18"/>
  <c r="AD23" i="18" s="1"/>
  <c r="Q23" i="18"/>
  <c r="R23" i="18" s="1"/>
  <c r="O23" i="18"/>
  <c r="AD22" i="18"/>
  <c r="AE22" i="18" s="1"/>
  <c r="AF22" i="18" s="1"/>
  <c r="AC22" i="18"/>
  <c r="R22" i="18"/>
  <c r="O22" i="18"/>
  <c r="Q22" i="18" s="1"/>
  <c r="AE21" i="18"/>
  <c r="AF21" i="18" s="1"/>
  <c r="AC21" i="18"/>
  <c r="AD21" i="18" s="1"/>
  <c r="Q21" i="18"/>
  <c r="O21" i="18"/>
  <c r="AF20" i="18"/>
  <c r="AD20" i="18"/>
  <c r="AC20" i="18"/>
  <c r="AE20" i="18" s="1"/>
  <c r="O20" i="18"/>
  <c r="Q20" i="18" s="1"/>
  <c r="AC19" i="18"/>
  <c r="AD19" i="18" s="1"/>
  <c r="Q19" i="18"/>
  <c r="R19" i="18" s="1"/>
  <c r="O19" i="18"/>
  <c r="AD18" i="18"/>
  <c r="AE18" i="18" s="1"/>
  <c r="AF18" i="18" s="1"/>
  <c r="AC18" i="18"/>
  <c r="R18" i="18"/>
  <c r="O18" i="18"/>
  <c r="Q18" i="18" s="1"/>
  <c r="AE17" i="18"/>
  <c r="AF17" i="18" s="1"/>
  <c r="AC17" i="18"/>
  <c r="AD17" i="18" s="1"/>
  <c r="Q17" i="18"/>
  <c r="O17" i="18"/>
  <c r="AD16" i="18"/>
  <c r="AC16" i="18"/>
  <c r="AE16" i="18" s="1"/>
  <c r="AF16" i="18" s="1"/>
  <c r="O16" i="18"/>
  <c r="Q16" i="18" s="1"/>
  <c r="AC15" i="18"/>
  <c r="AD15" i="18" s="1"/>
  <c r="Q15" i="18"/>
  <c r="R15" i="18" s="1"/>
  <c r="O15" i="18"/>
  <c r="AE14" i="18"/>
  <c r="AF14" i="18" s="1"/>
  <c r="AD14" i="18"/>
  <c r="AC14" i="18"/>
  <c r="Q14" i="18"/>
  <c r="R14" i="18" s="1"/>
  <c r="O14" i="18"/>
  <c r="AC13" i="18"/>
  <c r="O13" i="18"/>
  <c r="AD12" i="18"/>
  <c r="AC12" i="18"/>
  <c r="R12" i="18"/>
  <c r="O12" i="18"/>
  <c r="Q12" i="18" s="1"/>
  <c r="AB11" i="18"/>
  <c r="AA11" i="18"/>
  <c r="Z11" i="18"/>
  <c r="Y11" i="18"/>
  <c r="X11" i="18"/>
  <c r="W11" i="18"/>
  <c r="V11" i="18"/>
  <c r="O11" i="18"/>
  <c r="N11" i="18"/>
  <c r="M11" i="18"/>
  <c r="L11" i="18"/>
  <c r="K11" i="18"/>
  <c r="J11" i="18"/>
  <c r="I11" i="18"/>
  <c r="H11" i="18"/>
  <c r="G11" i="18"/>
  <c r="AE75" i="16"/>
  <c r="J75" i="16"/>
  <c r="Q75" i="16" s="1"/>
  <c r="AE74" i="16"/>
  <c r="AF74" i="16" s="1"/>
  <c r="J74" i="16"/>
  <c r="Q74" i="16" s="1"/>
  <c r="AE73" i="16"/>
  <c r="S73" i="16"/>
  <c r="J73" i="16"/>
  <c r="Q73" i="16" s="1"/>
  <c r="AG72" i="16"/>
  <c r="AH72" i="16" s="1"/>
  <c r="AE72" i="16"/>
  <c r="AF72" i="16" s="1"/>
  <c r="J72" i="16"/>
  <c r="Q72" i="16" s="1"/>
  <c r="AE71" i="16"/>
  <c r="J71" i="16"/>
  <c r="Q71" i="16" s="1"/>
  <c r="AE70" i="16"/>
  <c r="AF70" i="16" s="1"/>
  <c r="J70" i="16"/>
  <c r="Q70" i="16" s="1"/>
  <c r="AE69" i="16"/>
  <c r="S69" i="16"/>
  <c r="J69" i="16"/>
  <c r="Q69" i="16" s="1"/>
  <c r="AE68" i="16"/>
  <c r="AF68" i="16" s="1"/>
  <c r="J68" i="16"/>
  <c r="Q68" i="16" s="1"/>
  <c r="AE67" i="16"/>
  <c r="J67" i="16"/>
  <c r="Q67" i="16" s="1"/>
  <c r="AE66" i="16"/>
  <c r="AF66" i="16" s="1"/>
  <c r="J66" i="16"/>
  <c r="Q66" i="16" s="1"/>
  <c r="AE65" i="16"/>
  <c r="S65" i="16"/>
  <c r="J65" i="16"/>
  <c r="Q65" i="16" s="1"/>
  <c r="J64" i="16"/>
  <c r="AD63" i="16"/>
  <c r="AC63" i="16"/>
  <c r="AB63" i="16"/>
  <c r="AA63" i="16"/>
  <c r="Z63" i="16"/>
  <c r="Y63" i="16"/>
  <c r="P63" i="16"/>
  <c r="O63" i="16"/>
  <c r="N63" i="16"/>
  <c r="M63" i="16"/>
  <c r="L63" i="16"/>
  <c r="K63" i="16"/>
  <c r="I63" i="16"/>
  <c r="AE62" i="16"/>
  <c r="AF62" i="16" s="1"/>
  <c r="J62" i="16"/>
  <c r="Q62" i="16" s="1"/>
  <c r="AE61" i="16"/>
  <c r="J61" i="16"/>
  <c r="Q61" i="16" s="1"/>
  <c r="AE60" i="16"/>
  <c r="AF60" i="16" s="1"/>
  <c r="J60" i="16"/>
  <c r="Q60" i="16" s="1"/>
  <c r="AE59" i="16"/>
  <c r="S59" i="16"/>
  <c r="J59" i="16"/>
  <c r="Q59" i="16" s="1"/>
  <c r="AG58" i="16"/>
  <c r="AH58" i="16" s="1"/>
  <c r="AE58" i="16"/>
  <c r="AF58" i="16" s="1"/>
  <c r="J58" i="16"/>
  <c r="Q58" i="16" s="1"/>
  <c r="AE57" i="16"/>
  <c r="J57" i="16"/>
  <c r="Q57" i="16" s="1"/>
  <c r="AE56" i="16"/>
  <c r="AF56" i="16" s="1"/>
  <c r="J56" i="16"/>
  <c r="Q56" i="16" s="1"/>
  <c r="AE55" i="16"/>
  <c r="S55" i="16"/>
  <c r="J55" i="16"/>
  <c r="Q55" i="16" s="1"/>
  <c r="AE54" i="16"/>
  <c r="AF54" i="16" s="1"/>
  <c r="J54" i="16"/>
  <c r="Q54" i="16" s="1"/>
  <c r="AE53" i="16"/>
  <c r="J53" i="16"/>
  <c r="Q53" i="16" s="1"/>
  <c r="AE52" i="16"/>
  <c r="AF52" i="16" s="1"/>
  <c r="J52" i="16"/>
  <c r="Q52" i="16" s="1"/>
  <c r="AE51" i="16"/>
  <c r="S51" i="16"/>
  <c r="J51" i="16"/>
  <c r="Q51" i="16" s="1"/>
  <c r="AD50" i="16"/>
  <c r="AC50" i="16"/>
  <c r="AB50" i="16"/>
  <c r="AA50" i="16"/>
  <c r="Z50" i="16"/>
  <c r="Y50" i="16"/>
  <c r="P50" i="16"/>
  <c r="O50" i="16"/>
  <c r="N50" i="16"/>
  <c r="M50" i="16"/>
  <c r="L50" i="16"/>
  <c r="K50" i="16"/>
  <c r="I50" i="16"/>
  <c r="AE49" i="16"/>
  <c r="AF49" i="16" s="1"/>
  <c r="S49" i="16"/>
  <c r="J49" i="16"/>
  <c r="Q49" i="16" s="1"/>
  <c r="AE48" i="16"/>
  <c r="J48" i="16"/>
  <c r="Q48" i="16" s="1"/>
  <c r="AE47" i="16"/>
  <c r="AF47" i="16" s="1"/>
  <c r="S47" i="16"/>
  <c r="J47" i="16"/>
  <c r="Q47" i="16" s="1"/>
  <c r="AE46" i="16"/>
  <c r="J46" i="16"/>
  <c r="Q46" i="16" s="1"/>
  <c r="AE45" i="16"/>
  <c r="AF45" i="16" s="1"/>
  <c r="S45" i="16"/>
  <c r="J45" i="16"/>
  <c r="Q45" i="16" s="1"/>
  <c r="AE44" i="16"/>
  <c r="J44" i="16"/>
  <c r="Q44" i="16" s="1"/>
  <c r="AE43" i="16"/>
  <c r="AF43" i="16" s="1"/>
  <c r="S43" i="16"/>
  <c r="J43" i="16"/>
  <c r="Q43" i="16" s="1"/>
  <c r="AE42" i="16"/>
  <c r="Q42" i="16"/>
  <c r="J42" i="16"/>
  <c r="AE41" i="16"/>
  <c r="Q41" i="16"/>
  <c r="S41" i="16" s="1"/>
  <c r="T41" i="16" s="1"/>
  <c r="J41" i="16"/>
  <c r="AE40" i="16"/>
  <c r="Q40" i="16"/>
  <c r="J40" i="16"/>
  <c r="AE39" i="16"/>
  <c r="Q39" i="16"/>
  <c r="S39" i="16" s="1"/>
  <c r="T39" i="16" s="1"/>
  <c r="J39" i="16"/>
  <c r="AE38" i="16"/>
  <c r="Q38" i="16"/>
  <c r="J38" i="16"/>
  <c r="AD37" i="16"/>
  <c r="AC37" i="16"/>
  <c r="AB37" i="16"/>
  <c r="AA37" i="16"/>
  <c r="Z37" i="16"/>
  <c r="Y37" i="16"/>
  <c r="P37" i="16"/>
  <c r="O37" i="16"/>
  <c r="N37" i="16"/>
  <c r="M37" i="16"/>
  <c r="L37" i="16"/>
  <c r="K37" i="16"/>
  <c r="I37" i="16"/>
  <c r="AE36" i="16"/>
  <c r="Q36" i="16"/>
  <c r="J36" i="16"/>
  <c r="AE35" i="16"/>
  <c r="AF35" i="16" s="1"/>
  <c r="Q35" i="16"/>
  <c r="S35" i="16" s="1"/>
  <c r="T35" i="16" s="1"/>
  <c r="J35" i="16"/>
  <c r="AE34" i="16"/>
  <c r="Q34" i="16"/>
  <c r="J34" i="16"/>
  <c r="AE33" i="16"/>
  <c r="AF33" i="16" s="1"/>
  <c r="Q33" i="16"/>
  <c r="S33" i="16" s="1"/>
  <c r="T33" i="16" s="1"/>
  <c r="J33" i="16"/>
  <c r="AE32" i="16"/>
  <c r="Q32" i="16"/>
  <c r="J32" i="16"/>
  <c r="AE31" i="16"/>
  <c r="Q31" i="16"/>
  <c r="S31" i="16" s="1"/>
  <c r="T31" i="16" s="1"/>
  <c r="J31" i="16"/>
  <c r="AE30" i="16"/>
  <c r="Q30" i="16"/>
  <c r="J30" i="16"/>
  <c r="AE29" i="16"/>
  <c r="T29" i="16"/>
  <c r="Q29" i="16"/>
  <c r="S29" i="16" s="1"/>
  <c r="J29" i="16"/>
  <c r="AE28" i="16"/>
  <c r="Q28" i="16"/>
  <c r="J28" i="16"/>
  <c r="AF27" i="16"/>
  <c r="AE27" i="16"/>
  <c r="Q27" i="16"/>
  <c r="S27" i="16" s="1"/>
  <c r="T27" i="16" s="1"/>
  <c r="J27" i="16"/>
  <c r="Q26" i="16"/>
  <c r="J26" i="16"/>
  <c r="AE25" i="16"/>
  <c r="Q25" i="16"/>
  <c r="S25" i="16" s="1"/>
  <c r="T25" i="16" s="1"/>
  <c r="AD24" i="16"/>
  <c r="AC24" i="16"/>
  <c r="AB24" i="16"/>
  <c r="AA24" i="16"/>
  <c r="Z24" i="16"/>
  <c r="Y24" i="16"/>
  <c r="P24" i="16"/>
  <c r="O24" i="16"/>
  <c r="N24" i="16"/>
  <c r="M24" i="16"/>
  <c r="L24" i="16"/>
  <c r="K24" i="16"/>
  <c r="I24" i="16"/>
  <c r="AE23" i="16"/>
  <c r="T23" i="16"/>
  <c r="Q23" i="16"/>
  <c r="S23" i="16" s="1"/>
  <c r="J23" i="16"/>
  <c r="AE22" i="16"/>
  <c r="Q22" i="16"/>
  <c r="J22" i="16"/>
  <c r="AF21" i="16"/>
  <c r="AE21" i="16"/>
  <c r="Q21" i="16"/>
  <c r="S21" i="16" s="1"/>
  <c r="T21" i="16" s="1"/>
  <c r="J21" i="16"/>
  <c r="AE20" i="16"/>
  <c r="Q20" i="16"/>
  <c r="J20" i="16"/>
  <c r="AE19" i="16"/>
  <c r="AF19" i="16" s="1"/>
  <c r="Q19" i="16"/>
  <c r="S19" i="16" s="1"/>
  <c r="T19" i="16" s="1"/>
  <c r="J19" i="16"/>
  <c r="AE18" i="16"/>
  <c r="Q18" i="16"/>
  <c r="J18" i="16"/>
  <c r="AE17" i="16"/>
  <c r="Q17" i="16"/>
  <c r="S17" i="16" s="1"/>
  <c r="T17" i="16" s="1"/>
  <c r="J17" i="16"/>
  <c r="AE16" i="16"/>
  <c r="Q16" i="16"/>
  <c r="J16" i="16"/>
  <c r="AE15" i="16"/>
  <c r="T15" i="16"/>
  <c r="Q15" i="16"/>
  <c r="S15" i="16" s="1"/>
  <c r="J15" i="16"/>
  <c r="AE14" i="16"/>
  <c r="Q14" i="16"/>
  <c r="J14" i="16"/>
  <c r="AE13" i="16"/>
  <c r="AF13" i="16" s="1"/>
  <c r="Q13" i="16"/>
  <c r="S13" i="16" s="1"/>
  <c r="T13" i="16" s="1"/>
  <c r="J13" i="16"/>
  <c r="AE12" i="16"/>
  <c r="Q12" i="16"/>
  <c r="J12" i="16"/>
  <c r="AD11" i="16"/>
  <c r="AC11" i="16"/>
  <c r="AB11" i="16"/>
  <c r="AA11" i="16"/>
  <c r="Z11" i="16"/>
  <c r="Y11" i="16"/>
  <c r="P11" i="16"/>
  <c r="O11" i="16"/>
  <c r="N11" i="16"/>
  <c r="M11" i="16"/>
  <c r="L11" i="16"/>
  <c r="K11" i="16"/>
  <c r="J11" i="16"/>
  <c r="I11" i="16"/>
  <c r="J76" i="15"/>
  <c r="J64" i="15"/>
  <c r="AE75" i="15"/>
  <c r="J75" i="15"/>
  <c r="Q75" i="15" s="1"/>
  <c r="AE74" i="15"/>
  <c r="S74" i="15"/>
  <c r="J74" i="15"/>
  <c r="Q74" i="15" s="1"/>
  <c r="T74" i="15" s="1"/>
  <c r="AE73" i="15"/>
  <c r="Q73" i="15"/>
  <c r="J73" i="15"/>
  <c r="AE72" i="15"/>
  <c r="AF72" i="15" s="1"/>
  <c r="J72" i="15"/>
  <c r="Q72" i="15" s="1"/>
  <c r="S72" i="15" s="1"/>
  <c r="AE71" i="15"/>
  <c r="AF71" i="15" s="1"/>
  <c r="J71" i="15"/>
  <c r="Q71" i="15" s="1"/>
  <c r="AE70" i="15"/>
  <c r="AF70" i="15" s="1"/>
  <c r="S70" i="15"/>
  <c r="T70" i="15" s="1"/>
  <c r="J70" i="15"/>
  <c r="Q70" i="15" s="1"/>
  <c r="AE69" i="15"/>
  <c r="Q69" i="15"/>
  <c r="J69" i="15"/>
  <c r="AE68" i="15"/>
  <c r="AF68" i="15" s="1"/>
  <c r="T68" i="15"/>
  <c r="J68" i="15"/>
  <c r="Q68" i="15" s="1"/>
  <c r="S68" i="15" s="1"/>
  <c r="AE67" i="15"/>
  <c r="AF67" i="15" s="1"/>
  <c r="J67" i="15"/>
  <c r="Q67" i="15" s="1"/>
  <c r="AE66" i="15"/>
  <c r="S66" i="15"/>
  <c r="J66" i="15"/>
  <c r="Q66" i="15" s="1"/>
  <c r="T66" i="15" s="1"/>
  <c r="AE65" i="15"/>
  <c r="Q65" i="15"/>
  <c r="J65" i="15"/>
  <c r="AE64" i="15"/>
  <c r="AD63" i="15"/>
  <c r="AC63" i="15"/>
  <c r="AB63" i="15"/>
  <c r="AA63" i="15"/>
  <c r="Z63" i="15"/>
  <c r="Y63" i="15"/>
  <c r="P63" i="15"/>
  <c r="O63" i="15"/>
  <c r="N63" i="15"/>
  <c r="M63" i="15"/>
  <c r="L63" i="15"/>
  <c r="K63" i="15"/>
  <c r="I63" i="15"/>
  <c r="AE62" i="15"/>
  <c r="S62" i="15"/>
  <c r="T62" i="15" s="1"/>
  <c r="J62" i="15"/>
  <c r="Q62" i="15" s="1"/>
  <c r="AE61" i="15"/>
  <c r="Q61" i="15"/>
  <c r="J61" i="15"/>
  <c r="AE60" i="15"/>
  <c r="AF60" i="15" s="1"/>
  <c r="J60" i="15"/>
  <c r="Q60" i="15" s="1"/>
  <c r="S60" i="15" s="1"/>
  <c r="AE59" i="15"/>
  <c r="AF59" i="15" s="1"/>
  <c r="J59" i="15"/>
  <c r="Q59" i="15" s="1"/>
  <c r="S59" i="15" s="1"/>
  <c r="AF58" i="15"/>
  <c r="AE58" i="15"/>
  <c r="S58" i="15"/>
  <c r="J58" i="15"/>
  <c r="Q58" i="15" s="1"/>
  <c r="T58" i="15" s="1"/>
  <c r="AE57" i="15"/>
  <c r="Q57" i="15"/>
  <c r="J57" i="15"/>
  <c r="AE56" i="15"/>
  <c r="AF56" i="15" s="1"/>
  <c r="T56" i="15"/>
  <c r="J56" i="15"/>
  <c r="Q56" i="15" s="1"/>
  <c r="S56" i="15" s="1"/>
  <c r="AE55" i="15"/>
  <c r="AF55" i="15" s="1"/>
  <c r="J55" i="15"/>
  <c r="Q55" i="15" s="1"/>
  <c r="AE54" i="15"/>
  <c r="S54" i="15"/>
  <c r="T54" i="15" s="1"/>
  <c r="J54" i="15"/>
  <c r="Q54" i="15" s="1"/>
  <c r="AE53" i="15"/>
  <c r="Q53" i="15"/>
  <c r="J53" i="15"/>
  <c r="AE52" i="15"/>
  <c r="AF52" i="15" s="1"/>
  <c r="J52" i="15"/>
  <c r="Q52" i="15" s="1"/>
  <c r="S52" i="15" s="1"/>
  <c r="AE51" i="15"/>
  <c r="J51" i="15"/>
  <c r="AD50" i="15"/>
  <c r="AC50" i="15"/>
  <c r="AB50" i="15"/>
  <c r="AA50" i="15"/>
  <c r="Z50" i="15"/>
  <c r="Y50" i="15"/>
  <c r="P50" i="15"/>
  <c r="O50" i="15"/>
  <c r="N50" i="15"/>
  <c r="M50" i="15"/>
  <c r="L50" i="15"/>
  <c r="K50" i="15"/>
  <c r="I50" i="15"/>
  <c r="AE49" i="15"/>
  <c r="Q49" i="15"/>
  <c r="J49" i="15"/>
  <c r="AE48" i="15"/>
  <c r="AF48" i="15" s="1"/>
  <c r="J48" i="15"/>
  <c r="Q48" i="15" s="1"/>
  <c r="S48" i="15" s="1"/>
  <c r="AE47" i="15"/>
  <c r="AF47" i="15" s="1"/>
  <c r="J47" i="15"/>
  <c r="Q47" i="15" s="1"/>
  <c r="S47" i="15" s="1"/>
  <c r="AE46" i="15"/>
  <c r="S46" i="15"/>
  <c r="T46" i="15" s="1"/>
  <c r="J46" i="15"/>
  <c r="Q46" i="15" s="1"/>
  <c r="AE45" i="15"/>
  <c r="Q45" i="15"/>
  <c r="J45" i="15"/>
  <c r="AE44" i="15"/>
  <c r="AF44" i="15" s="1"/>
  <c r="J44" i="15"/>
  <c r="Q44" i="15" s="1"/>
  <c r="S44" i="15" s="1"/>
  <c r="AE43" i="15"/>
  <c r="AF43" i="15" s="1"/>
  <c r="J43" i="15"/>
  <c r="Q43" i="15" s="1"/>
  <c r="S43" i="15" s="1"/>
  <c r="AE42" i="15"/>
  <c r="AF42" i="15" s="1"/>
  <c r="S42" i="15"/>
  <c r="J42" i="15"/>
  <c r="Q42" i="15" s="1"/>
  <c r="T42" i="15" s="1"/>
  <c r="AE41" i="15"/>
  <c r="T41" i="15"/>
  <c r="Q41" i="15"/>
  <c r="S41" i="15" s="1"/>
  <c r="J41" i="15"/>
  <c r="AE40" i="15"/>
  <c r="AF40" i="15" s="1"/>
  <c r="Q40" i="15"/>
  <c r="S40" i="15" s="1"/>
  <c r="J40" i="15"/>
  <c r="AE39" i="15"/>
  <c r="Q39" i="15"/>
  <c r="S39" i="15" s="1"/>
  <c r="J39" i="15"/>
  <c r="AE38" i="15"/>
  <c r="Q38" i="15"/>
  <c r="J38" i="15"/>
  <c r="AD37" i="15"/>
  <c r="AC37" i="15"/>
  <c r="AB37" i="15"/>
  <c r="AA37" i="15"/>
  <c r="Z37" i="15"/>
  <c r="Y37" i="15"/>
  <c r="P37" i="15"/>
  <c r="O37" i="15"/>
  <c r="N37" i="15"/>
  <c r="M37" i="15"/>
  <c r="L37" i="15"/>
  <c r="K37" i="15"/>
  <c r="J37" i="15"/>
  <c r="I37" i="15"/>
  <c r="AE36" i="15"/>
  <c r="Q36" i="15"/>
  <c r="S36" i="15" s="1"/>
  <c r="J36" i="15"/>
  <c r="AE35" i="15"/>
  <c r="Q35" i="15"/>
  <c r="S35" i="15" s="1"/>
  <c r="J35" i="15"/>
  <c r="AE34" i="15"/>
  <c r="T34" i="15"/>
  <c r="Q34" i="15"/>
  <c r="S34" i="15" s="1"/>
  <c r="J34" i="15"/>
  <c r="AF33" i="15"/>
  <c r="AE33" i="15"/>
  <c r="Q33" i="15"/>
  <c r="S33" i="15" s="1"/>
  <c r="J33" i="15"/>
  <c r="AE32" i="15"/>
  <c r="Q32" i="15"/>
  <c r="S32" i="15" s="1"/>
  <c r="J32" i="15"/>
  <c r="AE31" i="15"/>
  <c r="Q31" i="15"/>
  <c r="S31" i="15" s="1"/>
  <c r="J31" i="15"/>
  <c r="AE30" i="15"/>
  <c r="T30" i="15"/>
  <c r="Q30" i="15"/>
  <c r="S30" i="15" s="1"/>
  <c r="J30" i="15"/>
  <c r="AE29" i="15"/>
  <c r="AF29" i="15" s="1"/>
  <c r="Q29" i="15"/>
  <c r="S29" i="15" s="1"/>
  <c r="J29" i="15"/>
  <c r="AE28" i="15"/>
  <c r="Q28" i="15"/>
  <c r="S28" i="15" s="1"/>
  <c r="J28" i="15"/>
  <c r="AE27" i="15"/>
  <c r="AF27" i="15" s="1"/>
  <c r="Q27" i="15"/>
  <c r="S27" i="15" s="1"/>
  <c r="J27" i="15"/>
  <c r="AE26" i="15"/>
  <c r="T26" i="15"/>
  <c r="Q26" i="15"/>
  <c r="S26" i="15" s="1"/>
  <c r="J26" i="15"/>
  <c r="AF25" i="15"/>
  <c r="AE25" i="15"/>
  <c r="Q25" i="15"/>
  <c r="J25" i="15"/>
  <c r="AD24" i="15"/>
  <c r="AC24" i="15"/>
  <c r="AB24" i="15"/>
  <c r="AA24" i="15"/>
  <c r="Z24" i="15"/>
  <c r="Y24" i="15"/>
  <c r="P24" i="15"/>
  <c r="O24" i="15"/>
  <c r="N24" i="15"/>
  <c r="M24" i="15"/>
  <c r="L24" i="15"/>
  <c r="K24" i="15"/>
  <c r="J24" i="15"/>
  <c r="I24" i="15"/>
  <c r="AE23" i="15"/>
  <c r="Q23" i="15"/>
  <c r="J23" i="15"/>
  <c r="AE22" i="15"/>
  <c r="J22" i="15"/>
  <c r="Q22" i="15" s="1"/>
  <c r="AE21" i="15"/>
  <c r="Q21" i="15"/>
  <c r="S21" i="15" s="1"/>
  <c r="J21" i="15"/>
  <c r="AE20" i="15"/>
  <c r="Q20" i="15"/>
  <c r="S20" i="15" s="1"/>
  <c r="J20" i="15"/>
  <c r="AE19" i="15"/>
  <c r="S19" i="15"/>
  <c r="T19" i="15" s="1"/>
  <c r="Q19" i="15"/>
  <c r="J19" i="15"/>
  <c r="AE18" i="15"/>
  <c r="J18" i="15"/>
  <c r="Q18" i="15" s="1"/>
  <c r="AE17" i="15"/>
  <c r="J17" i="15"/>
  <c r="Q17" i="15" s="1"/>
  <c r="AE16" i="15"/>
  <c r="Q16" i="15"/>
  <c r="J16" i="15"/>
  <c r="AE15" i="15"/>
  <c r="J15" i="15"/>
  <c r="Q15" i="15" s="1"/>
  <c r="AE14" i="15"/>
  <c r="Q14" i="15"/>
  <c r="S14" i="15" s="1"/>
  <c r="J14" i="15"/>
  <c r="J13" i="15"/>
  <c r="Q13" i="15" s="1"/>
  <c r="AE12" i="15"/>
  <c r="Q12" i="15"/>
  <c r="S12" i="15" s="1"/>
  <c r="J12" i="15"/>
  <c r="AD11" i="15"/>
  <c r="AC11" i="15"/>
  <c r="AB11" i="15"/>
  <c r="AA11" i="15"/>
  <c r="Z11" i="15"/>
  <c r="Y11" i="15"/>
  <c r="P11" i="15"/>
  <c r="O11" i="15"/>
  <c r="N11" i="15"/>
  <c r="M11" i="15"/>
  <c r="L11" i="15"/>
  <c r="K11" i="15"/>
  <c r="I11" i="15"/>
  <c r="J66" i="4"/>
  <c r="J75" i="4"/>
  <c r="J74" i="4"/>
  <c r="J73" i="4"/>
  <c r="J72" i="4"/>
  <c r="J71" i="4"/>
  <c r="J70" i="4"/>
  <c r="J69" i="4"/>
  <c r="J68" i="4"/>
  <c r="J67" i="4"/>
  <c r="J65" i="4"/>
  <c r="J64" i="4"/>
  <c r="J62" i="4"/>
  <c r="J61" i="4"/>
  <c r="J60" i="4"/>
  <c r="J59" i="4"/>
  <c r="J58" i="4"/>
  <c r="J57" i="4"/>
  <c r="J56" i="4"/>
  <c r="J55" i="4"/>
  <c r="J54" i="4"/>
  <c r="J53" i="4"/>
  <c r="J52" i="4"/>
  <c r="J51" i="4"/>
  <c r="J49" i="4"/>
  <c r="J48" i="4"/>
  <c r="J47" i="4"/>
  <c r="J46" i="4"/>
  <c r="J45" i="4"/>
  <c r="J44" i="4"/>
  <c r="J43" i="4"/>
  <c r="J42" i="4"/>
  <c r="J41" i="4"/>
  <c r="J40" i="4"/>
  <c r="J39" i="4"/>
  <c r="J38" i="4"/>
  <c r="J36" i="4"/>
  <c r="J35" i="4"/>
  <c r="J34" i="4"/>
  <c r="J33" i="4"/>
  <c r="J32" i="4"/>
  <c r="J31" i="4"/>
  <c r="J30" i="4"/>
  <c r="J29" i="4"/>
  <c r="J28" i="4"/>
  <c r="J27" i="4"/>
  <c r="J26" i="4"/>
  <c r="J25" i="4"/>
  <c r="J23" i="4"/>
  <c r="J22" i="4"/>
  <c r="J21" i="4"/>
  <c r="J20" i="4"/>
  <c r="J19" i="4"/>
  <c r="J18" i="4"/>
  <c r="J17" i="4"/>
  <c r="J16" i="4"/>
  <c r="J15" i="4"/>
  <c r="J14" i="4"/>
  <c r="J13" i="4"/>
  <c r="J12" i="4"/>
  <c r="AE23" i="29" l="1"/>
  <c r="AF23" i="29" s="1"/>
  <c r="AE66" i="29"/>
  <c r="AF66" i="29" s="1"/>
  <c r="AE74" i="29"/>
  <c r="AF74" i="29" s="1"/>
  <c r="AE17" i="29"/>
  <c r="AF17" i="29" s="1"/>
  <c r="AE21" i="29"/>
  <c r="AF21" i="29" s="1"/>
  <c r="AE66" i="28"/>
  <c r="AF66" i="28" s="1"/>
  <c r="AE56" i="28"/>
  <c r="AF56" i="28" s="1"/>
  <c r="AE43" i="27"/>
  <c r="AF43" i="27" s="1"/>
  <c r="AE52" i="27"/>
  <c r="AF52" i="27" s="1"/>
  <c r="AE74" i="27"/>
  <c r="AF74" i="27" s="1"/>
  <c r="AE62" i="27"/>
  <c r="AF62" i="27" s="1"/>
  <c r="AD24" i="27"/>
  <c r="AE60" i="27"/>
  <c r="AF60" i="27" s="1"/>
  <c r="AE70" i="27"/>
  <c r="AF70" i="27" s="1"/>
  <c r="AE34" i="22"/>
  <c r="AF34" i="22" s="1"/>
  <c r="AE40" i="22"/>
  <c r="AF40" i="22" s="1"/>
  <c r="AE54" i="22"/>
  <c r="AF54" i="22" s="1"/>
  <c r="AE62" i="22"/>
  <c r="AF62" i="22" s="1"/>
  <c r="AE68" i="22"/>
  <c r="AF68" i="22" s="1"/>
  <c r="AE16" i="21"/>
  <c r="AF16" i="21" s="1"/>
  <c r="AE58" i="21"/>
  <c r="AF58" i="21" s="1"/>
  <c r="AE22" i="21"/>
  <c r="AF22" i="21" s="1"/>
  <c r="AE30" i="21"/>
  <c r="AF30" i="21" s="1"/>
  <c r="AE36" i="21"/>
  <c r="AF36" i="21" s="1"/>
  <c r="AE72" i="21"/>
  <c r="AF72" i="21" s="1"/>
  <c r="AG54" i="16"/>
  <c r="AH54" i="16" s="1"/>
  <c r="AG62" i="16"/>
  <c r="AH62" i="16" s="1"/>
  <c r="AG68" i="16"/>
  <c r="AH68" i="16" s="1"/>
  <c r="AG47" i="15"/>
  <c r="AH47" i="15" s="1"/>
  <c r="AG52" i="15"/>
  <c r="AH52" i="15" s="1"/>
  <c r="Q17" i="29"/>
  <c r="R17" i="29" s="1"/>
  <c r="AD19" i="29"/>
  <c r="AE19" i="29" s="1"/>
  <c r="AF19" i="29" s="1"/>
  <c r="AD15" i="29"/>
  <c r="AE15" i="29" s="1"/>
  <c r="AF15" i="29" s="1"/>
  <c r="Q21" i="29"/>
  <c r="R21" i="29" s="1"/>
  <c r="AD28" i="29"/>
  <c r="AE28" i="29" s="1"/>
  <c r="AF28" i="29" s="1"/>
  <c r="R35" i="29"/>
  <c r="Q35" i="29"/>
  <c r="Q44" i="29"/>
  <c r="R44" i="29" s="1"/>
  <c r="R47" i="29"/>
  <c r="Q47" i="29"/>
  <c r="Q48" i="29"/>
  <c r="R48" i="29" s="1"/>
  <c r="R54" i="29"/>
  <c r="Q54" i="29"/>
  <c r="AD58" i="29"/>
  <c r="AE58" i="29"/>
  <c r="AF58" i="29" s="1"/>
  <c r="O13" i="29"/>
  <c r="AD14" i="29"/>
  <c r="AE14" i="29" s="1"/>
  <c r="AF14" i="29" s="1"/>
  <c r="Q23" i="29"/>
  <c r="R23" i="29" s="1"/>
  <c r="R29" i="29"/>
  <c r="Q29" i="29"/>
  <c r="AD30" i="29"/>
  <c r="AE30" i="29" s="1"/>
  <c r="AF30" i="29" s="1"/>
  <c r="AE33" i="29"/>
  <c r="AF33" i="29" s="1"/>
  <c r="AD38" i="29"/>
  <c r="AE41" i="29"/>
  <c r="AF41" i="29" s="1"/>
  <c r="AD44" i="29"/>
  <c r="AE44" i="29" s="1"/>
  <c r="AF44" i="29" s="1"/>
  <c r="Q46" i="29"/>
  <c r="R46" i="29" s="1"/>
  <c r="AD56" i="29"/>
  <c r="AE56" i="29" s="1"/>
  <c r="AF56" i="29" s="1"/>
  <c r="R60" i="29"/>
  <c r="Q60" i="29"/>
  <c r="AC64" i="29"/>
  <c r="AD65" i="29"/>
  <c r="AE65" i="29" s="1"/>
  <c r="AF65" i="29" s="1"/>
  <c r="AD69" i="29"/>
  <c r="AE69" i="29" s="1"/>
  <c r="AF69" i="29" s="1"/>
  <c r="AE73" i="29"/>
  <c r="AF73" i="29" s="1"/>
  <c r="AD73" i="29"/>
  <c r="Q27" i="29"/>
  <c r="R27" i="29" s="1"/>
  <c r="AD36" i="29"/>
  <c r="AE36" i="29" s="1"/>
  <c r="AF36" i="29" s="1"/>
  <c r="AD45" i="29"/>
  <c r="AE45" i="29" s="1"/>
  <c r="AF45" i="29" s="1"/>
  <c r="AE57" i="29"/>
  <c r="AF57" i="29" s="1"/>
  <c r="AE12" i="29"/>
  <c r="AE16" i="29"/>
  <c r="AF16" i="29" s="1"/>
  <c r="AE20" i="29"/>
  <c r="AF20" i="29" s="1"/>
  <c r="AE27" i="29"/>
  <c r="AF27" i="29" s="1"/>
  <c r="Q31" i="29"/>
  <c r="R31" i="29" s="1"/>
  <c r="AE32" i="29"/>
  <c r="AF32" i="29" s="1"/>
  <c r="AD32" i="29"/>
  <c r="AE35" i="29"/>
  <c r="AF35" i="29" s="1"/>
  <c r="R38" i="29"/>
  <c r="O39" i="29"/>
  <c r="H37" i="29"/>
  <c r="AD40" i="29"/>
  <c r="AE40" i="29" s="1"/>
  <c r="AF40" i="29" s="1"/>
  <c r="AE42" i="29"/>
  <c r="AF42" i="29" s="1"/>
  <c r="AD47" i="29"/>
  <c r="AE47" i="29" s="1"/>
  <c r="AF47" i="29" s="1"/>
  <c r="AE53" i="29"/>
  <c r="AF53" i="29" s="1"/>
  <c r="AD54" i="29"/>
  <c r="AE54" i="29" s="1"/>
  <c r="AF54" i="29" s="1"/>
  <c r="AD55" i="29"/>
  <c r="AE55" i="29" s="1"/>
  <c r="AF55" i="29" s="1"/>
  <c r="R58" i="29"/>
  <c r="Q58" i="29"/>
  <c r="AE61" i="29"/>
  <c r="AF61" i="29" s="1"/>
  <c r="AD62" i="29"/>
  <c r="AE62" i="29"/>
  <c r="AF62" i="29" s="1"/>
  <c r="R66" i="29"/>
  <c r="Q66" i="29"/>
  <c r="AE68" i="29"/>
  <c r="AF68" i="29" s="1"/>
  <c r="R70" i="29"/>
  <c r="Q70" i="29"/>
  <c r="AE72" i="29"/>
  <c r="AF72" i="29" s="1"/>
  <c r="Q74" i="29"/>
  <c r="R74" i="29" s="1"/>
  <c r="AE18" i="29"/>
  <c r="AF18" i="29" s="1"/>
  <c r="AD22" i="29"/>
  <c r="AE22" i="29" s="1"/>
  <c r="AF22" i="29" s="1"/>
  <c r="AC25" i="29"/>
  <c r="Q62" i="29"/>
  <c r="R62" i="29" s="1"/>
  <c r="H63" i="29"/>
  <c r="O64" i="29"/>
  <c r="Q68" i="29"/>
  <c r="R68" i="29" s="1"/>
  <c r="R72" i="29"/>
  <c r="Q72" i="29"/>
  <c r="AC13" i="29"/>
  <c r="AC11" i="29" s="1"/>
  <c r="Q15" i="29"/>
  <c r="R15" i="29" s="1"/>
  <c r="R19" i="29"/>
  <c r="Q19" i="29"/>
  <c r="H24" i="29"/>
  <c r="O25" i="29"/>
  <c r="AD26" i="29"/>
  <c r="AE26" i="29" s="1"/>
  <c r="AF26" i="29" s="1"/>
  <c r="Q33" i="29"/>
  <c r="R33" i="29" s="1"/>
  <c r="AE34" i="29"/>
  <c r="AF34" i="29" s="1"/>
  <c r="AD34" i="29"/>
  <c r="AC39" i="29"/>
  <c r="R41" i="29"/>
  <c r="Q41" i="29"/>
  <c r="AD46" i="29"/>
  <c r="AE46" i="29"/>
  <c r="AF46" i="29" s="1"/>
  <c r="AD48" i="29"/>
  <c r="AE48" i="29" s="1"/>
  <c r="AF48" i="29" s="1"/>
  <c r="AD52" i="29"/>
  <c r="AE52" i="29" s="1"/>
  <c r="AF52" i="29" s="1"/>
  <c r="R56" i="29"/>
  <c r="Q56" i="29"/>
  <c r="AE59" i="29"/>
  <c r="AF59" i="29" s="1"/>
  <c r="AD60" i="29"/>
  <c r="AE60" i="29" s="1"/>
  <c r="AF60" i="29" s="1"/>
  <c r="AD67" i="29"/>
  <c r="AE67" i="29" s="1"/>
  <c r="AF67" i="29" s="1"/>
  <c r="AD71" i="29"/>
  <c r="AE71" i="29" s="1"/>
  <c r="AF71" i="29" s="1"/>
  <c r="AD75" i="29"/>
  <c r="AE75" i="29" s="1"/>
  <c r="AF75" i="29" s="1"/>
  <c r="Q45" i="29"/>
  <c r="R45" i="29" s="1"/>
  <c r="AC51" i="29"/>
  <c r="O52" i="29"/>
  <c r="R42" i="29"/>
  <c r="AD26" i="28"/>
  <c r="AE26" i="28" s="1"/>
  <c r="AF26" i="28" s="1"/>
  <c r="R36" i="28"/>
  <c r="O37" i="28"/>
  <c r="Q39" i="28"/>
  <c r="AE41" i="28"/>
  <c r="AF41" i="28" s="1"/>
  <c r="AD41" i="28"/>
  <c r="Q48" i="28"/>
  <c r="R48" i="28" s="1"/>
  <c r="AD12" i="28"/>
  <c r="AE12" i="28" s="1"/>
  <c r="AD14" i="28"/>
  <c r="AE14" i="28" s="1"/>
  <c r="AF14" i="28" s="1"/>
  <c r="AD15" i="28"/>
  <c r="AE15" i="28" s="1"/>
  <c r="AF15" i="28" s="1"/>
  <c r="AD16" i="28"/>
  <c r="AE16" i="28" s="1"/>
  <c r="AF16" i="28" s="1"/>
  <c r="AD17" i="28"/>
  <c r="AE17" i="28" s="1"/>
  <c r="AF17" i="28" s="1"/>
  <c r="AD18" i="28"/>
  <c r="AE18" i="28" s="1"/>
  <c r="AF18" i="28" s="1"/>
  <c r="AD19" i="28"/>
  <c r="AE19" i="28" s="1"/>
  <c r="AF19" i="28" s="1"/>
  <c r="AD23" i="28"/>
  <c r="AE23" i="28"/>
  <c r="AF23" i="28" s="1"/>
  <c r="AC25" i="28"/>
  <c r="Q27" i="28"/>
  <c r="R27" i="28" s="1"/>
  <c r="AD29" i="28"/>
  <c r="AE29" i="28"/>
  <c r="AF29" i="28" s="1"/>
  <c r="Q31" i="28"/>
  <c r="R31" i="28" s="1"/>
  <c r="AD33" i="28"/>
  <c r="AE33" i="28"/>
  <c r="AF33" i="28" s="1"/>
  <c r="Q35" i="28"/>
  <c r="R35" i="28" s="1"/>
  <c r="AD30" i="28"/>
  <c r="AE30" i="28" s="1"/>
  <c r="AF30" i="28" s="1"/>
  <c r="AD34" i="28"/>
  <c r="AE34" i="28" s="1"/>
  <c r="AF34" i="28" s="1"/>
  <c r="R20" i="28"/>
  <c r="AD22" i="28"/>
  <c r="AE22" i="28" s="1"/>
  <c r="AF22" i="28" s="1"/>
  <c r="AD39" i="28"/>
  <c r="AE39" i="28" s="1"/>
  <c r="AF39" i="28" s="1"/>
  <c r="Q52" i="28"/>
  <c r="R52" i="28" s="1"/>
  <c r="O50" i="28"/>
  <c r="Q56" i="28"/>
  <c r="R56" i="28" s="1"/>
  <c r="Q60" i="28"/>
  <c r="R60" i="28" s="1"/>
  <c r="Q68" i="28"/>
  <c r="R68" i="28" s="1"/>
  <c r="R72" i="28"/>
  <c r="Q72" i="28"/>
  <c r="R12" i="28"/>
  <c r="R19" i="28"/>
  <c r="AD21" i="28"/>
  <c r="AE21" i="28" s="1"/>
  <c r="AF21" i="28" s="1"/>
  <c r="Q23" i="28"/>
  <c r="R23" i="28" s="1"/>
  <c r="AD27" i="28"/>
  <c r="AE27" i="28" s="1"/>
  <c r="AF27" i="28" s="1"/>
  <c r="AD31" i="28"/>
  <c r="AE31" i="28" s="1"/>
  <c r="AF31" i="28" s="1"/>
  <c r="AD35" i="28"/>
  <c r="AE35" i="28" s="1"/>
  <c r="AF35" i="28" s="1"/>
  <c r="AD44" i="28"/>
  <c r="AE44" i="28"/>
  <c r="AF44" i="28" s="1"/>
  <c r="AD67" i="28"/>
  <c r="AE67" i="28" s="1"/>
  <c r="AF67" i="28" s="1"/>
  <c r="AD71" i="28"/>
  <c r="AE71" i="28" s="1"/>
  <c r="AF71" i="28" s="1"/>
  <c r="AC51" i="28"/>
  <c r="Q58" i="28"/>
  <c r="Q50" i="28" s="1"/>
  <c r="AC64" i="28"/>
  <c r="Q66" i="28"/>
  <c r="R66" i="28" s="1"/>
  <c r="AD69" i="28"/>
  <c r="AE69" i="28" s="1"/>
  <c r="AF69" i="28" s="1"/>
  <c r="Q74" i="28"/>
  <c r="R74" i="28" s="1"/>
  <c r="Q13" i="28"/>
  <c r="R13" i="28" s="1"/>
  <c r="AC13" i="28"/>
  <c r="Q15" i="28"/>
  <c r="R15" i="28" s="1"/>
  <c r="Q17" i="28"/>
  <c r="R17" i="28" s="1"/>
  <c r="Q19" i="28"/>
  <c r="Q20" i="28"/>
  <c r="AD20" i="28"/>
  <c r="AE20" i="28" s="1"/>
  <c r="AF20" i="28" s="1"/>
  <c r="Q21" i="28"/>
  <c r="R21" i="28" s="1"/>
  <c r="H24" i="28"/>
  <c r="Q28" i="28"/>
  <c r="R28" i="28" s="1"/>
  <c r="AD28" i="28"/>
  <c r="AE28" i="28" s="1"/>
  <c r="AF28" i="28" s="1"/>
  <c r="Q29" i="28"/>
  <c r="R29" i="28" s="1"/>
  <c r="Q36" i="28"/>
  <c r="AD36" i="28"/>
  <c r="AE36" i="28" s="1"/>
  <c r="AF36" i="28" s="1"/>
  <c r="Q42" i="28"/>
  <c r="R42" i="28" s="1"/>
  <c r="AE42" i="28"/>
  <c r="AF42" i="28" s="1"/>
  <c r="AE46" i="28"/>
  <c r="AF46" i="28" s="1"/>
  <c r="AE49" i="28"/>
  <c r="AF49" i="28" s="1"/>
  <c r="AE54" i="28"/>
  <c r="AF54" i="28" s="1"/>
  <c r="AE57" i="28"/>
  <c r="AF57" i="28" s="1"/>
  <c r="AD59" i="28"/>
  <c r="AE59" i="28" s="1"/>
  <c r="AF59" i="28" s="1"/>
  <c r="AE62" i="28"/>
  <c r="AF62" i="28" s="1"/>
  <c r="R67" i="28"/>
  <c r="AE72" i="28"/>
  <c r="AF72" i="28" s="1"/>
  <c r="R44" i="28"/>
  <c r="Q46" i="28"/>
  <c r="R46" i="28" s="1"/>
  <c r="R54" i="28"/>
  <c r="Q54" i="28"/>
  <c r="AE55" i="28"/>
  <c r="AF55" i="28" s="1"/>
  <c r="Q62" i="28"/>
  <c r="R62" i="28" s="1"/>
  <c r="AD65" i="28"/>
  <c r="AE65" i="28" s="1"/>
  <c r="AF65" i="28" s="1"/>
  <c r="Q70" i="28"/>
  <c r="R70" i="28" s="1"/>
  <c r="AD73" i="28"/>
  <c r="AE73" i="28" s="1"/>
  <c r="AF73" i="28" s="1"/>
  <c r="O11" i="28"/>
  <c r="Q25" i="28"/>
  <c r="Q33" i="28"/>
  <c r="R33" i="28" s="1"/>
  <c r="AC38" i="28"/>
  <c r="Q41" i="28"/>
  <c r="R41" i="28" s="1"/>
  <c r="Q44" i="28"/>
  <c r="AE45" i="28"/>
  <c r="AF45" i="28" s="1"/>
  <c r="AD47" i="28"/>
  <c r="AE47" i="28" s="1"/>
  <c r="AF47" i="28" s="1"/>
  <c r="AE53" i="28"/>
  <c r="AF53" i="28" s="1"/>
  <c r="AD55" i="28"/>
  <c r="AE58" i="28"/>
  <c r="AF58" i="28" s="1"/>
  <c r="AE61" i="28"/>
  <c r="AF61" i="28" s="1"/>
  <c r="O64" i="28"/>
  <c r="AE68" i="28"/>
  <c r="AF68" i="28" s="1"/>
  <c r="R71" i="28"/>
  <c r="AD75" i="28"/>
  <c r="AE75" i="28" s="1"/>
  <c r="AF75" i="28" s="1"/>
  <c r="AD44" i="27"/>
  <c r="AE44" i="27" s="1"/>
  <c r="AF44" i="27" s="1"/>
  <c r="AD15" i="27"/>
  <c r="AE15" i="27" s="1"/>
  <c r="AF15" i="27" s="1"/>
  <c r="AD19" i="27"/>
  <c r="AE19" i="27" s="1"/>
  <c r="AF19" i="27" s="1"/>
  <c r="AD23" i="27"/>
  <c r="AE23" i="27" s="1"/>
  <c r="AF23" i="27" s="1"/>
  <c r="R22" i="27"/>
  <c r="Q27" i="27"/>
  <c r="R27" i="27" s="1"/>
  <c r="Q29" i="27"/>
  <c r="R29" i="27" s="1"/>
  <c r="Q31" i="27"/>
  <c r="R31" i="27" s="1"/>
  <c r="Q33" i="27"/>
  <c r="R33" i="27" s="1"/>
  <c r="Q35" i="27"/>
  <c r="R35" i="27" s="1"/>
  <c r="Q39" i="27"/>
  <c r="R39" i="27" s="1"/>
  <c r="O37" i="27"/>
  <c r="R41" i="27"/>
  <c r="Q41" i="27"/>
  <c r="AD45" i="27"/>
  <c r="AD13" i="27"/>
  <c r="AD17" i="27"/>
  <c r="AE17" i="27"/>
  <c r="AF17" i="27" s="1"/>
  <c r="AD21" i="27"/>
  <c r="AE21" i="27" s="1"/>
  <c r="AF21" i="27" s="1"/>
  <c r="AD48" i="27"/>
  <c r="AE48" i="27"/>
  <c r="AF48" i="27" s="1"/>
  <c r="Q44" i="27"/>
  <c r="R44" i="27" s="1"/>
  <c r="R46" i="27"/>
  <c r="Q46" i="27"/>
  <c r="O52" i="27"/>
  <c r="H50" i="27"/>
  <c r="Q14" i="27"/>
  <c r="Q11" i="27" s="1"/>
  <c r="Q18" i="27"/>
  <c r="R18" i="27" s="1"/>
  <c r="Q22" i="27"/>
  <c r="AE25" i="27"/>
  <c r="AE29" i="27"/>
  <c r="AF29" i="27" s="1"/>
  <c r="AE31" i="27"/>
  <c r="AF31" i="27" s="1"/>
  <c r="AE33" i="27"/>
  <c r="AF33" i="27" s="1"/>
  <c r="AE35" i="27"/>
  <c r="AF35" i="27" s="1"/>
  <c r="R38" i="27"/>
  <c r="AE39" i="27"/>
  <c r="AF39" i="27" s="1"/>
  <c r="AE41" i="27"/>
  <c r="AF41" i="27" s="1"/>
  <c r="AD55" i="27"/>
  <c r="AE55" i="27" s="1"/>
  <c r="AF55" i="27" s="1"/>
  <c r="Q62" i="27"/>
  <c r="R62" i="27" s="1"/>
  <c r="AD65" i="27"/>
  <c r="AE65" i="27" s="1"/>
  <c r="AF65" i="27" s="1"/>
  <c r="AE66" i="27"/>
  <c r="AF66" i="27" s="1"/>
  <c r="AE67" i="27"/>
  <c r="AF67" i="27" s="1"/>
  <c r="AD67" i="27"/>
  <c r="AE68" i="27"/>
  <c r="AF68" i="27" s="1"/>
  <c r="AD69" i="27"/>
  <c r="AE69" i="27" s="1"/>
  <c r="AF69" i="27" s="1"/>
  <c r="O11" i="27"/>
  <c r="R12" i="27"/>
  <c r="R16" i="27"/>
  <c r="R20" i="27"/>
  <c r="O25" i="27"/>
  <c r="H37" i="27"/>
  <c r="AE42" i="27"/>
  <c r="AF42" i="27" s="1"/>
  <c r="R48" i="27"/>
  <c r="AE49" i="27"/>
  <c r="AF49" i="27" s="1"/>
  <c r="Q56" i="27"/>
  <c r="R56" i="27" s="1"/>
  <c r="AE58" i="27"/>
  <c r="AF58" i="27" s="1"/>
  <c r="AE59" i="27"/>
  <c r="AF59" i="27" s="1"/>
  <c r="H63" i="27"/>
  <c r="R70" i="27"/>
  <c r="Q70" i="27"/>
  <c r="AE72" i="27"/>
  <c r="AF72" i="27" s="1"/>
  <c r="Q74" i="27"/>
  <c r="R74" i="27" s="1"/>
  <c r="AE12" i="27"/>
  <c r="AC11" i="27"/>
  <c r="AE16" i="27"/>
  <c r="AF16" i="27" s="1"/>
  <c r="AE20" i="27"/>
  <c r="AF20" i="27" s="1"/>
  <c r="Q45" i="27"/>
  <c r="R45" i="27" s="1"/>
  <c r="Q60" i="27"/>
  <c r="R60" i="27" s="1"/>
  <c r="AC64" i="27"/>
  <c r="Q72" i="27"/>
  <c r="R72" i="27" s="1"/>
  <c r="AD14" i="27"/>
  <c r="AE14" i="27" s="1"/>
  <c r="AF14" i="27" s="1"/>
  <c r="AD18" i="27"/>
  <c r="AE18" i="27" s="1"/>
  <c r="AF18" i="27" s="1"/>
  <c r="AD22" i="27"/>
  <c r="AE22" i="27" s="1"/>
  <c r="AF22" i="27" s="1"/>
  <c r="AE27" i="27"/>
  <c r="AF27" i="27" s="1"/>
  <c r="Q47" i="27"/>
  <c r="R47" i="27" s="1"/>
  <c r="R51" i="27"/>
  <c r="Q54" i="27"/>
  <c r="R54" i="27" s="1"/>
  <c r="AE56" i="27"/>
  <c r="AF56" i="27" s="1"/>
  <c r="AE57" i="27"/>
  <c r="AF57" i="27" s="1"/>
  <c r="AD73" i="27"/>
  <c r="AE73" i="27" s="1"/>
  <c r="AF73" i="27" s="1"/>
  <c r="R13" i="27"/>
  <c r="Q13" i="27"/>
  <c r="Q15" i="27"/>
  <c r="R15" i="27" s="1"/>
  <c r="R17" i="27"/>
  <c r="Q17" i="27"/>
  <c r="Q19" i="27"/>
  <c r="R19" i="27" s="1"/>
  <c r="R21" i="27"/>
  <c r="Q21" i="27"/>
  <c r="Q23" i="27"/>
  <c r="R23" i="27" s="1"/>
  <c r="AC24" i="27"/>
  <c r="AE26" i="27"/>
  <c r="AF26" i="27" s="1"/>
  <c r="AE28" i="27"/>
  <c r="AF28" i="27" s="1"/>
  <c r="AE30" i="27"/>
  <c r="AF30" i="27" s="1"/>
  <c r="AE32" i="27"/>
  <c r="AF32" i="27" s="1"/>
  <c r="AE34" i="27"/>
  <c r="AF34" i="27" s="1"/>
  <c r="AE36" i="27"/>
  <c r="AF36" i="27" s="1"/>
  <c r="AE38" i="27"/>
  <c r="AC37" i="27"/>
  <c r="AE40" i="27"/>
  <c r="AF40" i="27" s="1"/>
  <c r="R42" i="27"/>
  <c r="AD46" i="27"/>
  <c r="AE46" i="27" s="1"/>
  <c r="AF46" i="27" s="1"/>
  <c r="AE47" i="27"/>
  <c r="AF47" i="27" s="1"/>
  <c r="AE53" i="27"/>
  <c r="AF53" i="27" s="1"/>
  <c r="Q58" i="27"/>
  <c r="R58" i="27" s="1"/>
  <c r="AE61" i="27"/>
  <c r="AF61" i="27" s="1"/>
  <c r="Q64" i="27"/>
  <c r="O63" i="27"/>
  <c r="Q66" i="27"/>
  <c r="R66" i="27" s="1"/>
  <c r="Q68" i="27"/>
  <c r="R68" i="27" s="1"/>
  <c r="AD71" i="27"/>
  <c r="AE71" i="27" s="1"/>
  <c r="AF71" i="27" s="1"/>
  <c r="AD75" i="27"/>
  <c r="AE75" i="27" s="1"/>
  <c r="AF75" i="27" s="1"/>
  <c r="AC51" i="27"/>
  <c r="O11" i="26"/>
  <c r="Q12" i="26"/>
  <c r="AE19" i="26"/>
  <c r="AF19" i="26" s="1"/>
  <c r="AD19" i="26"/>
  <c r="AD45" i="26"/>
  <c r="AE45" i="26" s="1"/>
  <c r="AF45" i="26" s="1"/>
  <c r="AD50" i="26"/>
  <c r="AD15" i="26"/>
  <c r="AD11" i="26" s="1"/>
  <c r="Q20" i="26"/>
  <c r="R20" i="26" s="1"/>
  <c r="R27" i="26"/>
  <c r="Q27" i="26"/>
  <c r="AE38" i="26"/>
  <c r="AE41" i="26"/>
  <c r="AF41" i="26" s="1"/>
  <c r="AD41" i="26"/>
  <c r="Q46" i="26"/>
  <c r="R46" i="26" s="1"/>
  <c r="Q50" i="26"/>
  <c r="Q53" i="26"/>
  <c r="R53" i="26" s="1"/>
  <c r="R61" i="26"/>
  <c r="Q61" i="26"/>
  <c r="O63" i="26"/>
  <c r="Q64" i="26"/>
  <c r="AD67" i="26"/>
  <c r="AE67" i="26" s="1"/>
  <c r="AF67" i="26" s="1"/>
  <c r="AE74" i="26"/>
  <c r="AF74" i="26" s="1"/>
  <c r="AF12" i="26"/>
  <c r="AE26" i="26"/>
  <c r="AC24" i="26"/>
  <c r="AD26" i="26"/>
  <c r="AD24" i="26" s="1"/>
  <c r="Q31" i="26"/>
  <c r="Q24" i="26" s="1"/>
  <c r="AE52" i="26"/>
  <c r="AC50" i="26"/>
  <c r="AD52" i="26"/>
  <c r="R57" i="26"/>
  <c r="Q57" i="26"/>
  <c r="AD60" i="26"/>
  <c r="AE60" i="26" s="1"/>
  <c r="AF60" i="26" s="1"/>
  <c r="AC11" i="26"/>
  <c r="R13" i="26"/>
  <c r="Q16" i="26"/>
  <c r="R16" i="26" s="1"/>
  <c r="AE20" i="26"/>
  <c r="AF20" i="26" s="1"/>
  <c r="R25" i="26"/>
  <c r="AD34" i="26"/>
  <c r="AE34" i="26" s="1"/>
  <c r="AF34" i="26" s="1"/>
  <c r="R36" i="26"/>
  <c r="AC37" i="26"/>
  <c r="Q42" i="26"/>
  <c r="R42" i="26" s="1"/>
  <c r="AE46" i="26"/>
  <c r="AF46" i="26" s="1"/>
  <c r="R51" i="26"/>
  <c r="AE53" i="26"/>
  <c r="AF53" i="26" s="1"/>
  <c r="AE61" i="26"/>
  <c r="AF61" i="26" s="1"/>
  <c r="Q68" i="26"/>
  <c r="R68" i="26" s="1"/>
  <c r="R72" i="26"/>
  <c r="AE16" i="26"/>
  <c r="AF16" i="26" s="1"/>
  <c r="AD23" i="26"/>
  <c r="AE23" i="26" s="1"/>
  <c r="AF23" i="26" s="1"/>
  <c r="AD30" i="26"/>
  <c r="AE30" i="26" s="1"/>
  <c r="AF30" i="26" s="1"/>
  <c r="Q35" i="26"/>
  <c r="R35" i="26" s="1"/>
  <c r="O37" i="26"/>
  <c r="Q38" i="26"/>
  <c r="AE49" i="26"/>
  <c r="AF49" i="26" s="1"/>
  <c r="AD49" i="26"/>
  <c r="AD37" i="26" s="1"/>
  <c r="AE56" i="26"/>
  <c r="AF56" i="26" s="1"/>
  <c r="AD56" i="26"/>
  <c r="R58" i="26"/>
  <c r="AE64" i="26"/>
  <c r="AE70" i="26"/>
  <c r="AF70" i="26" s="1"/>
  <c r="AD71" i="26"/>
  <c r="AE71" i="26" s="1"/>
  <c r="AF71" i="26" s="1"/>
  <c r="Q72" i="26"/>
  <c r="AD75" i="26"/>
  <c r="AE75" i="26" s="1"/>
  <c r="AF75" i="26" s="1"/>
  <c r="AD59" i="26"/>
  <c r="AE59" i="26" s="1"/>
  <c r="AF59" i="26" s="1"/>
  <c r="Q60" i="26"/>
  <c r="R60" i="26" s="1"/>
  <c r="AD66" i="26"/>
  <c r="AE66" i="26" s="1"/>
  <c r="AF66" i="26" s="1"/>
  <c r="Q67" i="26"/>
  <c r="R67" i="26" s="1"/>
  <c r="AD70" i="26"/>
  <c r="Q71" i="26"/>
  <c r="R71" i="26" s="1"/>
  <c r="AD74" i="26"/>
  <c r="Q75" i="26"/>
  <c r="R75" i="26" s="1"/>
  <c r="AF12" i="25"/>
  <c r="Q49" i="25"/>
  <c r="R49" i="25" s="1"/>
  <c r="AD55" i="25"/>
  <c r="AE55" i="25" s="1"/>
  <c r="AF55" i="25" s="1"/>
  <c r="R19" i="25"/>
  <c r="Q19" i="25"/>
  <c r="AD29" i="25"/>
  <c r="AE29" i="25" s="1"/>
  <c r="AF29" i="25" s="1"/>
  <c r="R16" i="25"/>
  <c r="AE19" i="25"/>
  <c r="AF19" i="25" s="1"/>
  <c r="R25" i="25"/>
  <c r="AE39" i="25"/>
  <c r="AF39" i="25" s="1"/>
  <c r="AD40" i="25"/>
  <c r="AD37" i="25" s="1"/>
  <c r="Q45" i="25"/>
  <c r="R45" i="25" s="1"/>
  <c r="Q46" i="25"/>
  <c r="R46" i="25" s="1"/>
  <c r="AE51" i="25"/>
  <c r="AD51" i="25"/>
  <c r="AC50" i="25"/>
  <c r="Q56" i="25"/>
  <c r="R56" i="25" s="1"/>
  <c r="AD14" i="25"/>
  <c r="Q15" i="25"/>
  <c r="R15" i="25" s="1"/>
  <c r="AD18" i="25"/>
  <c r="AE18" i="25" s="1"/>
  <c r="AF18" i="25" s="1"/>
  <c r="Q23" i="25"/>
  <c r="R23" i="25" s="1"/>
  <c r="AD25" i="25"/>
  <c r="AC24" i="25"/>
  <c r="AD26" i="25"/>
  <c r="AE26" i="25" s="1"/>
  <c r="AF26" i="25" s="1"/>
  <c r="Q30" i="25"/>
  <c r="R30" i="25" s="1"/>
  <c r="Q31" i="25"/>
  <c r="R31" i="25" s="1"/>
  <c r="AE33" i="25"/>
  <c r="AF33" i="25" s="1"/>
  <c r="AD33" i="25"/>
  <c r="AD34" i="25"/>
  <c r="AE34" i="25" s="1"/>
  <c r="AF34" i="25" s="1"/>
  <c r="AC37" i="25"/>
  <c r="R42" i="25"/>
  <c r="AE45" i="25"/>
  <c r="AF45" i="25" s="1"/>
  <c r="R52" i="25"/>
  <c r="R50" i="25" s="1"/>
  <c r="Q52" i="25"/>
  <c r="O50" i="25"/>
  <c r="AE56" i="25"/>
  <c r="AF56" i="25" s="1"/>
  <c r="Q11" i="25"/>
  <c r="AE22" i="25"/>
  <c r="AF22" i="25" s="1"/>
  <c r="AD22" i="25"/>
  <c r="R26" i="25"/>
  <c r="Q26" i="25"/>
  <c r="Q24" i="25" s="1"/>
  <c r="R34" i="25"/>
  <c r="Q34" i="25"/>
  <c r="R38" i="25"/>
  <c r="O37" i="25"/>
  <c r="AF38" i="25"/>
  <c r="AE41" i="25"/>
  <c r="AF41" i="25" s="1"/>
  <c r="R12" i="25"/>
  <c r="O11" i="25"/>
  <c r="AE15" i="25"/>
  <c r="AF15" i="25" s="1"/>
  <c r="R20" i="25"/>
  <c r="AE23" i="25"/>
  <c r="AF23" i="25" s="1"/>
  <c r="R27" i="25"/>
  <c r="AE30" i="25"/>
  <c r="AF30" i="25" s="1"/>
  <c r="R35" i="25"/>
  <c r="Q41" i="25"/>
  <c r="Q37" i="25" s="1"/>
  <c r="AD44" i="25"/>
  <c r="AE44" i="25" s="1"/>
  <c r="AF44" i="25" s="1"/>
  <c r="AD48" i="25"/>
  <c r="AE48" i="25" s="1"/>
  <c r="AF48" i="25" s="1"/>
  <c r="AF64" i="25"/>
  <c r="AE67" i="25"/>
  <c r="AF67" i="25" s="1"/>
  <c r="AD60" i="25"/>
  <c r="AE60" i="25" s="1"/>
  <c r="AF60" i="25" s="1"/>
  <c r="Q61" i="25"/>
  <c r="R61" i="25" s="1"/>
  <c r="Q64" i="25"/>
  <c r="R64" i="25" s="1"/>
  <c r="AD67" i="25"/>
  <c r="Q68" i="25"/>
  <c r="R68" i="25" s="1"/>
  <c r="AD71" i="25"/>
  <c r="AE71" i="25" s="1"/>
  <c r="AF71" i="25" s="1"/>
  <c r="Q72" i="25"/>
  <c r="R72" i="25" s="1"/>
  <c r="AD75" i="25"/>
  <c r="AE75" i="25" s="1"/>
  <c r="AF75" i="25" s="1"/>
  <c r="AD59" i="25"/>
  <c r="AE59" i="25" s="1"/>
  <c r="AF59" i="25" s="1"/>
  <c r="Q60" i="25"/>
  <c r="R60" i="25" s="1"/>
  <c r="O63" i="25"/>
  <c r="AD66" i="25"/>
  <c r="AD63" i="25" s="1"/>
  <c r="Q67" i="25"/>
  <c r="R67" i="25" s="1"/>
  <c r="AD70" i="25"/>
  <c r="AE70" i="25" s="1"/>
  <c r="AF70" i="25" s="1"/>
  <c r="Q71" i="25"/>
  <c r="R71" i="25" s="1"/>
  <c r="AD74" i="25"/>
  <c r="AE74" i="25" s="1"/>
  <c r="AF74" i="25" s="1"/>
  <c r="Q75" i="25"/>
  <c r="R75" i="25" s="1"/>
  <c r="AD22" i="22"/>
  <c r="AE22" i="22" s="1"/>
  <c r="AF22" i="22" s="1"/>
  <c r="AD39" i="22"/>
  <c r="AE39" i="22" s="1"/>
  <c r="AF39" i="22" s="1"/>
  <c r="AD18" i="22"/>
  <c r="AE18" i="22"/>
  <c r="AF18" i="22" s="1"/>
  <c r="AD28" i="22"/>
  <c r="AE28" i="22" s="1"/>
  <c r="AF28" i="22" s="1"/>
  <c r="AD16" i="22"/>
  <c r="AE16" i="22" s="1"/>
  <c r="AF16" i="22" s="1"/>
  <c r="AD20" i="22"/>
  <c r="AE20" i="22" s="1"/>
  <c r="AF20" i="22" s="1"/>
  <c r="AD26" i="22"/>
  <c r="AE26" i="22"/>
  <c r="AF26" i="22" s="1"/>
  <c r="AD30" i="22"/>
  <c r="AE30" i="22" s="1"/>
  <c r="AF30" i="22" s="1"/>
  <c r="AD33" i="22"/>
  <c r="AE33" i="22" s="1"/>
  <c r="AF33" i="22" s="1"/>
  <c r="AC11" i="22"/>
  <c r="AD12" i="22"/>
  <c r="AD13" i="22"/>
  <c r="AE13" i="22" s="1"/>
  <c r="AF13" i="22" s="1"/>
  <c r="AD14" i="22"/>
  <c r="AE14" i="22" s="1"/>
  <c r="AF14" i="22" s="1"/>
  <c r="AD15" i="22"/>
  <c r="AE15" i="22" s="1"/>
  <c r="AF15" i="22" s="1"/>
  <c r="Q46" i="22"/>
  <c r="R46" i="22" s="1"/>
  <c r="AD48" i="22"/>
  <c r="AE48" i="22" s="1"/>
  <c r="AF48" i="22" s="1"/>
  <c r="AD53" i="22"/>
  <c r="AE53" i="22" s="1"/>
  <c r="AF53" i="22" s="1"/>
  <c r="O11" i="22"/>
  <c r="Q12" i="22"/>
  <c r="Q14" i="22"/>
  <c r="R14" i="22" s="1"/>
  <c r="Q16" i="22"/>
  <c r="R16" i="22" s="1"/>
  <c r="R17" i="22"/>
  <c r="AE17" i="22"/>
  <c r="AF17" i="22" s="1"/>
  <c r="R21" i="22"/>
  <c r="AE21" i="22"/>
  <c r="AF21" i="22" s="1"/>
  <c r="O25" i="22"/>
  <c r="H24" i="22"/>
  <c r="AE25" i="22"/>
  <c r="R29" i="22"/>
  <c r="AE29" i="22"/>
  <c r="AF29" i="22" s="1"/>
  <c r="AE32" i="22"/>
  <c r="AF32" i="22" s="1"/>
  <c r="R35" i="22"/>
  <c r="R36" i="22"/>
  <c r="Q36" i="22"/>
  <c r="R41" i="22"/>
  <c r="Q42" i="22"/>
  <c r="R42" i="22" s="1"/>
  <c r="R54" i="22"/>
  <c r="Q54" i="22"/>
  <c r="AD56" i="22"/>
  <c r="AE56" i="22" s="1"/>
  <c r="AF56" i="22" s="1"/>
  <c r="R61" i="22"/>
  <c r="Q61" i="22"/>
  <c r="AD65" i="22"/>
  <c r="AE65" i="22" s="1"/>
  <c r="AF65" i="22" s="1"/>
  <c r="AD67" i="22"/>
  <c r="AE67" i="22" s="1"/>
  <c r="AF67" i="22" s="1"/>
  <c r="R20" i="22"/>
  <c r="R28" i="22"/>
  <c r="AD35" i="22"/>
  <c r="AE35" i="22" s="1"/>
  <c r="AF35" i="22" s="1"/>
  <c r="AD41" i="22"/>
  <c r="AE41" i="22" s="1"/>
  <c r="AF41" i="22" s="1"/>
  <c r="AE51" i="22"/>
  <c r="AC50" i="22"/>
  <c r="AD51" i="22"/>
  <c r="R67" i="22"/>
  <c r="Q67" i="22"/>
  <c r="H11" i="22"/>
  <c r="R22" i="22"/>
  <c r="AD31" i="22"/>
  <c r="Q34" i="22"/>
  <c r="R34" i="22" s="1"/>
  <c r="R39" i="22"/>
  <c r="R40" i="22"/>
  <c r="Q40" i="22"/>
  <c r="Q45" i="22"/>
  <c r="R45" i="22" s="1"/>
  <c r="AD49" i="22"/>
  <c r="AE49" i="22" s="1"/>
  <c r="AF49" i="22" s="1"/>
  <c r="AD59" i="22"/>
  <c r="AE59" i="22" s="1"/>
  <c r="AF59" i="22" s="1"/>
  <c r="AE61" i="22"/>
  <c r="AF61" i="22" s="1"/>
  <c r="AD61" i="22"/>
  <c r="Q68" i="22"/>
  <c r="R68" i="22" s="1"/>
  <c r="AD70" i="22"/>
  <c r="AE70" i="22" s="1"/>
  <c r="AF70" i="22" s="1"/>
  <c r="Q75" i="22"/>
  <c r="R75" i="22" s="1"/>
  <c r="AC38" i="22"/>
  <c r="AE71" i="22"/>
  <c r="AF71" i="22" s="1"/>
  <c r="AD71" i="22"/>
  <c r="Q18" i="22"/>
  <c r="R18" i="22" s="1"/>
  <c r="R19" i="22"/>
  <c r="AE19" i="22"/>
  <c r="AF19" i="22" s="1"/>
  <c r="Q22" i="22"/>
  <c r="R23" i="22"/>
  <c r="AE23" i="22"/>
  <c r="AF23" i="22" s="1"/>
  <c r="AC24" i="22"/>
  <c r="Q26" i="22"/>
  <c r="R26" i="22" s="1"/>
  <c r="R27" i="22"/>
  <c r="AE27" i="22"/>
  <c r="AF27" i="22" s="1"/>
  <c r="Q30" i="22"/>
  <c r="R30" i="22" s="1"/>
  <c r="R31" i="22"/>
  <c r="Q32" i="22"/>
  <c r="R32" i="22" s="1"/>
  <c r="Q33" i="22"/>
  <c r="R33" i="22" s="1"/>
  <c r="AE36" i="22"/>
  <c r="AF36" i="22" s="1"/>
  <c r="H37" i="22"/>
  <c r="O38" i="22"/>
  <c r="Q39" i="22"/>
  <c r="AE42" i="22"/>
  <c r="AF42" i="22" s="1"/>
  <c r="AD43" i="22"/>
  <c r="AE43" i="22" s="1"/>
  <c r="AF43" i="22" s="1"/>
  <c r="AE45" i="22"/>
  <c r="AF45" i="22" s="1"/>
  <c r="AD45" i="22"/>
  <c r="Q53" i="22"/>
  <c r="R53" i="22" s="1"/>
  <c r="O50" i="22"/>
  <c r="AE57" i="22"/>
  <c r="AF57" i="22" s="1"/>
  <c r="AD57" i="22"/>
  <c r="R62" i="22"/>
  <c r="Q62" i="22"/>
  <c r="AE73" i="22"/>
  <c r="AF73" i="22" s="1"/>
  <c r="AD73" i="22"/>
  <c r="AE75" i="22"/>
  <c r="AF75" i="22" s="1"/>
  <c r="AD75" i="22"/>
  <c r="R43" i="22"/>
  <c r="Q44" i="22"/>
  <c r="R44" i="22" s="1"/>
  <c r="R51" i="22"/>
  <c r="R52" i="22"/>
  <c r="Q52" i="22"/>
  <c r="R59" i="22"/>
  <c r="R60" i="22"/>
  <c r="Q60" i="22"/>
  <c r="R65" i="22"/>
  <c r="R66" i="22"/>
  <c r="Q66" i="22"/>
  <c r="R73" i="22"/>
  <c r="Q74" i="22"/>
  <c r="R74" i="22" s="1"/>
  <c r="AD47" i="22"/>
  <c r="AE47" i="22" s="1"/>
  <c r="AF47" i="22" s="1"/>
  <c r="Q50" i="22"/>
  <c r="AE55" i="22"/>
  <c r="AF55" i="22" s="1"/>
  <c r="AD55" i="22"/>
  <c r="R58" i="22"/>
  <c r="Q58" i="22"/>
  <c r="H63" i="22"/>
  <c r="O64" i="22"/>
  <c r="AE69" i="22"/>
  <c r="AF69" i="22" s="1"/>
  <c r="AD69" i="22"/>
  <c r="R71" i="22"/>
  <c r="Q72" i="22"/>
  <c r="R72" i="22" s="1"/>
  <c r="AE44" i="22"/>
  <c r="AF44" i="22" s="1"/>
  <c r="R47" i="22"/>
  <c r="Q48" i="22"/>
  <c r="R48" i="22" s="1"/>
  <c r="Q49" i="22"/>
  <c r="R49" i="22" s="1"/>
  <c r="AE52" i="22"/>
  <c r="AF52" i="22" s="1"/>
  <c r="R55" i="22"/>
  <c r="R56" i="22"/>
  <c r="Q56" i="22"/>
  <c r="Q57" i="22"/>
  <c r="R57" i="22" s="1"/>
  <c r="AE60" i="22"/>
  <c r="AF60" i="22" s="1"/>
  <c r="AC64" i="22"/>
  <c r="AE66" i="22"/>
  <c r="AF66" i="22" s="1"/>
  <c r="R69" i="22"/>
  <c r="R70" i="22"/>
  <c r="Q70" i="22"/>
  <c r="Q71" i="22"/>
  <c r="AE74" i="22"/>
  <c r="AF74" i="22" s="1"/>
  <c r="H50" i="22"/>
  <c r="AD19" i="21"/>
  <c r="AE19" i="21" s="1"/>
  <c r="AF19" i="21" s="1"/>
  <c r="AE35" i="21"/>
  <c r="AF35" i="21" s="1"/>
  <c r="AD35" i="21"/>
  <c r="O11" i="21"/>
  <c r="Q12" i="21"/>
  <c r="AD15" i="21"/>
  <c r="AE15" i="21" s="1"/>
  <c r="AF15" i="21" s="1"/>
  <c r="AE27" i="21"/>
  <c r="AF27" i="21" s="1"/>
  <c r="AD27" i="21"/>
  <c r="AD41" i="21"/>
  <c r="AE41" i="21" s="1"/>
  <c r="AF41" i="21" s="1"/>
  <c r="AE21" i="21"/>
  <c r="AF21" i="21" s="1"/>
  <c r="AD21" i="21"/>
  <c r="Q32" i="21"/>
  <c r="R32" i="21" s="1"/>
  <c r="R46" i="21"/>
  <c r="Q46" i="21"/>
  <c r="AD47" i="21"/>
  <c r="AE47" i="21" s="1"/>
  <c r="AF47" i="21" s="1"/>
  <c r="AD56" i="21"/>
  <c r="AE56" i="21" s="1"/>
  <c r="AF56" i="21" s="1"/>
  <c r="AC12" i="21"/>
  <c r="Q13" i="21"/>
  <c r="R13" i="21" s="1"/>
  <c r="AD13" i="21"/>
  <c r="AE13" i="21" s="1"/>
  <c r="AF13" i="21" s="1"/>
  <c r="AE18" i="21"/>
  <c r="AF18" i="21" s="1"/>
  <c r="R21" i="21"/>
  <c r="Q22" i="21"/>
  <c r="R22" i="21" s="1"/>
  <c r="AE26" i="21"/>
  <c r="AF26" i="21" s="1"/>
  <c r="R29" i="21"/>
  <c r="R30" i="21"/>
  <c r="Q30" i="21"/>
  <c r="AE34" i="21"/>
  <c r="AF34" i="21" s="1"/>
  <c r="AC38" i="21"/>
  <c r="AE40" i="21"/>
  <c r="AF40" i="21" s="1"/>
  <c r="AC50" i="21"/>
  <c r="AD51" i="21"/>
  <c r="AD53" i="21"/>
  <c r="AE53" i="21" s="1"/>
  <c r="AF53" i="21" s="1"/>
  <c r="Q62" i="21"/>
  <c r="R62" i="21" s="1"/>
  <c r="Q67" i="21"/>
  <c r="R67" i="21" s="1"/>
  <c r="R23" i="21"/>
  <c r="AD29" i="21"/>
  <c r="AE29" i="21" s="1"/>
  <c r="AF29" i="21" s="1"/>
  <c r="H37" i="21"/>
  <c r="O38" i="21"/>
  <c r="AD49" i="21"/>
  <c r="AE49" i="21" s="1"/>
  <c r="AF49" i="21" s="1"/>
  <c r="R53" i="21"/>
  <c r="Q53" i="21"/>
  <c r="AD59" i="21"/>
  <c r="AE59" i="21" s="1"/>
  <c r="AF59" i="21" s="1"/>
  <c r="AD61" i="21"/>
  <c r="AE61" i="21" s="1"/>
  <c r="AF61" i="21" s="1"/>
  <c r="AD17" i="21"/>
  <c r="AE17" i="21" s="1"/>
  <c r="AF17" i="21" s="1"/>
  <c r="R19" i="21"/>
  <c r="Q20" i="21"/>
  <c r="R20" i="21" s="1"/>
  <c r="AC24" i="21"/>
  <c r="AD25" i="21"/>
  <c r="AE25" i="21" s="1"/>
  <c r="R27" i="21"/>
  <c r="R28" i="21"/>
  <c r="Q28" i="21"/>
  <c r="AD33" i="21"/>
  <c r="AE33" i="21" s="1"/>
  <c r="AF33" i="21" s="1"/>
  <c r="R35" i="21"/>
  <c r="Q36" i="21"/>
  <c r="R36" i="21" s="1"/>
  <c r="AD39" i="21"/>
  <c r="AE39" i="21" s="1"/>
  <c r="AF39" i="21" s="1"/>
  <c r="R41" i="21"/>
  <c r="Q42" i="21"/>
  <c r="R42" i="21" s="1"/>
  <c r="R45" i="21"/>
  <c r="Q45" i="21"/>
  <c r="AD48" i="21"/>
  <c r="AE48" i="21" s="1"/>
  <c r="AF48" i="21" s="1"/>
  <c r="Q54" i="21"/>
  <c r="R54" i="21" s="1"/>
  <c r="AD55" i="21"/>
  <c r="AE55" i="21" s="1"/>
  <c r="AF55" i="21" s="1"/>
  <c r="AD57" i="21"/>
  <c r="AE57" i="21" s="1"/>
  <c r="AF57" i="21" s="1"/>
  <c r="AD65" i="21"/>
  <c r="AE65" i="21" s="1"/>
  <c r="AF65" i="21" s="1"/>
  <c r="AD67" i="21"/>
  <c r="AE67" i="21" s="1"/>
  <c r="AF67" i="21" s="1"/>
  <c r="AD70" i="21"/>
  <c r="AE70" i="21" s="1"/>
  <c r="AF70" i="21" s="1"/>
  <c r="Q75" i="21"/>
  <c r="R75" i="21" s="1"/>
  <c r="Q14" i="21"/>
  <c r="R14" i="21" s="1"/>
  <c r="Q16" i="21"/>
  <c r="R16" i="21" s="1"/>
  <c r="R31" i="21"/>
  <c r="AD71" i="21"/>
  <c r="AE71" i="21" s="1"/>
  <c r="AF71" i="21" s="1"/>
  <c r="R17" i="21"/>
  <c r="R18" i="21"/>
  <c r="Q18" i="21"/>
  <c r="AD23" i="21"/>
  <c r="AE23" i="21" s="1"/>
  <c r="AF23" i="21" s="1"/>
  <c r="R25" i="21"/>
  <c r="O26" i="21"/>
  <c r="H24" i="21"/>
  <c r="AD31" i="21"/>
  <c r="AE31" i="21" s="1"/>
  <c r="AF31" i="21" s="1"/>
  <c r="R33" i="21"/>
  <c r="R34" i="21"/>
  <c r="Q34" i="21"/>
  <c r="R39" i="21"/>
  <c r="Q40" i="21"/>
  <c r="R40" i="21" s="1"/>
  <c r="AD43" i="21"/>
  <c r="AE43" i="21" s="1"/>
  <c r="AF43" i="21" s="1"/>
  <c r="AD45" i="21"/>
  <c r="AE45" i="21" s="1"/>
  <c r="AF45" i="21" s="1"/>
  <c r="Q61" i="21"/>
  <c r="R61" i="21" s="1"/>
  <c r="Q68" i="21"/>
  <c r="R68" i="21" s="1"/>
  <c r="AD73" i="21"/>
  <c r="AE73" i="21" s="1"/>
  <c r="AF73" i="21" s="1"/>
  <c r="AD75" i="21"/>
  <c r="AE75" i="21" s="1"/>
  <c r="AF75" i="21" s="1"/>
  <c r="R44" i="21"/>
  <c r="Q44" i="21"/>
  <c r="R51" i="21"/>
  <c r="O52" i="21"/>
  <c r="H50" i="21"/>
  <c r="R60" i="21"/>
  <c r="Q60" i="21"/>
  <c r="R65" i="21"/>
  <c r="Q66" i="21"/>
  <c r="R66" i="21" s="1"/>
  <c r="R73" i="21"/>
  <c r="R74" i="21"/>
  <c r="Q74" i="21"/>
  <c r="Q43" i="21"/>
  <c r="R43" i="21" s="1"/>
  <c r="AE46" i="21"/>
  <c r="AF46" i="21" s="1"/>
  <c r="R49" i="21"/>
  <c r="Q51" i="21"/>
  <c r="AE54" i="21"/>
  <c r="AF54" i="21" s="1"/>
  <c r="R58" i="21"/>
  <c r="Q58" i="21"/>
  <c r="Q59" i="21"/>
  <c r="R59" i="21" s="1"/>
  <c r="H63" i="21"/>
  <c r="O64" i="21"/>
  <c r="AD69" i="21"/>
  <c r="AE69" i="21" s="1"/>
  <c r="AF69" i="21" s="1"/>
  <c r="R72" i="21"/>
  <c r="Q72" i="21"/>
  <c r="AE44" i="21"/>
  <c r="AF44" i="21" s="1"/>
  <c r="R47" i="21"/>
  <c r="R48" i="21"/>
  <c r="Q48" i="21"/>
  <c r="Q49" i="21"/>
  <c r="AE52" i="21"/>
  <c r="AF52" i="21" s="1"/>
  <c r="R55" i="21"/>
  <c r="R56" i="21"/>
  <c r="Q56" i="21"/>
  <c r="Q57" i="21"/>
  <c r="R57" i="21" s="1"/>
  <c r="AE60" i="21"/>
  <c r="AF60" i="21" s="1"/>
  <c r="AC64" i="21"/>
  <c r="AE66" i="21"/>
  <c r="AF66" i="21" s="1"/>
  <c r="R69" i="21"/>
  <c r="R70" i="21"/>
  <c r="Q70" i="21"/>
  <c r="Q71" i="21"/>
  <c r="R71" i="21" s="1"/>
  <c r="AE74" i="21"/>
  <c r="AF74" i="21" s="1"/>
  <c r="AF25" i="19"/>
  <c r="AE31" i="19"/>
  <c r="AF31" i="19" s="1"/>
  <c r="R46" i="19"/>
  <c r="Q46" i="19"/>
  <c r="AC11" i="19"/>
  <c r="Q16" i="19"/>
  <c r="R16" i="19" s="1"/>
  <c r="Q17" i="19"/>
  <c r="R17" i="19" s="1"/>
  <c r="AE19" i="19"/>
  <c r="AF19" i="19" s="1"/>
  <c r="AD19" i="19"/>
  <c r="O24" i="19"/>
  <c r="Q27" i="19"/>
  <c r="R27" i="19" s="1"/>
  <c r="AD30" i="19"/>
  <c r="AE30" i="19" s="1"/>
  <c r="AF30" i="19" s="1"/>
  <c r="AD31" i="19"/>
  <c r="R35" i="19"/>
  <c r="Q35" i="19"/>
  <c r="Q36" i="19"/>
  <c r="R36" i="19" s="1"/>
  <c r="Q42" i="19"/>
  <c r="R42" i="19" s="1"/>
  <c r="AE56" i="19"/>
  <c r="AF56" i="19" s="1"/>
  <c r="AD56" i="19"/>
  <c r="R61" i="19"/>
  <c r="Q61" i="19"/>
  <c r="R64" i="19"/>
  <c r="O63" i="19"/>
  <c r="Q64" i="19"/>
  <c r="AD67" i="19"/>
  <c r="AE67" i="19" s="1"/>
  <c r="AF67" i="19" s="1"/>
  <c r="AE12" i="19"/>
  <c r="AD41" i="19"/>
  <c r="AE41" i="19" s="1"/>
  <c r="AF41" i="19" s="1"/>
  <c r="R13" i="19"/>
  <c r="R21" i="19"/>
  <c r="R32" i="19"/>
  <c r="O37" i="19"/>
  <c r="Q38" i="19"/>
  <c r="Q37" i="19" s="1"/>
  <c r="AD49" i="19"/>
  <c r="AE49" i="19" s="1"/>
  <c r="AF49" i="19" s="1"/>
  <c r="AE52" i="19"/>
  <c r="AF52" i="19" s="1"/>
  <c r="AC50" i="19"/>
  <c r="AD52" i="19"/>
  <c r="Q57" i="19"/>
  <c r="R57" i="19" s="1"/>
  <c r="R68" i="19"/>
  <c r="Q68" i="19"/>
  <c r="AE71" i="19"/>
  <c r="AF71" i="19" s="1"/>
  <c r="AD71" i="19"/>
  <c r="AE20" i="19"/>
  <c r="AF20" i="19" s="1"/>
  <c r="R28" i="19"/>
  <c r="AD60" i="19"/>
  <c r="AE60" i="19" s="1"/>
  <c r="AF60" i="19" s="1"/>
  <c r="R12" i="19"/>
  <c r="O11" i="19"/>
  <c r="Q12" i="19"/>
  <c r="Q13" i="19"/>
  <c r="AE15" i="19"/>
  <c r="AF15" i="19" s="1"/>
  <c r="AD15" i="19"/>
  <c r="AD11" i="19" s="1"/>
  <c r="AD16" i="19"/>
  <c r="AE16" i="19" s="1"/>
  <c r="AF16" i="19" s="1"/>
  <c r="Q20" i="19"/>
  <c r="R20" i="19" s="1"/>
  <c r="Q21" i="19"/>
  <c r="AE23" i="19"/>
  <c r="AF23" i="19" s="1"/>
  <c r="AD23" i="19"/>
  <c r="AE26" i="19"/>
  <c r="AF26" i="19" s="1"/>
  <c r="AC24" i="19"/>
  <c r="AD26" i="19"/>
  <c r="AD27" i="19"/>
  <c r="AE27" i="19" s="1"/>
  <c r="AF27" i="19" s="1"/>
  <c r="R31" i="19"/>
  <c r="Q31" i="19"/>
  <c r="Q32" i="19"/>
  <c r="AD34" i="19"/>
  <c r="AE34" i="19" s="1"/>
  <c r="AF34" i="19" s="1"/>
  <c r="AD35" i="19"/>
  <c r="AE35" i="19" s="1"/>
  <c r="AF35" i="19" s="1"/>
  <c r="AE38" i="19"/>
  <c r="AD45" i="19"/>
  <c r="AE45" i="19" s="1"/>
  <c r="AF45" i="19" s="1"/>
  <c r="R47" i="19"/>
  <c r="O50" i="19"/>
  <c r="AE51" i="19"/>
  <c r="AD50" i="19"/>
  <c r="Q53" i="19"/>
  <c r="R53" i="19" s="1"/>
  <c r="R50" i="19" s="1"/>
  <c r="AE57" i="19"/>
  <c r="AF57" i="19" s="1"/>
  <c r="AE64" i="19"/>
  <c r="AE70" i="19"/>
  <c r="AF70" i="19" s="1"/>
  <c r="Q72" i="19"/>
  <c r="R72" i="19" s="1"/>
  <c r="AD75" i="19"/>
  <c r="AE75" i="19" s="1"/>
  <c r="AF75" i="19" s="1"/>
  <c r="AD66" i="19"/>
  <c r="AE66" i="19" s="1"/>
  <c r="AF66" i="19" s="1"/>
  <c r="Q67" i="19"/>
  <c r="R67" i="19" s="1"/>
  <c r="AD70" i="19"/>
  <c r="Q71" i="19"/>
  <c r="R71" i="19" s="1"/>
  <c r="AD74" i="19"/>
  <c r="AE74" i="19" s="1"/>
  <c r="AF74" i="19" s="1"/>
  <c r="Q75" i="19"/>
  <c r="R75" i="19" s="1"/>
  <c r="Q72" i="18"/>
  <c r="R72" i="18" s="1"/>
  <c r="AD13" i="18"/>
  <c r="AE13" i="18" s="1"/>
  <c r="AF13" i="18" s="1"/>
  <c r="AE15" i="18"/>
  <c r="AF15" i="18" s="1"/>
  <c r="R20" i="18"/>
  <c r="R21" i="18"/>
  <c r="AE23" i="18"/>
  <c r="AF23" i="18" s="1"/>
  <c r="Q24" i="18"/>
  <c r="AE26" i="18"/>
  <c r="AF26" i="18" s="1"/>
  <c r="R31" i="18"/>
  <c r="R32" i="18"/>
  <c r="AE34" i="18"/>
  <c r="AF34" i="18" s="1"/>
  <c r="R42" i="18"/>
  <c r="R43" i="18"/>
  <c r="AE45" i="18"/>
  <c r="AF45" i="18" s="1"/>
  <c r="AE53" i="18"/>
  <c r="AF53" i="18" s="1"/>
  <c r="AD60" i="18"/>
  <c r="AE60" i="18" s="1"/>
  <c r="AF60" i="18" s="1"/>
  <c r="R62" i="18"/>
  <c r="R65" i="18"/>
  <c r="Q68" i="18"/>
  <c r="R68" i="18" s="1"/>
  <c r="AD67" i="18"/>
  <c r="AE67" i="18" s="1"/>
  <c r="AF67" i="18" s="1"/>
  <c r="AC11" i="18"/>
  <c r="R13" i="18"/>
  <c r="O24" i="18"/>
  <c r="Q37" i="18"/>
  <c r="AD49" i="18"/>
  <c r="AD37" i="18" s="1"/>
  <c r="AD56" i="18"/>
  <c r="AE56" i="18" s="1"/>
  <c r="AF56" i="18" s="1"/>
  <c r="Q61" i="18"/>
  <c r="R61" i="18" s="1"/>
  <c r="O63" i="18"/>
  <c r="Q64" i="18"/>
  <c r="AD11" i="18"/>
  <c r="AE25" i="18"/>
  <c r="AD24" i="18"/>
  <c r="R53" i="18"/>
  <c r="Q53" i="18"/>
  <c r="AE12" i="18"/>
  <c r="Q13" i="18"/>
  <c r="Q11" i="18" s="1"/>
  <c r="R16" i="18"/>
  <c r="R17" i="18"/>
  <c r="AE19" i="18"/>
  <c r="AF19" i="18" s="1"/>
  <c r="AC24" i="18"/>
  <c r="R27" i="18"/>
  <c r="R24" i="18" s="1"/>
  <c r="R28" i="18"/>
  <c r="AE30" i="18"/>
  <c r="AF30" i="18" s="1"/>
  <c r="R35" i="18"/>
  <c r="R36" i="18"/>
  <c r="O37" i="18"/>
  <c r="R38" i="18"/>
  <c r="R39" i="18"/>
  <c r="AE41" i="18"/>
  <c r="AF41" i="18" s="1"/>
  <c r="R46" i="18"/>
  <c r="R47" i="18"/>
  <c r="O50" i="18"/>
  <c r="AE52" i="18"/>
  <c r="AC50" i="18"/>
  <c r="AD52" i="18"/>
  <c r="AD50" i="18" s="1"/>
  <c r="R54" i="18"/>
  <c r="R57" i="18"/>
  <c r="Q57" i="18"/>
  <c r="Q50" i="18" s="1"/>
  <c r="AE61" i="18"/>
  <c r="AF61" i="18" s="1"/>
  <c r="AE64" i="18"/>
  <c r="AE71" i="18"/>
  <c r="AF71" i="18" s="1"/>
  <c r="AD71" i="18"/>
  <c r="R73" i="18"/>
  <c r="AD75" i="18"/>
  <c r="AE75" i="18" s="1"/>
  <c r="AF75" i="18" s="1"/>
  <c r="AF14" i="16"/>
  <c r="AG14" i="16" s="1"/>
  <c r="AH14" i="16" s="1"/>
  <c r="AF28" i="16"/>
  <c r="AG28" i="16" s="1"/>
  <c r="AH28" i="16" s="1"/>
  <c r="AF44" i="16"/>
  <c r="AG44" i="16" s="1"/>
  <c r="AH44" i="16" s="1"/>
  <c r="AF71" i="16"/>
  <c r="AG71" i="16" s="1"/>
  <c r="AH71" i="16" s="1"/>
  <c r="AE11" i="16"/>
  <c r="AF12" i="16"/>
  <c r="AG12" i="16" s="1"/>
  <c r="S16" i="16"/>
  <c r="T16" i="16" s="1"/>
  <c r="AF20" i="16"/>
  <c r="AG20" i="16" s="1"/>
  <c r="AH20" i="16" s="1"/>
  <c r="AF25" i="16"/>
  <c r="AG25" i="16" s="1"/>
  <c r="AE26" i="16"/>
  <c r="S30" i="16"/>
  <c r="T30" i="16" s="1"/>
  <c r="AF34" i="16"/>
  <c r="AG34" i="16" s="1"/>
  <c r="AH34" i="16" s="1"/>
  <c r="AF53" i="16"/>
  <c r="AG53" i="16" s="1"/>
  <c r="AH53" i="16" s="1"/>
  <c r="AG67" i="16"/>
  <c r="AH67" i="16" s="1"/>
  <c r="AF67" i="16"/>
  <c r="AG19" i="16"/>
  <c r="AH19" i="16" s="1"/>
  <c r="AF22" i="16"/>
  <c r="AG22" i="16" s="1"/>
  <c r="AH22" i="16" s="1"/>
  <c r="AG33" i="16"/>
  <c r="AH33" i="16" s="1"/>
  <c r="AF36" i="16"/>
  <c r="AG36" i="16" s="1"/>
  <c r="AH36" i="16" s="1"/>
  <c r="X11" i="16"/>
  <c r="S14" i="16"/>
  <c r="T14" i="16" s="1"/>
  <c r="AF17" i="16"/>
  <c r="AG17" i="16" s="1"/>
  <c r="AH17" i="16" s="1"/>
  <c r="AF18" i="16"/>
  <c r="AG18" i="16" s="1"/>
  <c r="AH18" i="16" s="1"/>
  <c r="S22" i="16"/>
  <c r="T22" i="16" s="1"/>
  <c r="S28" i="16"/>
  <c r="T28" i="16" s="1"/>
  <c r="AF31" i="16"/>
  <c r="AG31" i="16" s="1"/>
  <c r="AH31" i="16" s="1"/>
  <c r="AF32" i="16"/>
  <c r="AG32" i="16" s="1"/>
  <c r="AH32" i="16" s="1"/>
  <c r="T36" i="16"/>
  <c r="S36" i="16"/>
  <c r="AF42" i="16"/>
  <c r="AG42" i="16" s="1"/>
  <c r="AH42" i="16" s="1"/>
  <c r="AF46" i="16"/>
  <c r="AG46" i="16" s="1"/>
  <c r="AH46" i="16" s="1"/>
  <c r="S18" i="16"/>
  <c r="T18" i="16" s="1"/>
  <c r="T32" i="16"/>
  <c r="S32" i="16"/>
  <c r="AF48" i="16"/>
  <c r="AG48" i="16"/>
  <c r="AH48" i="16" s="1"/>
  <c r="AG57" i="16"/>
  <c r="AH57" i="16" s="1"/>
  <c r="AF57" i="16"/>
  <c r="S12" i="16"/>
  <c r="Q11" i="16"/>
  <c r="AG13" i="16"/>
  <c r="AH13" i="16" s="1"/>
  <c r="AF15" i="16"/>
  <c r="AG15" i="16" s="1"/>
  <c r="AH15" i="16" s="1"/>
  <c r="AF16" i="16"/>
  <c r="AG16" i="16" s="1"/>
  <c r="AH16" i="16" s="1"/>
  <c r="S20" i="16"/>
  <c r="T20" i="16" s="1"/>
  <c r="AG21" i="16"/>
  <c r="AH21" i="16" s="1"/>
  <c r="AF23" i="16"/>
  <c r="AG23" i="16" s="1"/>
  <c r="AH23" i="16" s="1"/>
  <c r="S26" i="16"/>
  <c r="AG27" i="16"/>
  <c r="AH27" i="16" s="1"/>
  <c r="AF29" i="16"/>
  <c r="AG29" i="16" s="1"/>
  <c r="AH29" i="16" s="1"/>
  <c r="AF30" i="16"/>
  <c r="AG30" i="16" s="1"/>
  <c r="AH30" i="16" s="1"/>
  <c r="S34" i="16"/>
  <c r="T34" i="16" s="1"/>
  <c r="AG35" i="16"/>
  <c r="AH35" i="16" s="1"/>
  <c r="AE37" i="16"/>
  <c r="AF38" i="16"/>
  <c r="AF39" i="16"/>
  <c r="AG39" i="16"/>
  <c r="AH39" i="16" s="1"/>
  <c r="AF40" i="16"/>
  <c r="AG40" i="16" s="1"/>
  <c r="AH40" i="16" s="1"/>
  <c r="AF41" i="16"/>
  <c r="AG41" i="16"/>
  <c r="AH41" i="16" s="1"/>
  <c r="AF61" i="16"/>
  <c r="AG61" i="16" s="1"/>
  <c r="AH61" i="16" s="1"/>
  <c r="AF75" i="16"/>
  <c r="AG75" i="16" s="1"/>
  <c r="AH75" i="16" s="1"/>
  <c r="T46" i="16"/>
  <c r="AF51" i="16"/>
  <c r="T54" i="16"/>
  <c r="S54" i="16"/>
  <c r="AF59" i="16"/>
  <c r="AG59" i="16" s="1"/>
  <c r="AH59" i="16" s="1"/>
  <c r="S62" i="16"/>
  <c r="T62" i="16" s="1"/>
  <c r="AF65" i="16"/>
  <c r="AG65" i="16" s="1"/>
  <c r="AH65" i="16" s="1"/>
  <c r="T68" i="16"/>
  <c r="S68" i="16"/>
  <c r="AF73" i="16"/>
  <c r="AG73" i="16" s="1"/>
  <c r="AH73" i="16" s="1"/>
  <c r="T75" i="16"/>
  <c r="Q37" i="16"/>
  <c r="S38" i="16"/>
  <c r="S37" i="16" s="1"/>
  <c r="S40" i="16"/>
  <c r="T40" i="16" s="1"/>
  <c r="S42" i="16"/>
  <c r="T42" i="16" s="1"/>
  <c r="T43" i="16"/>
  <c r="AG43" i="16"/>
  <c r="AH43" i="16" s="1"/>
  <c r="S46" i="16"/>
  <c r="T47" i="16"/>
  <c r="AG47" i="16"/>
  <c r="AH47" i="16" s="1"/>
  <c r="T51" i="16"/>
  <c r="S52" i="16"/>
  <c r="T52" i="16" s="1"/>
  <c r="S53" i="16"/>
  <c r="T53" i="16" s="1"/>
  <c r="AG56" i="16"/>
  <c r="AH56" i="16" s="1"/>
  <c r="T59" i="16"/>
  <c r="T60" i="16"/>
  <c r="S60" i="16"/>
  <c r="S61" i="16"/>
  <c r="T61" i="16" s="1"/>
  <c r="T65" i="16"/>
  <c r="T66" i="16"/>
  <c r="S66" i="16"/>
  <c r="S67" i="16"/>
  <c r="T67" i="16" s="1"/>
  <c r="AG70" i="16"/>
  <c r="AH70" i="16" s="1"/>
  <c r="T73" i="16"/>
  <c r="S74" i="16"/>
  <c r="T74" i="16" s="1"/>
  <c r="S75" i="16"/>
  <c r="J37" i="16"/>
  <c r="T48" i="16"/>
  <c r="AF55" i="16"/>
  <c r="AG55" i="16" s="1"/>
  <c r="AH55" i="16" s="1"/>
  <c r="S58" i="16"/>
  <c r="T58" i="16" s="1"/>
  <c r="J63" i="16"/>
  <c r="Q64" i="16"/>
  <c r="AF69" i="16"/>
  <c r="AG69" i="16" s="1"/>
  <c r="AH69" i="16" s="1"/>
  <c r="T72" i="16"/>
  <c r="S72" i="16"/>
  <c r="Q24" i="16"/>
  <c r="S44" i="16"/>
  <c r="T44" i="16" s="1"/>
  <c r="T45" i="16"/>
  <c r="AG45" i="16"/>
  <c r="AH45" i="16" s="1"/>
  <c r="S48" i="16"/>
  <c r="T49" i="16"/>
  <c r="AG49" i="16"/>
  <c r="AH49" i="16" s="1"/>
  <c r="Q50" i="16"/>
  <c r="AE50" i="16"/>
  <c r="AG52" i="16"/>
  <c r="AH52" i="16" s="1"/>
  <c r="T55" i="16"/>
  <c r="T56" i="16"/>
  <c r="S56" i="16"/>
  <c r="S57" i="16"/>
  <c r="T57" i="16" s="1"/>
  <c r="AG60" i="16"/>
  <c r="AH60" i="16" s="1"/>
  <c r="AE64" i="16"/>
  <c r="AG66" i="16"/>
  <c r="AH66" i="16" s="1"/>
  <c r="T69" i="16"/>
  <c r="S70" i="16"/>
  <c r="T70" i="16" s="1"/>
  <c r="S71" i="16"/>
  <c r="T71" i="16" s="1"/>
  <c r="AG74" i="16"/>
  <c r="AH74" i="16" s="1"/>
  <c r="J50" i="16"/>
  <c r="S17" i="15"/>
  <c r="T17" i="15"/>
  <c r="AF61" i="15"/>
  <c r="AG61" i="15" s="1"/>
  <c r="AH61" i="15" s="1"/>
  <c r="AF14" i="15"/>
  <c r="AG14" i="15" s="1"/>
  <c r="AH14" i="15" s="1"/>
  <c r="S22" i="15"/>
  <c r="T22" i="15"/>
  <c r="AF73" i="15"/>
  <c r="AG73" i="15"/>
  <c r="AH73" i="15" s="1"/>
  <c r="S13" i="15"/>
  <c r="S11" i="15" s="1"/>
  <c r="T13" i="15"/>
  <c r="AF21" i="15"/>
  <c r="AG21" i="15" s="1"/>
  <c r="AH21" i="15" s="1"/>
  <c r="AE13" i="15"/>
  <c r="X11" i="15"/>
  <c r="AF17" i="15"/>
  <c r="AG17" i="15" s="1"/>
  <c r="AH17" i="15" s="1"/>
  <c r="AF45" i="15"/>
  <c r="AG45" i="15" s="1"/>
  <c r="AH45" i="15" s="1"/>
  <c r="S15" i="15"/>
  <c r="T15" i="15" s="1"/>
  <c r="S18" i="15"/>
  <c r="T18" i="15" s="1"/>
  <c r="AF49" i="15"/>
  <c r="AG49" i="15"/>
  <c r="AH49" i="15" s="1"/>
  <c r="AF20" i="15"/>
  <c r="AG20" i="15" s="1"/>
  <c r="AH20" i="15" s="1"/>
  <c r="AF69" i="15"/>
  <c r="AG69" i="15"/>
  <c r="AH69" i="15" s="1"/>
  <c r="AG12" i="15"/>
  <c r="AE11" i="15"/>
  <c r="AF12" i="15"/>
  <c r="AF15" i="15"/>
  <c r="AG15" i="15" s="1"/>
  <c r="AH15" i="15" s="1"/>
  <c r="AG16" i="15"/>
  <c r="AH16" i="15" s="1"/>
  <c r="AF16" i="15"/>
  <c r="AF18" i="15"/>
  <c r="AG18" i="15" s="1"/>
  <c r="AH18" i="15" s="1"/>
  <c r="AF23" i="15"/>
  <c r="AG23" i="15" s="1"/>
  <c r="AH23" i="15" s="1"/>
  <c r="AF57" i="15"/>
  <c r="AG57" i="15"/>
  <c r="AH57" i="15" s="1"/>
  <c r="S25" i="15"/>
  <c r="S24" i="15" s="1"/>
  <c r="Q24" i="15"/>
  <c r="AF32" i="15"/>
  <c r="AG32" i="15" s="1"/>
  <c r="AH32" i="15" s="1"/>
  <c r="AF36" i="15"/>
  <c r="AG36" i="15" s="1"/>
  <c r="AH36" i="15" s="1"/>
  <c r="AE37" i="15"/>
  <c r="T40" i="15"/>
  <c r="AG48" i="15"/>
  <c r="AH48" i="15" s="1"/>
  <c r="S57" i="15"/>
  <c r="T57" i="15" s="1"/>
  <c r="AG71" i="15"/>
  <c r="AH71" i="15" s="1"/>
  <c r="J11" i="15"/>
  <c r="T12" i="15"/>
  <c r="T14" i="15"/>
  <c r="T21" i="15"/>
  <c r="S23" i="15"/>
  <c r="T23" i="15" s="1"/>
  <c r="AF31" i="15"/>
  <c r="AG31" i="15" s="1"/>
  <c r="AH31" i="15" s="1"/>
  <c r="T32" i="15"/>
  <c r="AF35" i="15"/>
  <c r="AG35" i="15" s="1"/>
  <c r="AH35" i="15" s="1"/>
  <c r="T36" i="15"/>
  <c r="S38" i="15"/>
  <c r="Q37" i="15"/>
  <c r="AF38" i="15"/>
  <c r="AG38" i="15" s="1"/>
  <c r="T39" i="15"/>
  <c r="AG44" i="15"/>
  <c r="AH44" i="15" s="1"/>
  <c r="T48" i="15"/>
  <c r="AF51" i="15"/>
  <c r="AE50" i="15"/>
  <c r="T53" i="15"/>
  <c r="S53" i="15"/>
  <c r="AG55" i="15"/>
  <c r="AH55" i="15" s="1"/>
  <c r="AG60" i="15"/>
  <c r="AH60" i="15" s="1"/>
  <c r="T65" i="15"/>
  <c r="S65" i="15"/>
  <c r="T67" i="15"/>
  <c r="AG67" i="15"/>
  <c r="AH67" i="15" s="1"/>
  <c r="S71" i="15"/>
  <c r="T71" i="15" s="1"/>
  <c r="AG72" i="15"/>
  <c r="AH72" i="15" s="1"/>
  <c r="T45" i="15"/>
  <c r="S45" i="15"/>
  <c r="T47" i="15"/>
  <c r="AF53" i="15"/>
  <c r="AG53" i="15"/>
  <c r="AH53" i="15" s="1"/>
  <c r="T61" i="15"/>
  <c r="S61" i="15"/>
  <c r="Q64" i="15"/>
  <c r="J63" i="15"/>
  <c r="AF65" i="15"/>
  <c r="AG65" i="15" s="1"/>
  <c r="AH65" i="15" s="1"/>
  <c r="S73" i="15"/>
  <c r="T73" i="15" s="1"/>
  <c r="Q11" i="15"/>
  <c r="S16" i="15"/>
  <c r="T16" i="15" s="1"/>
  <c r="AF19" i="15"/>
  <c r="AG19" i="15" s="1"/>
  <c r="AH19" i="15" s="1"/>
  <c r="T20" i="15"/>
  <c r="AF22" i="15"/>
  <c r="AG22" i="15" s="1"/>
  <c r="AH22" i="15" s="1"/>
  <c r="T25" i="15"/>
  <c r="AG27" i="15"/>
  <c r="AH27" i="15" s="1"/>
  <c r="AF28" i="15"/>
  <c r="AG28" i="15" s="1"/>
  <c r="AH28" i="15" s="1"/>
  <c r="T29" i="15"/>
  <c r="T33" i="15"/>
  <c r="AF39" i="15"/>
  <c r="AG39" i="15" s="1"/>
  <c r="AH39" i="15" s="1"/>
  <c r="T43" i="15"/>
  <c r="AG43" i="15"/>
  <c r="AH43" i="15" s="1"/>
  <c r="T52" i="15"/>
  <c r="AF54" i="15"/>
  <c r="AG54" i="15" s="1"/>
  <c r="AH54" i="15" s="1"/>
  <c r="T59" i="15"/>
  <c r="AG59" i="15"/>
  <c r="AH59" i="15" s="1"/>
  <c r="AF66" i="15"/>
  <c r="AG66" i="15" s="1"/>
  <c r="AH66" i="15" s="1"/>
  <c r="T69" i="15"/>
  <c r="S69" i="15"/>
  <c r="S75" i="15"/>
  <c r="T75" i="15" s="1"/>
  <c r="T28" i="15"/>
  <c r="AG25" i="15"/>
  <c r="AE24" i="15"/>
  <c r="AF26" i="15"/>
  <c r="T27" i="15"/>
  <c r="AG29" i="15"/>
  <c r="AH29" i="15" s="1"/>
  <c r="AF30" i="15"/>
  <c r="AG30" i="15" s="1"/>
  <c r="AH30" i="15" s="1"/>
  <c r="T31" i="15"/>
  <c r="AG33" i="15"/>
  <c r="AH33" i="15" s="1"/>
  <c r="AF34" i="15"/>
  <c r="AG34" i="15" s="1"/>
  <c r="AH34" i="15" s="1"/>
  <c r="T35" i="15"/>
  <c r="T38" i="15"/>
  <c r="AG40" i="15"/>
  <c r="AH40" i="15" s="1"/>
  <c r="AF41" i="15"/>
  <c r="AG41" i="15" s="1"/>
  <c r="AH41" i="15" s="1"/>
  <c r="AG42" i="15"/>
  <c r="AH42" i="15" s="1"/>
  <c r="T44" i="15"/>
  <c r="AF46" i="15"/>
  <c r="AG46" i="15" s="1"/>
  <c r="AH46" i="15" s="1"/>
  <c r="S49" i="15"/>
  <c r="T49" i="15" s="1"/>
  <c r="J50" i="15"/>
  <c r="Q51" i="15"/>
  <c r="AG51" i="15"/>
  <c r="S55" i="15"/>
  <c r="T55" i="15" s="1"/>
  <c r="AG56" i="15"/>
  <c r="AH56" i="15" s="1"/>
  <c r="AG58" i="15"/>
  <c r="AH58" i="15" s="1"/>
  <c r="T60" i="15"/>
  <c r="AF62" i="15"/>
  <c r="AG62" i="15" s="1"/>
  <c r="AH62" i="15" s="1"/>
  <c r="AF64" i="15"/>
  <c r="AE63" i="15"/>
  <c r="S67" i="15"/>
  <c r="AG68" i="15"/>
  <c r="AH68" i="15" s="1"/>
  <c r="AG70" i="15"/>
  <c r="AH70" i="15" s="1"/>
  <c r="T72" i="15"/>
  <c r="AF74" i="15"/>
  <c r="AG74" i="15" s="1"/>
  <c r="AH74" i="15" s="1"/>
  <c r="AF75" i="15"/>
  <c r="AG75" i="15" s="1"/>
  <c r="AH75" i="15" s="1"/>
  <c r="AD11" i="27" l="1"/>
  <c r="AD37" i="27"/>
  <c r="AD24" i="22"/>
  <c r="AF24" i="15"/>
  <c r="AD25" i="29"/>
  <c r="AD24" i="29" s="1"/>
  <c r="AC24" i="29"/>
  <c r="AD39" i="29"/>
  <c r="AE39" i="29" s="1"/>
  <c r="AF39" i="29" s="1"/>
  <c r="Q52" i="29"/>
  <c r="Q50" i="29" s="1"/>
  <c r="O50" i="29"/>
  <c r="R25" i="29"/>
  <c r="R24" i="29" s="1"/>
  <c r="Q25" i="29"/>
  <c r="Q24" i="29" s="1"/>
  <c r="O24" i="29"/>
  <c r="AD51" i="29"/>
  <c r="AD50" i="29" s="1"/>
  <c r="AC50" i="29"/>
  <c r="AE51" i="29"/>
  <c r="AD64" i="29"/>
  <c r="AD63" i="29" s="1"/>
  <c r="AC63" i="29"/>
  <c r="AC37" i="29"/>
  <c r="R13" i="29"/>
  <c r="R11" i="29" s="1"/>
  <c r="Q13" i="29"/>
  <c r="Q11" i="29" s="1"/>
  <c r="O11" i="29"/>
  <c r="AD13" i="29"/>
  <c r="AD11" i="29" s="1"/>
  <c r="Q64" i="29"/>
  <c r="Q63" i="29" s="1"/>
  <c r="O63" i="29"/>
  <c r="Q39" i="29"/>
  <c r="Q37" i="29" s="1"/>
  <c r="O37" i="29"/>
  <c r="AF12" i="29"/>
  <c r="AE38" i="29"/>
  <c r="Q64" i="28"/>
  <c r="Q63" i="28" s="1"/>
  <c r="O63" i="28"/>
  <c r="AD13" i="28"/>
  <c r="AE13" i="28" s="1"/>
  <c r="R58" i="28"/>
  <c r="R50" i="28" s="1"/>
  <c r="R11" i="28"/>
  <c r="AD25" i="28"/>
  <c r="AD24" i="28" s="1"/>
  <c r="AE25" i="28"/>
  <c r="AC24" i="28"/>
  <c r="AF12" i="28"/>
  <c r="AD38" i="28"/>
  <c r="AD37" i="28" s="1"/>
  <c r="AC37" i="28"/>
  <c r="Q11" i="28"/>
  <c r="Q37" i="28"/>
  <c r="Q24" i="28"/>
  <c r="R25" i="28"/>
  <c r="R24" i="28" s="1"/>
  <c r="AD64" i="28"/>
  <c r="AD63" i="28" s="1"/>
  <c r="AC63" i="28"/>
  <c r="AC50" i="28"/>
  <c r="AD51" i="28"/>
  <c r="AD50" i="28" s="1"/>
  <c r="AC11" i="28"/>
  <c r="R39" i="28"/>
  <c r="R37" i="28" s="1"/>
  <c r="Q63" i="27"/>
  <c r="AD64" i="27"/>
  <c r="AD63" i="27" s="1"/>
  <c r="AC63" i="27"/>
  <c r="AC50" i="27"/>
  <c r="AD51" i="27"/>
  <c r="AD50" i="27" s="1"/>
  <c r="R64" i="27"/>
  <c r="R63" i="27" s="1"/>
  <c r="AE24" i="27"/>
  <c r="AF24" i="27" s="1"/>
  <c r="AF25" i="27"/>
  <c r="AE45" i="27"/>
  <c r="AF45" i="27" s="1"/>
  <c r="R14" i="27"/>
  <c r="R11" i="27" s="1"/>
  <c r="Q52" i="27"/>
  <c r="Q50" i="27" s="1"/>
  <c r="O50" i="27"/>
  <c r="Q37" i="27"/>
  <c r="AF38" i="27"/>
  <c r="R37" i="27"/>
  <c r="AF12" i="27"/>
  <c r="R25" i="27"/>
  <c r="R24" i="27" s="1"/>
  <c r="Q25" i="27"/>
  <c r="Q24" i="27" s="1"/>
  <c r="O24" i="27"/>
  <c r="AE13" i="27"/>
  <c r="AF13" i="27" s="1"/>
  <c r="AF26" i="26"/>
  <c r="AE24" i="26"/>
  <c r="AF24" i="26" s="1"/>
  <c r="Q63" i="26"/>
  <c r="AD63" i="26"/>
  <c r="Q37" i="26"/>
  <c r="R31" i="26"/>
  <c r="AE15" i="26"/>
  <c r="Q11" i="26"/>
  <c r="AF64" i="26"/>
  <c r="AE63" i="26"/>
  <c r="AF63" i="26" s="1"/>
  <c r="R50" i="26"/>
  <c r="R24" i="26"/>
  <c r="R64" i="26"/>
  <c r="R63" i="26" s="1"/>
  <c r="AF38" i="26"/>
  <c r="AE37" i="26"/>
  <c r="AF37" i="26" s="1"/>
  <c r="R38" i="26"/>
  <c r="R37" i="26" s="1"/>
  <c r="AF52" i="26"/>
  <c r="AE50" i="26"/>
  <c r="AF50" i="26" s="1"/>
  <c r="R12" i="26"/>
  <c r="R11" i="26" s="1"/>
  <c r="R63" i="25"/>
  <c r="AF51" i="25"/>
  <c r="AE50" i="25"/>
  <c r="AF50" i="25" s="1"/>
  <c r="R41" i="25"/>
  <c r="R11" i="25"/>
  <c r="Q50" i="25"/>
  <c r="AE40" i="25"/>
  <c r="R37" i="25"/>
  <c r="AD24" i="25"/>
  <c r="AD11" i="25"/>
  <c r="AE66" i="25"/>
  <c r="R24" i="25"/>
  <c r="Q63" i="25"/>
  <c r="AE25" i="25"/>
  <c r="AE14" i="25"/>
  <c r="AD50" i="25"/>
  <c r="Q38" i="22"/>
  <c r="Q37" i="22" s="1"/>
  <c r="O37" i="22"/>
  <c r="R64" i="22"/>
  <c r="R63" i="22" s="1"/>
  <c r="Q64" i="22"/>
  <c r="Q63" i="22" s="1"/>
  <c r="O63" i="22"/>
  <c r="AE31" i="22"/>
  <c r="AF31" i="22" s="1"/>
  <c r="AD50" i="22"/>
  <c r="AF25" i="22"/>
  <c r="AE24" i="22"/>
  <c r="AF24" i="22" s="1"/>
  <c r="AD11" i="22"/>
  <c r="AD38" i="22"/>
  <c r="AD37" i="22" s="1"/>
  <c r="AC37" i="22"/>
  <c r="Q11" i="22"/>
  <c r="AD64" i="22"/>
  <c r="AD63" i="22" s="1"/>
  <c r="AC63" i="22"/>
  <c r="R50" i="22"/>
  <c r="AF51" i="22"/>
  <c r="AE50" i="22"/>
  <c r="AF50" i="22" s="1"/>
  <c r="O24" i="22"/>
  <c r="Q25" i="22"/>
  <c r="Q24" i="22" s="1"/>
  <c r="AE12" i="22"/>
  <c r="R12" i="22"/>
  <c r="R11" i="22" s="1"/>
  <c r="AD50" i="21"/>
  <c r="Q11" i="21"/>
  <c r="Q52" i="21"/>
  <c r="Q50" i="21" s="1"/>
  <c r="O50" i="21"/>
  <c r="AD24" i="21"/>
  <c r="R38" i="21"/>
  <c r="R37" i="21" s="1"/>
  <c r="Q38" i="21"/>
  <c r="Q37" i="21" s="1"/>
  <c r="O37" i="21"/>
  <c r="AD38" i="21"/>
  <c r="AD37" i="21" s="1"/>
  <c r="AC37" i="21"/>
  <c r="AE51" i="21"/>
  <c r="AD12" i="21"/>
  <c r="AD11" i="21" s="1"/>
  <c r="AC11" i="21"/>
  <c r="R12" i="21"/>
  <c r="R11" i="21" s="1"/>
  <c r="R64" i="21"/>
  <c r="R63" i="21" s="1"/>
  <c r="Q64" i="21"/>
  <c r="Q63" i="21" s="1"/>
  <c r="O63" i="21"/>
  <c r="AD64" i="21"/>
  <c r="AD63" i="21" s="1"/>
  <c r="AC63" i="21"/>
  <c r="Q26" i="21"/>
  <c r="Q24" i="21" s="1"/>
  <c r="O24" i="21"/>
  <c r="AF25" i="21"/>
  <c r="AE24" i="21"/>
  <c r="AF24" i="21" s="1"/>
  <c r="R24" i="19"/>
  <c r="R11" i="19"/>
  <c r="AD37" i="19"/>
  <c r="R63" i="19"/>
  <c r="AE50" i="19"/>
  <c r="AF50" i="19" s="1"/>
  <c r="AF51" i="19"/>
  <c r="Q24" i="19"/>
  <c r="Q50" i="19"/>
  <c r="AE24" i="19"/>
  <c r="AF24" i="19" s="1"/>
  <c r="AD24" i="19"/>
  <c r="Q11" i="19"/>
  <c r="R38" i="19"/>
  <c r="R37" i="19" s="1"/>
  <c r="AF12" i="19"/>
  <c r="AE11" i="19"/>
  <c r="AF11" i="19" s="1"/>
  <c r="Q63" i="19"/>
  <c r="AF64" i="19"/>
  <c r="AE63" i="19"/>
  <c r="AF63" i="19" s="1"/>
  <c r="AF38" i="19"/>
  <c r="AE37" i="19"/>
  <c r="AF37" i="19" s="1"/>
  <c r="AD63" i="19"/>
  <c r="R50" i="18"/>
  <c r="AF52" i="18"/>
  <c r="AE50" i="18"/>
  <c r="AF50" i="18" s="1"/>
  <c r="AD63" i="18"/>
  <c r="AF64" i="18"/>
  <c r="AE63" i="18"/>
  <c r="AF63" i="18" s="1"/>
  <c r="Q63" i="18"/>
  <c r="AE49" i="18"/>
  <c r="AF49" i="18" s="1"/>
  <c r="R37" i="18"/>
  <c r="AE11" i="18"/>
  <c r="AF11" i="18" s="1"/>
  <c r="AF12" i="18"/>
  <c r="R11" i="18"/>
  <c r="AE24" i="18"/>
  <c r="AF24" i="18" s="1"/>
  <c r="AF25" i="18"/>
  <c r="R64" i="18"/>
  <c r="R63" i="18" s="1"/>
  <c r="AE37" i="18"/>
  <c r="AF37" i="18" s="1"/>
  <c r="AH25" i="16"/>
  <c r="T50" i="16"/>
  <c r="AF37" i="16"/>
  <c r="S11" i="16"/>
  <c r="T38" i="16"/>
  <c r="T37" i="16" s="1"/>
  <c r="AG11" i="16"/>
  <c r="AH11" i="16" s="1"/>
  <c r="AH12" i="16"/>
  <c r="AF64" i="16"/>
  <c r="AF63" i="16" s="1"/>
  <c r="AE63" i="16"/>
  <c r="AG64" i="16"/>
  <c r="AF50" i="16"/>
  <c r="AG38" i="16"/>
  <c r="S24" i="16"/>
  <c r="T12" i="16"/>
  <c r="T11" i="16" s="1"/>
  <c r="AF26" i="16"/>
  <c r="AG26" i="16" s="1"/>
  <c r="AH26" i="16" s="1"/>
  <c r="AF11" i="16"/>
  <c r="S64" i="16"/>
  <c r="S63" i="16" s="1"/>
  <c r="Q63" i="16"/>
  <c r="S50" i="16"/>
  <c r="AG51" i="16"/>
  <c r="T26" i="16"/>
  <c r="T24" i="16" s="1"/>
  <c r="AE24" i="16"/>
  <c r="AG37" i="15"/>
  <c r="AH37" i="15" s="1"/>
  <c r="AH38" i="15"/>
  <c r="AH51" i="15"/>
  <c r="AG50" i="15"/>
  <c r="AH50" i="15" s="1"/>
  <c r="T24" i="15"/>
  <c r="AH12" i="15"/>
  <c r="AF13" i="15"/>
  <c r="AG13" i="15" s="1"/>
  <c r="AH13" i="15" s="1"/>
  <c r="T37" i="15"/>
  <c r="AG26" i="15"/>
  <c r="AH26" i="15" s="1"/>
  <c r="AF37" i="15"/>
  <c r="S51" i="15"/>
  <c r="S50" i="15" s="1"/>
  <c r="Q50" i="15"/>
  <c r="AF50" i="15"/>
  <c r="S37" i="15"/>
  <c r="T11" i="15"/>
  <c r="AH25" i="15"/>
  <c r="S64" i="15"/>
  <c r="S63" i="15" s="1"/>
  <c r="Q63" i="15"/>
  <c r="T64" i="15"/>
  <c r="T63" i="15" s="1"/>
  <c r="AF63" i="15"/>
  <c r="AG64" i="15"/>
  <c r="AE64" i="29" l="1"/>
  <c r="AD11" i="28"/>
  <c r="AE37" i="27"/>
  <c r="AF37" i="27" s="1"/>
  <c r="AE38" i="21"/>
  <c r="AF24" i="16"/>
  <c r="AG24" i="15"/>
  <c r="AH24" i="15" s="1"/>
  <c r="AF11" i="15"/>
  <c r="AE63" i="29"/>
  <c r="AF63" i="29" s="1"/>
  <c r="AF64" i="29"/>
  <c r="AE25" i="29"/>
  <c r="AF38" i="29"/>
  <c r="AE37" i="29"/>
  <c r="AF37" i="29" s="1"/>
  <c r="R64" i="29"/>
  <c r="R63" i="29" s="1"/>
  <c r="R52" i="29"/>
  <c r="R50" i="29" s="1"/>
  <c r="AF51" i="29"/>
  <c r="AE50" i="29"/>
  <c r="AF50" i="29" s="1"/>
  <c r="R39" i="29"/>
  <c r="R37" i="29" s="1"/>
  <c r="AE13" i="29"/>
  <c r="AD37" i="29"/>
  <c r="AF13" i="28"/>
  <c r="AE11" i="28"/>
  <c r="AF11" i="28" s="1"/>
  <c r="AE64" i="28"/>
  <c r="AE38" i="28"/>
  <c r="AF25" i="28"/>
  <c r="AE24" i="28"/>
  <c r="AF24" i="28" s="1"/>
  <c r="R64" i="28"/>
  <c r="R63" i="28" s="1"/>
  <c r="AE51" i="28"/>
  <c r="AE11" i="27"/>
  <c r="AF11" i="27" s="1"/>
  <c r="R52" i="27"/>
  <c r="R50" i="27" s="1"/>
  <c r="AE51" i="27"/>
  <c r="AE64" i="27"/>
  <c r="AF15" i="26"/>
  <c r="AE11" i="26"/>
  <c r="AF11" i="26" s="1"/>
  <c r="AF14" i="25"/>
  <c r="AE11" i="25"/>
  <c r="AF11" i="25" s="1"/>
  <c r="AF66" i="25"/>
  <c r="AE63" i="25"/>
  <c r="AF63" i="25" s="1"/>
  <c r="AF40" i="25"/>
  <c r="AE37" i="25"/>
  <c r="AF37" i="25" s="1"/>
  <c r="AF25" i="25"/>
  <c r="AE24" i="25"/>
  <c r="AF24" i="25" s="1"/>
  <c r="R25" i="22"/>
  <c r="R24" i="22" s="1"/>
  <c r="AE64" i="22"/>
  <c r="AE38" i="22"/>
  <c r="AF12" i="22"/>
  <c r="AE11" i="22"/>
  <c r="AF11" i="22" s="1"/>
  <c r="R38" i="22"/>
  <c r="R37" i="22" s="1"/>
  <c r="AE37" i="21"/>
  <c r="AF37" i="21" s="1"/>
  <c r="AF38" i="21"/>
  <c r="R26" i="21"/>
  <c r="R24" i="21" s="1"/>
  <c r="AF51" i="21"/>
  <c r="AE50" i="21"/>
  <c r="AF50" i="21" s="1"/>
  <c r="R52" i="21"/>
  <c r="R50" i="21" s="1"/>
  <c r="AE64" i="21"/>
  <c r="AE12" i="21"/>
  <c r="T64" i="16"/>
  <c r="T63" i="16" s="1"/>
  <c r="AG63" i="16"/>
  <c r="AH63" i="16" s="1"/>
  <c r="AH64" i="16"/>
  <c r="AH51" i="16"/>
  <c r="AG50" i="16"/>
  <c r="AH50" i="16" s="1"/>
  <c r="AG37" i="16"/>
  <c r="AH37" i="16" s="1"/>
  <c r="AH38" i="16"/>
  <c r="AG24" i="16"/>
  <c r="AH24" i="16" s="1"/>
  <c r="AG11" i="15"/>
  <c r="AH11" i="15" s="1"/>
  <c r="AH64" i="15"/>
  <c r="AG63" i="15"/>
  <c r="AH63" i="15" s="1"/>
  <c r="T51" i="15"/>
  <c r="T50" i="15" s="1"/>
  <c r="AF13" i="29" l="1"/>
  <c r="AE11" i="29"/>
  <c r="AF11" i="29" s="1"/>
  <c r="AE24" i="29"/>
  <c r="AF24" i="29" s="1"/>
  <c r="AF25" i="29"/>
  <c r="AF38" i="28"/>
  <c r="AE37" i="28"/>
  <c r="AF37" i="28" s="1"/>
  <c r="AE63" i="28"/>
  <c r="AF63" i="28" s="1"/>
  <c r="AF64" i="28"/>
  <c r="AF51" i="28"/>
  <c r="AE50" i="28"/>
  <c r="AF50" i="28" s="1"/>
  <c r="AE63" i="27"/>
  <c r="AF63" i="27" s="1"/>
  <c r="AF64" i="27"/>
  <c r="AF51" i="27"/>
  <c r="AE50" i="27"/>
  <c r="AF50" i="27" s="1"/>
  <c r="AE37" i="22"/>
  <c r="AF37" i="22" s="1"/>
  <c r="AF38" i="22"/>
  <c r="AE63" i="22"/>
  <c r="AF63" i="22" s="1"/>
  <c r="AF64" i="22"/>
  <c r="AE63" i="21"/>
  <c r="AF63" i="21" s="1"/>
  <c r="AF64" i="21"/>
  <c r="AF12" i="21"/>
  <c r="AE11" i="21"/>
  <c r="AF11" i="21" s="1"/>
  <c r="I34" i="32" l="1"/>
  <c r="G76" i="24" l="1"/>
  <c r="AC75" i="24"/>
  <c r="O75" i="24"/>
  <c r="AC74" i="24"/>
  <c r="O74" i="24"/>
  <c r="Q74" i="24" s="1"/>
  <c r="R74" i="24" s="1"/>
  <c r="AC73" i="24"/>
  <c r="AD73" i="24" s="1"/>
  <c r="AE73" i="24" s="1"/>
  <c r="AF73" i="24" s="1"/>
  <c r="Q73" i="24"/>
  <c r="R73" i="24" s="1"/>
  <c r="O73" i="24"/>
  <c r="AD72" i="24"/>
  <c r="AE72" i="24" s="1"/>
  <c r="AF72" i="24" s="1"/>
  <c r="AC72" i="24"/>
  <c r="O72" i="24"/>
  <c r="AC71" i="24"/>
  <c r="O71" i="24"/>
  <c r="AC70" i="24"/>
  <c r="O70" i="24"/>
  <c r="Q70" i="24" s="1"/>
  <c r="R70" i="24" s="1"/>
  <c r="AE69" i="24"/>
  <c r="AF69" i="24" s="1"/>
  <c r="AC69" i="24"/>
  <c r="AD69" i="24" s="1"/>
  <c r="Q69" i="24"/>
  <c r="R69" i="24" s="1"/>
  <c r="O69" i="24"/>
  <c r="AD68" i="24"/>
  <c r="AE68" i="24" s="1"/>
  <c r="AF68" i="24" s="1"/>
  <c r="AC68" i="24"/>
  <c r="O68" i="24"/>
  <c r="AC67" i="24"/>
  <c r="O67" i="24"/>
  <c r="AC66" i="24"/>
  <c r="O66" i="24"/>
  <c r="Q66" i="24" s="1"/>
  <c r="R66" i="24" s="1"/>
  <c r="AC65" i="24"/>
  <c r="AD65" i="24" s="1"/>
  <c r="AE65" i="24" s="1"/>
  <c r="AF65" i="24" s="1"/>
  <c r="Q65" i="24"/>
  <c r="O65" i="24"/>
  <c r="R65" i="24" s="1"/>
  <c r="AD64" i="24"/>
  <c r="AC64" i="24"/>
  <c r="AE64" i="24" s="1"/>
  <c r="O64" i="24"/>
  <c r="AC63" i="24"/>
  <c r="AB63" i="24"/>
  <c r="AA63" i="24"/>
  <c r="Z63" i="24"/>
  <c r="Y63" i="24"/>
  <c r="X63" i="24"/>
  <c r="W63" i="24"/>
  <c r="V63" i="24"/>
  <c r="N63" i="24"/>
  <c r="M63" i="24"/>
  <c r="L63" i="24"/>
  <c r="K63" i="24"/>
  <c r="J63" i="24"/>
  <c r="I63" i="24"/>
  <c r="H63" i="24"/>
  <c r="G63" i="24"/>
  <c r="AE62" i="24"/>
  <c r="AF62" i="24" s="1"/>
  <c r="AD62" i="24"/>
  <c r="AC62" i="24"/>
  <c r="Q62" i="24"/>
  <c r="O62" i="24"/>
  <c r="AD61" i="24"/>
  <c r="AC61" i="24"/>
  <c r="O61" i="24"/>
  <c r="AC60" i="24"/>
  <c r="O60" i="24"/>
  <c r="Q60" i="24" s="1"/>
  <c r="R60" i="24" s="1"/>
  <c r="AC59" i="24"/>
  <c r="AD59" i="24" s="1"/>
  <c r="AE59" i="24" s="1"/>
  <c r="AF59" i="24" s="1"/>
  <c r="R59" i="24"/>
  <c r="Q59" i="24"/>
  <c r="O59" i="24"/>
  <c r="AE58" i="24"/>
  <c r="AF58" i="24" s="1"/>
  <c r="AD58" i="24"/>
  <c r="AC58" i="24"/>
  <c r="Q58" i="24"/>
  <c r="O58" i="24"/>
  <c r="R58" i="24" s="1"/>
  <c r="AD57" i="24"/>
  <c r="AC57" i="24"/>
  <c r="O57" i="24"/>
  <c r="AC56" i="24"/>
  <c r="O56" i="24"/>
  <c r="Q56" i="24" s="1"/>
  <c r="R56" i="24" s="1"/>
  <c r="AC55" i="24"/>
  <c r="AD55" i="24" s="1"/>
  <c r="AE55" i="24" s="1"/>
  <c r="AF55" i="24" s="1"/>
  <c r="R55" i="24"/>
  <c r="Q55" i="24"/>
  <c r="O55" i="24"/>
  <c r="AE54" i="24"/>
  <c r="AF54" i="24" s="1"/>
  <c r="AD54" i="24"/>
  <c r="AC54" i="24"/>
  <c r="Q54" i="24"/>
  <c r="O54" i="24"/>
  <c r="R54" i="24" s="1"/>
  <c r="AD53" i="24"/>
  <c r="AC53" i="24"/>
  <c r="O53" i="24"/>
  <c r="AC52" i="24"/>
  <c r="O52" i="24"/>
  <c r="Q52" i="24" s="1"/>
  <c r="R52" i="24" s="1"/>
  <c r="AC51" i="24"/>
  <c r="AD51" i="24" s="1"/>
  <c r="R51" i="24"/>
  <c r="Q51" i="24"/>
  <c r="O51" i="24"/>
  <c r="AB50" i="24"/>
  <c r="AA50" i="24"/>
  <c r="Z50" i="24"/>
  <c r="Y50" i="24"/>
  <c r="X50" i="24"/>
  <c r="W50" i="24"/>
  <c r="V50" i="24"/>
  <c r="N50" i="24"/>
  <c r="M50" i="24"/>
  <c r="L50" i="24"/>
  <c r="K50" i="24"/>
  <c r="J50" i="24"/>
  <c r="I50" i="24"/>
  <c r="H50" i="24"/>
  <c r="G50" i="24"/>
  <c r="AC49" i="24"/>
  <c r="O49" i="24"/>
  <c r="Q49" i="24" s="1"/>
  <c r="R49" i="24" s="1"/>
  <c r="AC48" i="24"/>
  <c r="AD48" i="24" s="1"/>
  <c r="AE48" i="24" s="1"/>
  <c r="AF48" i="24" s="1"/>
  <c r="R48" i="24"/>
  <c r="Q48" i="24"/>
  <c r="O48" i="24"/>
  <c r="AE47" i="24"/>
  <c r="AF47" i="24" s="1"/>
  <c r="AD47" i="24"/>
  <c r="AC47" i="24"/>
  <c r="Q47" i="24"/>
  <c r="O47" i="24"/>
  <c r="R47" i="24" s="1"/>
  <c r="AD46" i="24"/>
  <c r="AC46" i="24"/>
  <c r="AE46" i="24" s="1"/>
  <c r="AF46" i="24" s="1"/>
  <c r="O46" i="24"/>
  <c r="AC45" i="24"/>
  <c r="O45" i="24"/>
  <c r="Q45" i="24" s="1"/>
  <c r="R45" i="24" s="1"/>
  <c r="AF44" i="24"/>
  <c r="AC44" i="24"/>
  <c r="AD44" i="24" s="1"/>
  <c r="AE44" i="24" s="1"/>
  <c r="R44" i="24"/>
  <c r="Q44" i="24"/>
  <c r="O44" i="24"/>
  <c r="AE43" i="24"/>
  <c r="AF43" i="24" s="1"/>
  <c r="AD43" i="24"/>
  <c r="AC43" i="24"/>
  <c r="Q43" i="24"/>
  <c r="O43" i="24"/>
  <c r="AD42" i="24"/>
  <c r="AC42" i="24"/>
  <c r="O42" i="24"/>
  <c r="AC41" i="24"/>
  <c r="O41" i="24"/>
  <c r="Q41" i="24" s="1"/>
  <c r="R41" i="24" s="1"/>
  <c r="AC40" i="24"/>
  <c r="AD40" i="24" s="1"/>
  <c r="AE40" i="24" s="1"/>
  <c r="AF40" i="24" s="1"/>
  <c r="R40" i="24"/>
  <c r="Q40" i="24"/>
  <c r="O40" i="24"/>
  <c r="AE39" i="24"/>
  <c r="AF39" i="24" s="1"/>
  <c r="AD39" i="24"/>
  <c r="AC39" i="24"/>
  <c r="Q39" i="24"/>
  <c r="O39" i="24"/>
  <c r="R39" i="24" s="1"/>
  <c r="AD38" i="24"/>
  <c r="AC38" i="24"/>
  <c r="AE38" i="24" s="1"/>
  <c r="O38" i="24"/>
  <c r="AC37" i="24"/>
  <c r="AB37" i="24"/>
  <c r="AA37" i="24"/>
  <c r="Z37" i="24"/>
  <c r="Y37" i="24"/>
  <c r="X37" i="24"/>
  <c r="W37" i="24"/>
  <c r="V37" i="24"/>
  <c r="N37" i="24"/>
  <c r="M37" i="24"/>
  <c r="L37" i="24"/>
  <c r="K37" i="24"/>
  <c r="J37" i="24"/>
  <c r="I37" i="24"/>
  <c r="H37" i="24"/>
  <c r="G37" i="24"/>
  <c r="AE36" i="24"/>
  <c r="AF36" i="24" s="1"/>
  <c r="AD36" i="24"/>
  <c r="AC36" i="24"/>
  <c r="Q36" i="24"/>
  <c r="O36" i="24"/>
  <c r="AD35" i="24"/>
  <c r="AC35" i="24"/>
  <c r="O35" i="24"/>
  <c r="AC34" i="24"/>
  <c r="O34" i="24"/>
  <c r="Q34" i="24" s="1"/>
  <c r="R34" i="24" s="1"/>
  <c r="AE33" i="24"/>
  <c r="AF33" i="24" s="1"/>
  <c r="AC33" i="24"/>
  <c r="AD33" i="24" s="1"/>
  <c r="R33" i="24"/>
  <c r="Q33" i="24"/>
  <c r="O33" i="24"/>
  <c r="AD32" i="24"/>
  <c r="AE32" i="24" s="1"/>
  <c r="AF32" i="24" s="1"/>
  <c r="AC32" i="24"/>
  <c r="Q32" i="24"/>
  <c r="O32" i="24"/>
  <c r="AD31" i="24"/>
  <c r="AC31" i="24"/>
  <c r="O31" i="24"/>
  <c r="AC30" i="24"/>
  <c r="O30" i="24"/>
  <c r="Q30" i="24" s="1"/>
  <c r="R30" i="24" s="1"/>
  <c r="AE29" i="24"/>
  <c r="AF29" i="24" s="1"/>
  <c r="AC29" i="24"/>
  <c r="AD29" i="24" s="1"/>
  <c r="R29" i="24"/>
  <c r="Q29" i="24"/>
  <c r="O29" i="24"/>
  <c r="AD28" i="24"/>
  <c r="AE28" i="24" s="1"/>
  <c r="AF28" i="24" s="1"/>
  <c r="AC28" i="24"/>
  <c r="Q28" i="24"/>
  <c r="O28" i="24"/>
  <c r="AD27" i="24"/>
  <c r="AC27" i="24"/>
  <c r="O27" i="24"/>
  <c r="AC26" i="24"/>
  <c r="O26" i="24"/>
  <c r="Q26" i="24" s="1"/>
  <c r="R26" i="24" s="1"/>
  <c r="AE25" i="24"/>
  <c r="AF25" i="24" s="1"/>
  <c r="AC25" i="24"/>
  <c r="AD25" i="24" s="1"/>
  <c r="R25" i="24"/>
  <c r="Q25" i="24"/>
  <c r="O25" i="24"/>
  <c r="AB24" i="24"/>
  <c r="AA24" i="24"/>
  <c r="Z24" i="24"/>
  <c r="Y24" i="24"/>
  <c r="X24" i="24"/>
  <c r="W24" i="24"/>
  <c r="V24" i="24"/>
  <c r="O24" i="24"/>
  <c r="N24" i="24"/>
  <c r="M24" i="24"/>
  <c r="L24" i="24"/>
  <c r="K24" i="24"/>
  <c r="J24" i="24"/>
  <c r="I24" i="24"/>
  <c r="H24" i="24"/>
  <c r="G24" i="24"/>
  <c r="AC23" i="24"/>
  <c r="O23" i="24"/>
  <c r="Q23" i="24" s="1"/>
  <c r="R23" i="24" s="1"/>
  <c r="AE22" i="24"/>
  <c r="AF22" i="24" s="1"/>
  <c r="AC22" i="24"/>
  <c r="AD22" i="24" s="1"/>
  <c r="R22" i="24"/>
  <c r="Q22" i="24"/>
  <c r="O22" i="24"/>
  <c r="AD21" i="24"/>
  <c r="AE21" i="24" s="1"/>
  <c r="AF21" i="24" s="1"/>
  <c r="AC21" i="24"/>
  <c r="Q21" i="24"/>
  <c r="O21" i="24"/>
  <c r="AD20" i="24"/>
  <c r="AC20" i="24"/>
  <c r="O20" i="24"/>
  <c r="AC19" i="24"/>
  <c r="O19" i="24"/>
  <c r="Q19" i="24" s="1"/>
  <c r="R19" i="24" s="1"/>
  <c r="AE18" i="24"/>
  <c r="AF18" i="24" s="1"/>
  <c r="AC18" i="24"/>
  <c r="AD18" i="24" s="1"/>
  <c r="R18" i="24"/>
  <c r="Q18" i="24"/>
  <c r="O18" i="24"/>
  <c r="AD17" i="24"/>
  <c r="AE17" i="24" s="1"/>
  <c r="AF17" i="24" s="1"/>
  <c r="AC17" i="24"/>
  <c r="Q17" i="24"/>
  <c r="O17" i="24"/>
  <c r="AD16" i="24"/>
  <c r="AC16" i="24"/>
  <c r="O16" i="24"/>
  <c r="AC15" i="24"/>
  <c r="O15" i="24"/>
  <c r="Q15" i="24" s="1"/>
  <c r="R15" i="24" s="1"/>
  <c r="AE14" i="24"/>
  <c r="AF14" i="24" s="1"/>
  <c r="AC14" i="24"/>
  <c r="AD14" i="24" s="1"/>
  <c r="R14" i="24"/>
  <c r="Q14" i="24"/>
  <c r="O14" i="24"/>
  <c r="AD13" i="24"/>
  <c r="AE13" i="24" s="1"/>
  <c r="AF13" i="24" s="1"/>
  <c r="AC13" i="24"/>
  <c r="Q13" i="24"/>
  <c r="O13" i="24"/>
  <c r="AD12" i="24"/>
  <c r="AC12" i="24"/>
  <c r="O12" i="24"/>
  <c r="AC11" i="24"/>
  <c r="AB11" i="24"/>
  <c r="AA11" i="24"/>
  <c r="Z11" i="24"/>
  <c r="Y11" i="24"/>
  <c r="X11" i="24"/>
  <c r="W11" i="24"/>
  <c r="V11" i="24"/>
  <c r="N11" i="24"/>
  <c r="M11" i="24"/>
  <c r="L11" i="24"/>
  <c r="K11" i="24"/>
  <c r="J11" i="24"/>
  <c r="I11" i="24"/>
  <c r="H11" i="24"/>
  <c r="G11" i="24"/>
  <c r="Q16" i="24" l="1"/>
  <c r="R16" i="24" s="1"/>
  <c r="R27" i="24"/>
  <c r="Q27" i="24"/>
  <c r="AD56" i="24"/>
  <c r="AE56" i="24" s="1"/>
  <c r="AF56" i="24" s="1"/>
  <c r="AE74" i="24"/>
  <c r="AF74" i="24" s="1"/>
  <c r="R13" i="24"/>
  <c r="AE16" i="24"/>
  <c r="AF16" i="24" s="1"/>
  <c r="R21" i="24"/>
  <c r="AE27" i="24"/>
  <c r="AF27" i="24" s="1"/>
  <c r="R32" i="24"/>
  <c r="AE35" i="24"/>
  <c r="AF35" i="24" s="1"/>
  <c r="R38" i="24"/>
  <c r="O37" i="24"/>
  <c r="Q38" i="24"/>
  <c r="AE42" i="24"/>
  <c r="AF42" i="24" s="1"/>
  <c r="AE49" i="24"/>
  <c r="AF49" i="24" s="1"/>
  <c r="AD49" i="24"/>
  <c r="AC50" i="24"/>
  <c r="AD52" i="24"/>
  <c r="AE52" i="24" s="1"/>
  <c r="AF52" i="24" s="1"/>
  <c r="R57" i="24"/>
  <c r="Q57" i="24"/>
  <c r="AE61" i="24"/>
  <c r="AF61" i="24" s="1"/>
  <c r="O63" i="24"/>
  <c r="Q64" i="24"/>
  <c r="AE67" i="24"/>
  <c r="AF67" i="24" s="1"/>
  <c r="AD67" i="24"/>
  <c r="AE19" i="24"/>
  <c r="AF19" i="24" s="1"/>
  <c r="AD19" i="24"/>
  <c r="AD30" i="24"/>
  <c r="AE30" i="24" s="1"/>
  <c r="AF30" i="24" s="1"/>
  <c r="R42" i="24"/>
  <c r="Q42" i="24"/>
  <c r="Q61" i="24"/>
  <c r="R61" i="24" s="1"/>
  <c r="R67" i="24"/>
  <c r="O11" i="24"/>
  <c r="Q12" i="24"/>
  <c r="AE15" i="24"/>
  <c r="AF15" i="24" s="1"/>
  <c r="AD15" i="24"/>
  <c r="AD11" i="24" s="1"/>
  <c r="Q20" i="24"/>
  <c r="R20" i="24" s="1"/>
  <c r="AE23" i="24"/>
  <c r="AF23" i="24" s="1"/>
  <c r="AD23" i="24"/>
  <c r="AC24" i="24"/>
  <c r="AD26" i="24"/>
  <c r="R31" i="24"/>
  <c r="Q31" i="24"/>
  <c r="AD34" i="24"/>
  <c r="AE34" i="24" s="1"/>
  <c r="AF34" i="24" s="1"/>
  <c r="AF38" i="24"/>
  <c r="AD45" i="24"/>
  <c r="AE45" i="24" s="1"/>
  <c r="AF45" i="24" s="1"/>
  <c r="O50" i="24"/>
  <c r="AE51" i="24"/>
  <c r="R53" i="24"/>
  <c r="Q53" i="24"/>
  <c r="AE57" i="24"/>
  <c r="AF57" i="24" s="1"/>
  <c r="AF64" i="24"/>
  <c r="Q68" i="24"/>
  <c r="R68" i="24" s="1"/>
  <c r="AE71" i="24"/>
  <c r="AF71" i="24" s="1"/>
  <c r="AD71" i="24"/>
  <c r="Q35" i="24"/>
  <c r="Q24" i="24" s="1"/>
  <c r="Q50" i="24"/>
  <c r="AE12" i="24"/>
  <c r="R17" i="24"/>
  <c r="AE20" i="24"/>
  <c r="AF20" i="24" s="1"/>
  <c r="R28" i="24"/>
  <c r="AE31" i="24"/>
  <c r="AF31" i="24" s="1"/>
  <c r="R36" i="24"/>
  <c r="AD41" i="24"/>
  <c r="AD37" i="24" s="1"/>
  <c r="R43" i="24"/>
  <c r="R46" i="24"/>
  <c r="Q46" i="24"/>
  <c r="AE53" i="24"/>
  <c r="AF53" i="24" s="1"/>
  <c r="AE60" i="24"/>
  <c r="AF60" i="24" s="1"/>
  <c r="AD60" i="24"/>
  <c r="AD50" i="24" s="1"/>
  <c r="R62" i="24"/>
  <c r="AE70" i="24"/>
  <c r="AF70" i="24" s="1"/>
  <c r="R72" i="24"/>
  <c r="Q72" i="24"/>
  <c r="AD75" i="24"/>
  <c r="AE75" i="24" s="1"/>
  <c r="AF75" i="24" s="1"/>
  <c r="AD66" i="24"/>
  <c r="AE66" i="24" s="1"/>
  <c r="Q67" i="24"/>
  <c r="AD70" i="24"/>
  <c r="Q71" i="24"/>
  <c r="R71" i="24" s="1"/>
  <c r="AD74" i="24"/>
  <c r="Q75" i="24"/>
  <c r="R75" i="24" s="1"/>
  <c r="G76" i="20"/>
  <c r="AE76" i="17"/>
  <c r="V76" i="17"/>
  <c r="V37" i="17"/>
  <c r="V24" i="17"/>
  <c r="G11" i="17"/>
  <c r="AE63" i="17"/>
  <c r="AF63" i="17" s="1"/>
  <c r="AD63" i="17"/>
  <c r="AC63" i="17"/>
  <c r="AB63" i="17"/>
  <c r="AA63" i="17"/>
  <c r="Z63" i="17"/>
  <c r="Y63" i="17"/>
  <c r="X63" i="17"/>
  <c r="W63" i="17"/>
  <c r="V63" i="17"/>
  <c r="R63" i="17"/>
  <c r="Q63" i="17"/>
  <c r="O63" i="17"/>
  <c r="N63" i="17"/>
  <c r="M63" i="17"/>
  <c r="L63" i="17"/>
  <c r="K63" i="17"/>
  <c r="J63" i="17"/>
  <c r="I63" i="17"/>
  <c r="H63" i="17"/>
  <c r="G63" i="17"/>
  <c r="AE50" i="17"/>
  <c r="AF50" i="17" s="1"/>
  <c r="AD50" i="17"/>
  <c r="AC50" i="17"/>
  <c r="AB50" i="17"/>
  <c r="AA50" i="17"/>
  <c r="Z50" i="17"/>
  <c r="Y50" i="17"/>
  <c r="X50" i="17"/>
  <c r="W50" i="17"/>
  <c r="V50" i="17"/>
  <c r="R50" i="17"/>
  <c r="Q50" i="17"/>
  <c r="O50" i="17"/>
  <c r="N50" i="17"/>
  <c r="M50" i="17"/>
  <c r="L50" i="17"/>
  <c r="K50" i="17"/>
  <c r="J50" i="17"/>
  <c r="I50" i="17"/>
  <c r="H50" i="17"/>
  <c r="G50" i="17"/>
  <c r="AE37" i="17"/>
  <c r="AF37" i="17" s="1"/>
  <c r="AD37" i="17"/>
  <c r="AC37" i="17"/>
  <c r="AB37" i="17"/>
  <c r="AA37" i="17"/>
  <c r="Z37" i="17"/>
  <c r="Y37" i="17"/>
  <c r="X37" i="17"/>
  <c r="W37" i="17"/>
  <c r="R37" i="17"/>
  <c r="Q37" i="17"/>
  <c r="O37" i="17"/>
  <c r="N37" i="17"/>
  <c r="M37" i="17"/>
  <c r="L37" i="17"/>
  <c r="K37" i="17"/>
  <c r="J37" i="17"/>
  <c r="I37" i="17"/>
  <c r="H37" i="17"/>
  <c r="G37" i="17"/>
  <c r="AE24" i="17"/>
  <c r="AF24" i="17" s="1"/>
  <c r="AD24" i="17"/>
  <c r="AC24" i="17"/>
  <c r="AB24" i="17"/>
  <c r="AA24" i="17"/>
  <c r="Z24" i="17"/>
  <c r="Y24" i="17"/>
  <c r="X24" i="17"/>
  <c r="W24" i="17"/>
  <c r="R24" i="17"/>
  <c r="Q24" i="17"/>
  <c r="O24" i="17"/>
  <c r="N24" i="17"/>
  <c r="M24" i="17"/>
  <c r="L24" i="17"/>
  <c r="K24" i="17"/>
  <c r="J24" i="17"/>
  <c r="I24" i="17"/>
  <c r="H24" i="17"/>
  <c r="G24" i="17"/>
  <c r="I11" i="1"/>
  <c r="H11" i="17"/>
  <c r="I11" i="17"/>
  <c r="J11" i="17"/>
  <c r="K11" i="17"/>
  <c r="L11" i="17"/>
  <c r="M11" i="17"/>
  <c r="N11" i="17"/>
  <c r="V11" i="17"/>
  <c r="W11" i="17"/>
  <c r="X11" i="17"/>
  <c r="Y11" i="17"/>
  <c r="Z11" i="17"/>
  <c r="AA11" i="17"/>
  <c r="AB11" i="17"/>
  <c r="O12" i="17"/>
  <c r="Q12" i="17"/>
  <c r="AC12" i="17"/>
  <c r="O13" i="17"/>
  <c r="Q13" i="17" s="1"/>
  <c r="R13" i="17"/>
  <c r="AC13" i="17"/>
  <c r="AD13" i="17"/>
  <c r="AE13" i="17" s="1"/>
  <c r="AF13" i="17" s="1"/>
  <c r="O14" i="17"/>
  <c r="Q14" i="17"/>
  <c r="R14" i="17" s="1"/>
  <c r="AC14" i="17"/>
  <c r="O15" i="17"/>
  <c r="AC15" i="17"/>
  <c r="AE15" i="17" s="1"/>
  <c r="AF15" i="17" s="1"/>
  <c r="AD15" i="17"/>
  <c r="O16" i="17"/>
  <c r="AC16" i="17"/>
  <c r="AD16" i="17" s="1"/>
  <c r="AE16" i="17" s="1"/>
  <c r="AF16" i="17" s="1"/>
  <c r="O17" i="17"/>
  <c r="Q17" i="17" s="1"/>
  <c r="R17" i="17" s="1"/>
  <c r="AC17" i="17"/>
  <c r="AD17" i="17"/>
  <c r="AE17" i="17" s="1"/>
  <c r="AF17" i="17"/>
  <c r="O18" i="17"/>
  <c r="Q18" i="17"/>
  <c r="R18" i="17" s="1"/>
  <c r="AC18" i="17"/>
  <c r="O19" i="17"/>
  <c r="AC19" i="17"/>
  <c r="AD19" i="17"/>
  <c r="O20" i="17"/>
  <c r="Q20" i="17"/>
  <c r="AC20" i="17"/>
  <c r="AD20" i="17" s="1"/>
  <c r="AE20" i="17"/>
  <c r="AF20" i="17" s="1"/>
  <c r="O21" i="17"/>
  <c r="Q21" i="17" s="1"/>
  <c r="R21" i="17"/>
  <c r="AC21" i="17"/>
  <c r="AD21" i="17"/>
  <c r="AE21" i="17" s="1"/>
  <c r="AF21" i="17" s="1"/>
  <c r="O22" i="17"/>
  <c r="Q22" i="17"/>
  <c r="R22" i="17" s="1"/>
  <c r="AC22" i="17"/>
  <c r="O23" i="17"/>
  <c r="AC23" i="17"/>
  <c r="AE23" i="17" s="1"/>
  <c r="AF23" i="17" s="1"/>
  <c r="AD23" i="17"/>
  <c r="O25" i="17"/>
  <c r="Q25" i="17"/>
  <c r="R25" i="17" s="1"/>
  <c r="AC25" i="17"/>
  <c r="O26" i="17"/>
  <c r="AC26" i="17"/>
  <c r="AD26" i="17"/>
  <c r="O27" i="17"/>
  <c r="Q27" i="17"/>
  <c r="AC27" i="17"/>
  <c r="AD27" i="17" s="1"/>
  <c r="AE27" i="17"/>
  <c r="AF27" i="17" s="1"/>
  <c r="O28" i="17"/>
  <c r="Q28" i="17" s="1"/>
  <c r="R28" i="17"/>
  <c r="AC28" i="17"/>
  <c r="AD28" i="17"/>
  <c r="AE28" i="17" s="1"/>
  <c r="AF28" i="17" s="1"/>
  <c r="O29" i="17"/>
  <c r="Q29" i="17"/>
  <c r="R29" i="17" s="1"/>
  <c r="AC29" i="17"/>
  <c r="O30" i="17"/>
  <c r="AC30" i="17"/>
  <c r="AE30" i="17" s="1"/>
  <c r="AF30" i="17" s="1"/>
  <c r="AD30" i="17"/>
  <c r="O31" i="17"/>
  <c r="R31" i="17" s="1"/>
  <c r="Q31" i="17"/>
  <c r="AC31" i="17"/>
  <c r="AD31" i="17" s="1"/>
  <c r="AE31" i="17" s="1"/>
  <c r="AF31" i="17" s="1"/>
  <c r="O32" i="17"/>
  <c r="Q32" i="17" s="1"/>
  <c r="R32" i="17" s="1"/>
  <c r="AC32" i="17"/>
  <c r="AD32" i="17"/>
  <c r="AE32" i="17" s="1"/>
  <c r="AF32" i="17"/>
  <c r="O33" i="17"/>
  <c r="Q33" i="17"/>
  <c r="R33" i="17" s="1"/>
  <c r="AC33" i="17"/>
  <c r="O34" i="17"/>
  <c r="AC34" i="17"/>
  <c r="AD34" i="17"/>
  <c r="O35" i="17"/>
  <c r="Q35" i="17"/>
  <c r="AC35" i="17"/>
  <c r="AD35" i="17" s="1"/>
  <c r="AE35" i="17"/>
  <c r="AF35" i="17" s="1"/>
  <c r="O36" i="17"/>
  <c r="Q36" i="17" s="1"/>
  <c r="R36" i="17"/>
  <c r="AC36" i="17"/>
  <c r="AD36" i="17"/>
  <c r="AE36" i="17" s="1"/>
  <c r="AF36" i="17" s="1"/>
  <c r="O38" i="17"/>
  <c r="Q38" i="17"/>
  <c r="AC38" i="17"/>
  <c r="O39" i="17"/>
  <c r="Q39" i="17" s="1"/>
  <c r="R39" i="17" s="1"/>
  <c r="AC39" i="17"/>
  <c r="AD39" i="17"/>
  <c r="AE39" i="17" s="1"/>
  <c r="AF39" i="17"/>
  <c r="O40" i="17"/>
  <c r="Q40" i="17"/>
  <c r="R40" i="17" s="1"/>
  <c r="AC40" i="17"/>
  <c r="AD40" i="17" s="1"/>
  <c r="AE40" i="17"/>
  <c r="AF40" i="17" s="1"/>
  <c r="O41" i="17"/>
  <c r="Q41" i="17" s="1"/>
  <c r="R41" i="17"/>
  <c r="AC41" i="17"/>
  <c r="AD41" i="17"/>
  <c r="O42" i="17"/>
  <c r="R42" i="17" s="1"/>
  <c r="Q42" i="17"/>
  <c r="AC42" i="17"/>
  <c r="AD42" i="17" s="1"/>
  <c r="O43" i="17"/>
  <c r="Q43" i="17" s="1"/>
  <c r="AC43" i="17"/>
  <c r="AD43" i="17"/>
  <c r="AE43" i="17" s="1"/>
  <c r="AF43" i="17"/>
  <c r="O44" i="17"/>
  <c r="Q44" i="17"/>
  <c r="R44" i="17" s="1"/>
  <c r="AC44" i="17"/>
  <c r="AD44" i="17" s="1"/>
  <c r="AE44" i="17"/>
  <c r="AF44" i="17" s="1"/>
  <c r="O45" i="17"/>
  <c r="Q45" i="17" s="1"/>
  <c r="R45" i="17"/>
  <c r="AC45" i="17"/>
  <c r="AD45" i="17"/>
  <c r="O46" i="17"/>
  <c r="R46" i="17" s="1"/>
  <c r="Q46" i="17"/>
  <c r="AC46" i="17"/>
  <c r="AD46" i="17" s="1"/>
  <c r="O47" i="17"/>
  <c r="Q47" i="17" s="1"/>
  <c r="AC47" i="17"/>
  <c r="AD47" i="17"/>
  <c r="AE47" i="17" s="1"/>
  <c r="AF47" i="17"/>
  <c r="O48" i="17"/>
  <c r="Q48" i="17"/>
  <c r="R48" i="17" s="1"/>
  <c r="AC48" i="17"/>
  <c r="AD48" i="17" s="1"/>
  <c r="AE48" i="17"/>
  <c r="AF48" i="17" s="1"/>
  <c r="O49" i="17"/>
  <c r="Q49" i="17" s="1"/>
  <c r="R49" i="17"/>
  <c r="AC49" i="17"/>
  <c r="AD49" i="17"/>
  <c r="O51" i="17"/>
  <c r="Q51" i="17"/>
  <c r="R51" i="17" s="1"/>
  <c r="AC51" i="17"/>
  <c r="O52" i="17"/>
  <c r="Q52" i="17" s="1"/>
  <c r="AC52" i="17"/>
  <c r="AE52" i="17" s="1"/>
  <c r="AD52" i="17"/>
  <c r="AF52" i="17"/>
  <c r="O53" i="17"/>
  <c r="Q53" i="17"/>
  <c r="AC53" i="17"/>
  <c r="AD53" i="17" s="1"/>
  <c r="AE53" i="17"/>
  <c r="AF53" i="17" s="1"/>
  <c r="O54" i="17"/>
  <c r="Q54" i="17" s="1"/>
  <c r="R54" i="17"/>
  <c r="AC54" i="17"/>
  <c r="AD54" i="17"/>
  <c r="AE54" i="17" s="1"/>
  <c r="AF54" i="17" s="1"/>
  <c r="O55" i="17"/>
  <c r="Q55" i="17"/>
  <c r="R55" i="17" s="1"/>
  <c r="AC55" i="17"/>
  <c r="AD55" i="17" s="1"/>
  <c r="O56" i="17"/>
  <c r="Q56" i="17" s="1"/>
  <c r="AC56" i="17"/>
  <c r="AE56" i="17" s="1"/>
  <c r="AF56" i="17" s="1"/>
  <c r="AD56" i="17"/>
  <c r="O57" i="17"/>
  <c r="Q57" i="17"/>
  <c r="AC57" i="17"/>
  <c r="AD57" i="17" s="1"/>
  <c r="AE57" i="17"/>
  <c r="AF57" i="17" s="1"/>
  <c r="O58" i="17"/>
  <c r="Q58" i="17" s="1"/>
  <c r="R58" i="17"/>
  <c r="AC58" i="17"/>
  <c r="AD58" i="17"/>
  <c r="AE58" i="17" s="1"/>
  <c r="AF58" i="17" s="1"/>
  <c r="O59" i="17"/>
  <c r="Q59" i="17"/>
  <c r="R59" i="17" s="1"/>
  <c r="AC59" i="17"/>
  <c r="AD59" i="17" s="1"/>
  <c r="O60" i="17"/>
  <c r="Q60" i="17" s="1"/>
  <c r="AC60" i="17"/>
  <c r="AE60" i="17" s="1"/>
  <c r="AD60" i="17"/>
  <c r="AF60" i="17"/>
  <c r="O61" i="17"/>
  <c r="Q61" i="17"/>
  <c r="AC61" i="17"/>
  <c r="AD61" i="17" s="1"/>
  <c r="AE61" i="17"/>
  <c r="AF61" i="17" s="1"/>
  <c r="O62" i="17"/>
  <c r="Q62" i="17" s="1"/>
  <c r="R62" i="17"/>
  <c r="AC62" i="17"/>
  <c r="AD62" i="17"/>
  <c r="AE62" i="17" s="1"/>
  <c r="AF62" i="17" s="1"/>
  <c r="O64" i="17"/>
  <c r="Q64" i="17"/>
  <c r="AC64" i="17"/>
  <c r="O65" i="17"/>
  <c r="Q65" i="17" s="1"/>
  <c r="AC65" i="17"/>
  <c r="AD65" i="17"/>
  <c r="AE65" i="17" s="1"/>
  <c r="AF65" i="17"/>
  <c r="O66" i="17"/>
  <c r="Q66" i="17"/>
  <c r="R66" i="17" s="1"/>
  <c r="AC66" i="17"/>
  <c r="AD66" i="17" s="1"/>
  <c r="AE66" i="17"/>
  <c r="AF66" i="17" s="1"/>
  <c r="O67" i="17"/>
  <c r="Q67" i="17" s="1"/>
  <c r="R67" i="17"/>
  <c r="AC67" i="17"/>
  <c r="AD67" i="17"/>
  <c r="O68" i="17"/>
  <c r="R68" i="17" s="1"/>
  <c r="Q68" i="17"/>
  <c r="AC68" i="17"/>
  <c r="AD68" i="17" s="1"/>
  <c r="O69" i="17"/>
  <c r="Q69" i="17" s="1"/>
  <c r="AC69" i="17"/>
  <c r="AD69" i="17"/>
  <c r="AE69" i="17" s="1"/>
  <c r="AF69" i="17"/>
  <c r="O70" i="17"/>
  <c r="Q70" i="17"/>
  <c r="AC70" i="17"/>
  <c r="AD70" i="17" s="1"/>
  <c r="AE70" i="17"/>
  <c r="AF70" i="17" s="1"/>
  <c r="O71" i="17"/>
  <c r="Q71" i="17" s="1"/>
  <c r="R71" i="17"/>
  <c r="AC71" i="17"/>
  <c r="AD71" i="17"/>
  <c r="AE71" i="17" s="1"/>
  <c r="AF71" i="17" s="1"/>
  <c r="O72" i="17"/>
  <c r="R72" i="17" s="1"/>
  <c r="Q72" i="17"/>
  <c r="AC72" i="17"/>
  <c r="AD72" i="17" s="1"/>
  <c r="O73" i="17"/>
  <c r="Q73" i="17" s="1"/>
  <c r="AC73" i="17"/>
  <c r="AE73" i="17" s="1"/>
  <c r="AD73" i="17"/>
  <c r="AF73" i="17"/>
  <c r="O74" i="17"/>
  <c r="Q74" i="17"/>
  <c r="AC74" i="17"/>
  <c r="AD74" i="17" s="1"/>
  <c r="AE74" i="17"/>
  <c r="AF74" i="17" s="1"/>
  <c r="O75" i="17"/>
  <c r="R75" i="17" s="1"/>
  <c r="Q75" i="17"/>
  <c r="AC75" i="17"/>
  <c r="AD75" i="17" s="1"/>
  <c r="Q16" i="17" l="1"/>
  <c r="R16" i="17" s="1"/>
  <c r="R50" i="24"/>
  <c r="AF66" i="24"/>
  <c r="AE63" i="24"/>
  <c r="AF63" i="24" s="1"/>
  <c r="AD24" i="24"/>
  <c r="AD63" i="24"/>
  <c r="R35" i="24"/>
  <c r="R24" i="24" s="1"/>
  <c r="Q11" i="24"/>
  <c r="Q63" i="24"/>
  <c r="AE41" i="24"/>
  <c r="AF12" i="24"/>
  <c r="AE11" i="24"/>
  <c r="AF11" i="24" s="1"/>
  <c r="AF51" i="24"/>
  <c r="AE50" i="24"/>
  <c r="AF50" i="24" s="1"/>
  <c r="AE26" i="24"/>
  <c r="Q37" i="24"/>
  <c r="R37" i="24"/>
  <c r="R12" i="24"/>
  <c r="R11" i="24" s="1"/>
  <c r="R64" i="24"/>
  <c r="R63" i="24" s="1"/>
  <c r="Q34" i="17"/>
  <c r="R34" i="17" s="1"/>
  <c r="AD29" i="17"/>
  <c r="AE29" i="17" s="1"/>
  <c r="AF29" i="17" s="1"/>
  <c r="Q19" i="17"/>
  <c r="R19" i="17"/>
  <c r="AD14" i="17"/>
  <c r="AE14" i="17"/>
  <c r="AF14" i="17" s="1"/>
  <c r="AE72" i="17"/>
  <c r="AF72" i="17" s="1"/>
  <c r="R70" i="17"/>
  <c r="R69" i="17"/>
  <c r="AE67" i="17"/>
  <c r="AF67" i="17" s="1"/>
  <c r="AE59" i="17"/>
  <c r="AF59" i="17" s="1"/>
  <c r="R57" i="17"/>
  <c r="R56" i="17"/>
  <c r="AE49" i="17"/>
  <c r="AF49" i="17" s="1"/>
  <c r="AE46" i="17"/>
  <c r="AF46" i="17" s="1"/>
  <c r="R43" i="17"/>
  <c r="AE41" i="17"/>
  <c r="AF41" i="17" s="1"/>
  <c r="R35" i="17"/>
  <c r="AD33" i="17"/>
  <c r="AE33" i="17"/>
  <c r="AF33" i="17" s="1"/>
  <c r="AE26" i="17"/>
  <c r="AF26" i="17" s="1"/>
  <c r="Q23" i="17"/>
  <c r="R23" i="17"/>
  <c r="R20" i="17"/>
  <c r="AD18" i="17"/>
  <c r="AE18" i="17" s="1"/>
  <c r="AF18" i="17" s="1"/>
  <c r="AC11" i="17"/>
  <c r="AD64" i="17"/>
  <c r="AD51" i="17"/>
  <c r="Q26" i="17"/>
  <c r="AD22" i="17"/>
  <c r="AE22" i="17" s="1"/>
  <c r="AF22" i="17" s="1"/>
  <c r="AE75" i="17"/>
  <c r="AF75" i="17" s="1"/>
  <c r="R74" i="17"/>
  <c r="R73" i="17"/>
  <c r="AE68" i="17"/>
  <c r="AF68" i="17" s="1"/>
  <c r="R65" i="17"/>
  <c r="R61" i="17"/>
  <c r="R60" i="17"/>
  <c r="AE55" i="17"/>
  <c r="AF55" i="17" s="1"/>
  <c r="R53" i="17"/>
  <c r="R52" i="17"/>
  <c r="R47" i="17"/>
  <c r="AE45" i="17"/>
  <c r="AF45" i="17" s="1"/>
  <c r="AE42" i="17"/>
  <c r="AF42" i="17" s="1"/>
  <c r="AE34" i="17"/>
  <c r="AF34" i="17" s="1"/>
  <c r="Q30" i="17"/>
  <c r="R30" i="17"/>
  <c r="R27" i="17"/>
  <c r="AD25" i="17"/>
  <c r="AE25" i="17"/>
  <c r="AE19" i="17"/>
  <c r="AF19" i="17" s="1"/>
  <c r="Q15" i="17"/>
  <c r="O11" i="17"/>
  <c r="AD38" i="17"/>
  <c r="AD12" i="17"/>
  <c r="R64" i="17"/>
  <c r="R38" i="17"/>
  <c r="R12" i="17"/>
  <c r="I24" i="4"/>
  <c r="I11" i="4"/>
  <c r="AE75" i="4"/>
  <c r="Q75" i="4"/>
  <c r="AE74" i="4"/>
  <c r="Q74" i="4"/>
  <c r="S74" i="4" s="1"/>
  <c r="T74" i="4" s="1"/>
  <c r="AE73" i="4"/>
  <c r="AF73" i="4" s="1"/>
  <c r="AG73" i="4" s="1"/>
  <c r="AH73" i="4" s="1"/>
  <c r="S73" i="4"/>
  <c r="T73" i="4" s="1"/>
  <c r="Q73" i="4"/>
  <c r="AE72" i="4"/>
  <c r="AF72" i="4" s="1"/>
  <c r="AG72" i="4" s="1"/>
  <c r="AH72" i="4" s="1"/>
  <c r="Q72" i="4"/>
  <c r="AE71" i="4"/>
  <c r="Q71" i="4"/>
  <c r="AE70" i="4"/>
  <c r="Q70" i="4"/>
  <c r="S70" i="4" s="1"/>
  <c r="T70" i="4" s="1"/>
  <c r="AE69" i="4"/>
  <c r="AF69" i="4" s="1"/>
  <c r="AG69" i="4" s="1"/>
  <c r="AH69" i="4" s="1"/>
  <c r="Q69" i="4"/>
  <c r="S69" i="4" s="1"/>
  <c r="T69" i="4" s="1"/>
  <c r="AE68" i="4"/>
  <c r="AF68" i="4" s="1"/>
  <c r="AG68" i="4" s="1"/>
  <c r="AH68" i="4" s="1"/>
  <c r="Q68" i="4"/>
  <c r="AE67" i="4"/>
  <c r="Q67" i="4"/>
  <c r="AE66" i="4"/>
  <c r="Q66" i="4"/>
  <c r="S66" i="4" s="1"/>
  <c r="T66" i="4" s="1"/>
  <c r="AE65" i="4"/>
  <c r="AF65" i="4" s="1"/>
  <c r="AG65" i="4" s="1"/>
  <c r="AH65" i="4" s="1"/>
  <c r="Q65" i="4"/>
  <c r="S65" i="4" s="1"/>
  <c r="T65" i="4" s="1"/>
  <c r="AE64" i="4"/>
  <c r="Q64" i="4"/>
  <c r="AD63" i="4"/>
  <c r="AC63" i="4"/>
  <c r="AB63" i="4"/>
  <c r="AA63" i="4"/>
  <c r="Z63" i="4"/>
  <c r="Y63" i="4"/>
  <c r="X63" i="4"/>
  <c r="P63" i="4"/>
  <c r="O63" i="4"/>
  <c r="N63" i="4"/>
  <c r="M63" i="4"/>
  <c r="L63" i="4"/>
  <c r="K63" i="4"/>
  <c r="J63" i="4"/>
  <c r="I63" i="4"/>
  <c r="AE62" i="4"/>
  <c r="AF62" i="4" s="1"/>
  <c r="AG62" i="4" s="1"/>
  <c r="AH62" i="4" s="1"/>
  <c r="Q62" i="4"/>
  <c r="S62" i="4" s="1"/>
  <c r="AE61" i="4"/>
  <c r="AF61" i="4" s="1"/>
  <c r="Q61" i="4"/>
  <c r="AE60" i="4"/>
  <c r="Q60" i="4"/>
  <c r="AE59" i="4"/>
  <c r="Q59" i="4"/>
  <c r="S59" i="4" s="1"/>
  <c r="AE58" i="4"/>
  <c r="AF58" i="4" s="1"/>
  <c r="Q58" i="4"/>
  <c r="S58" i="4" s="1"/>
  <c r="AE57" i="4"/>
  <c r="AF57" i="4" s="1"/>
  <c r="Q57" i="4"/>
  <c r="AE56" i="4"/>
  <c r="Q56" i="4"/>
  <c r="S56" i="4" s="1"/>
  <c r="T56" i="4" s="1"/>
  <c r="AE55" i="4"/>
  <c r="AF55" i="4" s="1"/>
  <c r="AG55" i="4" s="1"/>
  <c r="AH55" i="4" s="1"/>
  <c r="Q55" i="4"/>
  <c r="AE54" i="4"/>
  <c r="Q54" i="4"/>
  <c r="S54" i="4" s="1"/>
  <c r="AE53" i="4"/>
  <c r="AF53" i="4" s="1"/>
  <c r="Q53" i="4"/>
  <c r="AE52" i="4"/>
  <c r="Q52" i="4"/>
  <c r="S52" i="4" s="1"/>
  <c r="T52" i="4" s="1"/>
  <c r="AE51" i="4"/>
  <c r="AF51" i="4" s="1"/>
  <c r="Q51" i="4"/>
  <c r="AD50" i="4"/>
  <c r="AC50" i="4"/>
  <c r="AB50" i="4"/>
  <c r="AA50" i="4"/>
  <c r="Z50" i="4"/>
  <c r="Y50" i="4"/>
  <c r="X50" i="4"/>
  <c r="P50" i="4"/>
  <c r="O50" i="4"/>
  <c r="N50" i="4"/>
  <c r="M50" i="4"/>
  <c r="L50" i="4"/>
  <c r="K50" i="4"/>
  <c r="J50" i="4"/>
  <c r="I50" i="4"/>
  <c r="AE49" i="4"/>
  <c r="Q49" i="4"/>
  <c r="S49" i="4" s="1"/>
  <c r="T49" i="4" s="1"/>
  <c r="AE48" i="4"/>
  <c r="AF48" i="4" s="1"/>
  <c r="AG48" i="4" s="1"/>
  <c r="AH48" i="4" s="1"/>
  <c r="S48" i="4"/>
  <c r="T48" i="4" s="1"/>
  <c r="Q48" i="4"/>
  <c r="AE47" i="4"/>
  <c r="AF47" i="4" s="1"/>
  <c r="AG47" i="4" s="1"/>
  <c r="AH47" i="4" s="1"/>
  <c r="S47" i="4"/>
  <c r="Q47" i="4"/>
  <c r="AE46" i="4"/>
  <c r="AF46" i="4" s="1"/>
  <c r="Q46" i="4"/>
  <c r="AE45" i="4"/>
  <c r="Q45" i="4"/>
  <c r="S45" i="4" s="1"/>
  <c r="T45" i="4" s="1"/>
  <c r="AE44" i="4"/>
  <c r="AF44" i="4" s="1"/>
  <c r="AG44" i="4" s="1"/>
  <c r="AH44" i="4" s="1"/>
  <c r="Q44" i="4"/>
  <c r="AE43" i="4"/>
  <c r="AF43" i="4" s="1"/>
  <c r="AG43" i="4" s="1"/>
  <c r="AH43" i="4" s="1"/>
  <c r="Q43" i="4"/>
  <c r="AE42" i="4"/>
  <c r="Q42" i="4"/>
  <c r="AE41" i="4"/>
  <c r="Q41" i="4"/>
  <c r="S41" i="4" s="1"/>
  <c r="T41" i="4" s="1"/>
  <c r="AE40" i="4"/>
  <c r="AF40" i="4" s="1"/>
  <c r="AG40" i="4" s="1"/>
  <c r="AH40" i="4" s="1"/>
  <c r="Q40" i="4"/>
  <c r="AE39" i="4"/>
  <c r="AF39" i="4" s="1"/>
  <c r="Q39" i="4"/>
  <c r="S39" i="4" s="1"/>
  <c r="AE38" i="4"/>
  <c r="AF38" i="4" s="1"/>
  <c r="Q38" i="4"/>
  <c r="AD37" i="4"/>
  <c r="AC37" i="4"/>
  <c r="AB37" i="4"/>
  <c r="AA37" i="4"/>
  <c r="Z37" i="4"/>
  <c r="Y37" i="4"/>
  <c r="X37" i="4"/>
  <c r="P37" i="4"/>
  <c r="O37" i="4"/>
  <c r="N37" i="4"/>
  <c r="M37" i="4"/>
  <c r="L37" i="4"/>
  <c r="K37" i="4"/>
  <c r="J37" i="4"/>
  <c r="I37" i="4"/>
  <c r="AE36" i="4"/>
  <c r="AF36" i="4" s="1"/>
  <c r="AG36" i="4" s="1"/>
  <c r="AH36" i="4" s="1"/>
  <c r="Q36" i="4"/>
  <c r="S36" i="4" s="1"/>
  <c r="AE35" i="4"/>
  <c r="AF35" i="4" s="1"/>
  <c r="Q35" i="4"/>
  <c r="AE34" i="4"/>
  <c r="Q34" i="4"/>
  <c r="S34" i="4" s="1"/>
  <c r="AE33" i="4"/>
  <c r="AF33" i="4" s="1"/>
  <c r="Q33" i="4"/>
  <c r="S33" i="4" s="1"/>
  <c r="AE32" i="4"/>
  <c r="Q32" i="4"/>
  <c r="S32" i="4" s="1"/>
  <c r="AE31" i="4"/>
  <c r="AF31" i="4" s="1"/>
  <c r="Q31" i="4"/>
  <c r="AE30" i="4"/>
  <c r="Q30" i="4"/>
  <c r="S30" i="4" s="1"/>
  <c r="T30" i="4" s="1"/>
  <c r="AE29" i="4"/>
  <c r="AF29" i="4" s="1"/>
  <c r="Q29" i="4"/>
  <c r="S29" i="4" s="1"/>
  <c r="AE28" i="4"/>
  <c r="AF28" i="4" s="1"/>
  <c r="AG28" i="4" s="1"/>
  <c r="AH28" i="4" s="1"/>
  <c r="Q28" i="4"/>
  <c r="S28" i="4" s="1"/>
  <c r="AE27" i="4"/>
  <c r="AF27" i="4" s="1"/>
  <c r="Q27" i="4"/>
  <c r="Q26" i="4"/>
  <c r="S26" i="4" s="1"/>
  <c r="T26" i="4" s="1"/>
  <c r="Q25" i="4"/>
  <c r="AD24" i="4"/>
  <c r="AC24" i="4"/>
  <c r="AB24" i="4"/>
  <c r="AA24" i="4"/>
  <c r="Z24" i="4"/>
  <c r="Y24" i="4"/>
  <c r="X24" i="4"/>
  <c r="P24" i="4"/>
  <c r="O24" i="4"/>
  <c r="N24" i="4"/>
  <c r="M24" i="4"/>
  <c r="L24" i="4"/>
  <c r="K24" i="4"/>
  <c r="AE23" i="4"/>
  <c r="Q23" i="4"/>
  <c r="S23" i="4" s="1"/>
  <c r="AE22" i="4"/>
  <c r="AF22" i="4" s="1"/>
  <c r="Q22" i="4"/>
  <c r="S22" i="4" s="1"/>
  <c r="T22" i="4" s="1"/>
  <c r="AE21" i="4"/>
  <c r="S21" i="4"/>
  <c r="Q21" i="4"/>
  <c r="AE20" i="4"/>
  <c r="AF20" i="4" s="1"/>
  <c r="Q20" i="4"/>
  <c r="AE19" i="4"/>
  <c r="Q19" i="4"/>
  <c r="S19" i="4" s="1"/>
  <c r="T19" i="4" s="1"/>
  <c r="AE18" i="4"/>
  <c r="AF18" i="4" s="1"/>
  <c r="Q18" i="4"/>
  <c r="S18" i="4" s="1"/>
  <c r="T18" i="4" s="1"/>
  <c r="AE17" i="4"/>
  <c r="AF17" i="4" s="1"/>
  <c r="AG17" i="4" s="1"/>
  <c r="AH17" i="4" s="1"/>
  <c r="Q17" i="4"/>
  <c r="S17" i="4" s="1"/>
  <c r="AE16" i="4"/>
  <c r="AF16" i="4" s="1"/>
  <c r="Q16" i="4"/>
  <c r="AE15" i="4"/>
  <c r="Q15" i="4"/>
  <c r="S15" i="4" s="1"/>
  <c r="AE14" i="4"/>
  <c r="AF14" i="4" s="1"/>
  <c r="Q14" i="4"/>
  <c r="S14" i="4" s="1"/>
  <c r="AE13" i="4"/>
  <c r="AF13" i="4" s="1"/>
  <c r="Q13" i="4"/>
  <c r="S13" i="4" s="1"/>
  <c r="AE12" i="4"/>
  <c r="AF12" i="4" s="1"/>
  <c r="Q12" i="4"/>
  <c r="AD11" i="4"/>
  <c r="AC11" i="4"/>
  <c r="AB11" i="4"/>
  <c r="AA11" i="4"/>
  <c r="Z11" i="4"/>
  <c r="Y11" i="4"/>
  <c r="P11" i="4"/>
  <c r="O11" i="4"/>
  <c r="N11" i="4"/>
  <c r="M11" i="4"/>
  <c r="L11" i="4"/>
  <c r="K11" i="4"/>
  <c r="J11" i="4"/>
  <c r="L63" i="8"/>
  <c r="Q63" i="8"/>
  <c r="AE76" i="8"/>
  <c r="AD76" i="8"/>
  <c r="AC76" i="8"/>
  <c r="AB76" i="8"/>
  <c r="AA76" i="8"/>
  <c r="Z76" i="8"/>
  <c r="Y76" i="8"/>
  <c r="X76" i="8"/>
  <c r="Q76" i="8"/>
  <c r="P76" i="8"/>
  <c r="O76" i="8"/>
  <c r="N76" i="8"/>
  <c r="M76" i="8"/>
  <c r="L76" i="8"/>
  <c r="K76" i="8"/>
  <c r="J76" i="8"/>
  <c r="I76" i="8"/>
  <c r="AE75" i="8"/>
  <c r="Q75" i="8"/>
  <c r="AE74" i="8"/>
  <c r="Q74" i="8"/>
  <c r="S74" i="8" s="1"/>
  <c r="T74" i="8" s="1"/>
  <c r="AE73" i="8"/>
  <c r="AF73" i="8" s="1"/>
  <c r="AG73" i="8" s="1"/>
  <c r="AH73" i="8" s="1"/>
  <c r="Q73" i="8"/>
  <c r="S73" i="8" s="1"/>
  <c r="T73" i="8" s="1"/>
  <c r="AF72" i="8"/>
  <c r="AG72" i="8" s="1"/>
  <c r="AH72" i="8" s="1"/>
  <c r="AE72" i="8"/>
  <c r="Q72" i="8"/>
  <c r="AE71" i="8"/>
  <c r="Q71" i="8"/>
  <c r="AE70" i="8"/>
  <c r="Q70" i="8"/>
  <c r="S70" i="8" s="1"/>
  <c r="AE69" i="8"/>
  <c r="AF69" i="8" s="1"/>
  <c r="AG69" i="8" s="1"/>
  <c r="AH69" i="8" s="1"/>
  <c r="S69" i="8"/>
  <c r="T69" i="8" s="1"/>
  <c r="Q69" i="8"/>
  <c r="AF68" i="8"/>
  <c r="AG68" i="8" s="1"/>
  <c r="AH68" i="8" s="1"/>
  <c r="AE68" i="8"/>
  <c r="Q68" i="8"/>
  <c r="S68" i="8" s="1"/>
  <c r="AE67" i="8"/>
  <c r="Q67" i="8"/>
  <c r="AE66" i="8"/>
  <c r="Q66" i="8"/>
  <c r="S66" i="8" s="1"/>
  <c r="T66" i="8" s="1"/>
  <c r="AE65" i="8"/>
  <c r="AF65" i="8" s="1"/>
  <c r="AG65" i="8" s="1"/>
  <c r="AH65" i="8" s="1"/>
  <c r="S65" i="8"/>
  <c r="T65" i="8" s="1"/>
  <c r="Q65" i="8"/>
  <c r="AE64" i="8"/>
  <c r="AE63" i="8" s="1"/>
  <c r="Q64" i="8"/>
  <c r="AD63" i="8"/>
  <c r="AC63" i="8"/>
  <c r="AB63" i="8"/>
  <c r="AA63" i="8"/>
  <c r="Z63" i="8"/>
  <c r="Y63" i="8"/>
  <c r="X63" i="8"/>
  <c r="P63" i="8"/>
  <c r="O63" i="8"/>
  <c r="N63" i="8"/>
  <c r="M63" i="8"/>
  <c r="K63" i="8"/>
  <c r="J63" i="8"/>
  <c r="I63" i="8"/>
  <c r="AE62" i="8"/>
  <c r="AF62" i="8" s="1"/>
  <c r="AG62" i="8" s="1"/>
  <c r="AH62" i="8" s="1"/>
  <c r="Q62" i="8"/>
  <c r="AF61" i="8"/>
  <c r="AG61" i="8" s="1"/>
  <c r="AH61" i="8" s="1"/>
  <c r="AE61" i="8"/>
  <c r="Q61" i="8"/>
  <c r="S61" i="8" s="1"/>
  <c r="AF60" i="8"/>
  <c r="AE60" i="8"/>
  <c r="Q60" i="8"/>
  <c r="AE59" i="8"/>
  <c r="Q59" i="8"/>
  <c r="S59" i="8" s="1"/>
  <c r="T59" i="8" s="1"/>
  <c r="AG58" i="8"/>
  <c r="AH58" i="8" s="1"/>
  <c r="AE58" i="8"/>
  <c r="AF58" i="8" s="1"/>
  <c r="Q58" i="8"/>
  <c r="S58" i="8" s="1"/>
  <c r="T58" i="8" s="1"/>
  <c r="AF57" i="8"/>
  <c r="AG57" i="8" s="1"/>
  <c r="AH57" i="8" s="1"/>
  <c r="AE57" i="8"/>
  <c r="Q57" i="8"/>
  <c r="S57" i="8" s="1"/>
  <c r="AE56" i="8"/>
  <c r="AF56" i="8" s="1"/>
  <c r="Q56" i="8"/>
  <c r="AE55" i="8"/>
  <c r="Q55" i="8"/>
  <c r="S55" i="8" s="1"/>
  <c r="T55" i="8" s="1"/>
  <c r="AE54" i="8"/>
  <c r="AF54" i="8" s="1"/>
  <c r="AG54" i="8" s="1"/>
  <c r="AH54" i="8" s="1"/>
  <c r="Q54" i="8"/>
  <c r="AF53" i="8"/>
  <c r="AG53" i="8" s="1"/>
  <c r="AH53" i="8" s="1"/>
  <c r="AE53" i="8"/>
  <c r="Q53" i="8"/>
  <c r="S53" i="8" s="1"/>
  <c r="AF52" i="8"/>
  <c r="AE52" i="8"/>
  <c r="Q52" i="8"/>
  <c r="AE51" i="8"/>
  <c r="Q51" i="8"/>
  <c r="S51" i="8" s="1"/>
  <c r="T51" i="8" s="1"/>
  <c r="AD50" i="8"/>
  <c r="AC50" i="8"/>
  <c r="AB50" i="8"/>
  <c r="AA50" i="8"/>
  <c r="Z50" i="8"/>
  <c r="Y50" i="8"/>
  <c r="X50" i="8"/>
  <c r="P50" i="8"/>
  <c r="O50" i="8"/>
  <c r="N50" i="8"/>
  <c r="M50" i="8"/>
  <c r="L50" i="8"/>
  <c r="K50" i="8"/>
  <c r="J50" i="8"/>
  <c r="I50" i="8"/>
  <c r="AE49" i="8"/>
  <c r="AF49" i="8" s="1"/>
  <c r="Q49" i="8"/>
  <c r="AE48" i="8"/>
  <c r="Q48" i="8"/>
  <c r="S48" i="8" s="1"/>
  <c r="T48" i="8" s="1"/>
  <c r="AE47" i="8"/>
  <c r="AF47" i="8" s="1"/>
  <c r="AG47" i="8" s="1"/>
  <c r="AH47" i="8" s="1"/>
  <c r="Q47" i="8"/>
  <c r="AF46" i="8"/>
  <c r="AG46" i="8" s="1"/>
  <c r="AH46" i="8" s="1"/>
  <c r="AE46" i="8"/>
  <c r="Q46" i="8"/>
  <c r="AE45" i="8"/>
  <c r="AF45" i="8" s="1"/>
  <c r="Q45" i="8"/>
  <c r="AE44" i="8"/>
  <c r="Q44" i="8"/>
  <c r="S44" i="8" s="1"/>
  <c r="AG43" i="8"/>
  <c r="AH43" i="8" s="1"/>
  <c r="AE43" i="8"/>
  <c r="AF43" i="8" s="1"/>
  <c r="Q43" i="8"/>
  <c r="S43" i="8" s="1"/>
  <c r="T43" i="8" s="1"/>
  <c r="AE42" i="8"/>
  <c r="S42" i="8"/>
  <c r="Q42" i="8"/>
  <c r="AE41" i="8"/>
  <c r="AF41" i="8" s="1"/>
  <c r="Q41" i="8"/>
  <c r="AE40" i="8"/>
  <c r="Q40" i="8"/>
  <c r="S40" i="8" s="1"/>
  <c r="T40" i="8" s="1"/>
  <c r="AE39" i="8"/>
  <c r="AF39" i="8" s="1"/>
  <c r="AG39" i="8" s="1"/>
  <c r="AH39" i="8" s="1"/>
  <c r="S39" i="8"/>
  <c r="T39" i="8" s="1"/>
  <c r="Q39" i="8"/>
  <c r="AE38" i="8"/>
  <c r="AF38" i="8" s="1"/>
  <c r="AG38" i="8" s="1"/>
  <c r="Q38" i="8"/>
  <c r="S38" i="8" s="1"/>
  <c r="AD37" i="8"/>
  <c r="AC37" i="8"/>
  <c r="AB37" i="8"/>
  <c r="AA37" i="8"/>
  <c r="Z37" i="8"/>
  <c r="Y37" i="8"/>
  <c r="X37" i="8"/>
  <c r="P37" i="8"/>
  <c r="O37" i="8"/>
  <c r="N37" i="8"/>
  <c r="M37" i="8"/>
  <c r="L37" i="8"/>
  <c r="K37" i="8"/>
  <c r="J37" i="8"/>
  <c r="I37" i="8"/>
  <c r="AE36" i="8"/>
  <c r="AF36" i="8" s="1"/>
  <c r="AG36" i="8" s="1"/>
  <c r="AH36" i="8" s="1"/>
  <c r="Q36" i="8"/>
  <c r="S36" i="8" s="1"/>
  <c r="T36" i="8" s="1"/>
  <c r="AE35" i="8"/>
  <c r="S35" i="8"/>
  <c r="Q35" i="8"/>
  <c r="AE34" i="8"/>
  <c r="Q34" i="8"/>
  <c r="AE33" i="8"/>
  <c r="Q33" i="8"/>
  <c r="AE32" i="8"/>
  <c r="AF32" i="8" s="1"/>
  <c r="AG32" i="8" s="1"/>
  <c r="AH32" i="8" s="1"/>
  <c r="Q32" i="8"/>
  <c r="S32" i="8" s="1"/>
  <c r="T32" i="8" s="1"/>
  <c r="AE31" i="8"/>
  <c r="S31" i="8"/>
  <c r="Q31" i="8"/>
  <c r="AE30" i="8"/>
  <c r="AF30" i="8" s="1"/>
  <c r="Q30" i="8"/>
  <c r="AE29" i="8"/>
  <c r="Q29" i="8"/>
  <c r="AE28" i="8"/>
  <c r="AF28" i="8" s="1"/>
  <c r="AG28" i="8" s="1"/>
  <c r="AH28" i="8" s="1"/>
  <c r="Q28" i="8"/>
  <c r="S28" i="8" s="1"/>
  <c r="T28" i="8" s="1"/>
  <c r="AE27" i="8"/>
  <c r="S27" i="8"/>
  <c r="Q27" i="8"/>
  <c r="AE26" i="8"/>
  <c r="Q26" i="8"/>
  <c r="AE25" i="8"/>
  <c r="Q25" i="8"/>
  <c r="AD24" i="8"/>
  <c r="AC24" i="8"/>
  <c r="AB24" i="8"/>
  <c r="AA24" i="8"/>
  <c r="Z24" i="8"/>
  <c r="Y24" i="8"/>
  <c r="X24" i="8"/>
  <c r="P24" i="8"/>
  <c r="O24" i="8"/>
  <c r="N24" i="8"/>
  <c r="M24" i="8"/>
  <c r="L24" i="8"/>
  <c r="K24" i="8"/>
  <c r="J24" i="8"/>
  <c r="I24" i="8"/>
  <c r="AE23" i="8"/>
  <c r="AF23" i="8" s="1"/>
  <c r="Q23" i="8"/>
  <c r="S23" i="8" s="1"/>
  <c r="AE22" i="8"/>
  <c r="AF22" i="8" s="1"/>
  <c r="Q22" i="8"/>
  <c r="S22" i="8" s="1"/>
  <c r="T22" i="8" s="1"/>
  <c r="AE21" i="8"/>
  <c r="AF21" i="8" s="1"/>
  <c r="AG21" i="8" s="1"/>
  <c r="AH21" i="8" s="1"/>
  <c r="Q21" i="8"/>
  <c r="S21" i="8" s="1"/>
  <c r="AE20" i="8"/>
  <c r="Q20" i="8"/>
  <c r="S20" i="8" s="1"/>
  <c r="AE19" i="8"/>
  <c r="Q19" i="8"/>
  <c r="S19" i="8" s="1"/>
  <c r="AE18" i="8"/>
  <c r="AF18" i="8" s="1"/>
  <c r="Q18" i="8"/>
  <c r="S18" i="8" s="1"/>
  <c r="T18" i="8" s="1"/>
  <c r="AE17" i="8"/>
  <c r="AF17" i="8" s="1"/>
  <c r="AG17" i="8" s="1"/>
  <c r="AH17" i="8" s="1"/>
  <c r="Q17" i="8"/>
  <c r="AE16" i="8"/>
  <c r="Q16" i="8"/>
  <c r="AE15" i="8"/>
  <c r="Q15" i="8"/>
  <c r="S15" i="8" s="1"/>
  <c r="AE14" i="8"/>
  <c r="AF14" i="8" s="1"/>
  <c r="Q14" i="8"/>
  <c r="AE13" i="8"/>
  <c r="Q13" i="8"/>
  <c r="AF12" i="8"/>
  <c r="AE12" i="8"/>
  <c r="Q12" i="8"/>
  <c r="S12" i="8" s="1"/>
  <c r="AD11" i="8"/>
  <c r="AC11" i="8"/>
  <c r="AB11" i="8"/>
  <c r="AA11" i="8"/>
  <c r="Z11" i="8"/>
  <c r="Y11" i="8"/>
  <c r="X11" i="8"/>
  <c r="P11" i="8"/>
  <c r="O11" i="8"/>
  <c r="N11" i="8"/>
  <c r="M11" i="8"/>
  <c r="L11" i="8"/>
  <c r="K11" i="8"/>
  <c r="J11" i="8"/>
  <c r="I11" i="8"/>
  <c r="I63" i="7"/>
  <c r="AG58" i="4" l="1"/>
  <c r="AH58" i="4" s="1"/>
  <c r="Q11" i="17"/>
  <c r="AG14" i="4"/>
  <c r="AH14" i="4" s="1"/>
  <c r="AG33" i="4"/>
  <c r="AH33" i="4" s="1"/>
  <c r="AE63" i="4"/>
  <c r="AG22" i="4"/>
  <c r="AH22" i="4" s="1"/>
  <c r="AG29" i="4"/>
  <c r="AH29" i="4" s="1"/>
  <c r="AF32" i="4"/>
  <c r="AG32" i="4" s="1"/>
  <c r="AH32" i="4" s="1"/>
  <c r="AG39" i="4"/>
  <c r="AH39" i="4" s="1"/>
  <c r="AG13" i="4"/>
  <c r="AH13" i="4" s="1"/>
  <c r="S40" i="4"/>
  <c r="T40" i="4" s="1"/>
  <c r="S55" i="4"/>
  <c r="T55" i="4" s="1"/>
  <c r="T59" i="4"/>
  <c r="AF26" i="24"/>
  <c r="AE24" i="24"/>
  <c r="AF24" i="24" s="1"/>
  <c r="AF41" i="24"/>
  <c r="AE37" i="24"/>
  <c r="AF37" i="24" s="1"/>
  <c r="AE11" i="4"/>
  <c r="AF21" i="4"/>
  <c r="AG21" i="4" s="1"/>
  <c r="AH21" i="4" s="1"/>
  <c r="AG53" i="4"/>
  <c r="AH53" i="4" s="1"/>
  <c r="AF54" i="4"/>
  <c r="AG54" i="4" s="1"/>
  <c r="AH54" i="4" s="1"/>
  <c r="AF64" i="4"/>
  <c r="AG64" i="4" s="1"/>
  <c r="AG61" i="4"/>
  <c r="AH61" i="4" s="1"/>
  <c r="AG38" i="4"/>
  <c r="AH38" i="4" s="1"/>
  <c r="AG18" i="4"/>
  <c r="AH18" i="4" s="1"/>
  <c r="AF42" i="4"/>
  <c r="AG42" i="4" s="1"/>
  <c r="AH42" i="4" s="1"/>
  <c r="S51" i="4"/>
  <c r="T51" i="4" s="1"/>
  <c r="T14" i="4"/>
  <c r="T15" i="4"/>
  <c r="S25" i="4"/>
  <c r="T25" i="4" s="1"/>
  <c r="T29" i="4"/>
  <c r="T33" i="4"/>
  <c r="T34" i="4"/>
  <c r="S44" i="4"/>
  <c r="T44" i="4" s="1"/>
  <c r="T47" i="4"/>
  <c r="Q50" i="4"/>
  <c r="T23" i="4"/>
  <c r="S43" i="4"/>
  <c r="T43" i="4" s="1"/>
  <c r="T54" i="4"/>
  <c r="T62" i="4"/>
  <c r="R15" i="17"/>
  <c r="R26" i="17"/>
  <c r="AD11" i="17"/>
  <c r="AE12" i="17"/>
  <c r="AE51" i="17"/>
  <c r="AF25" i="17"/>
  <c r="R11" i="17"/>
  <c r="AE38" i="17"/>
  <c r="AE64" i="17"/>
  <c r="S20" i="4"/>
  <c r="T20" i="4" s="1"/>
  <c r="S31" i="4"/>
  <c r="T31" i="4" s="1"/>
  <c r="AF49" i="4"/>
  <c r="AG49" i="4" s="1"/>
  <c r="AH49" i="4" s="1"/>
  <c r="AG12" i="4"/>
  <c r="T17" i="4"/>
  <c r="AG20" i="4"/>
  <c r="AH20" i="4" s="1"/>
  <c r="T28" i="4"/>
  <c r="AG31" i="4"/>
  <c r="AH31" i="4" s="1"/>
  <c r="T36" i="4"/>
  <c r="AF45" i="4"/>
  <c r="AG45" i="4" s="1"/>
  <c r="AH45" i="4" s="1"/>
  <c r="AG51" i="4"/>
  <c r="S53" i="4"/>
  <c r="T53" i="4" s="1"/>
  <c r="AG57" i="4"/>
  <c r="AH57" i="4" s="1"/>
  <c r="S61" i="4"/>
  <c r="T61" i="4" s="1"/>
  <c r="Q63" i="4"/>
  <c r="S64" i="4"/>
  <c r="AF67" i="4"/>
  <c r="AG67" i="4" s="1"/>
  <c r="AH67" i="4" s="1"/>
  <c r="Q11" i="4"/>
  <c r="S12" i="4"/>
  <c r="T12" i="4" s="1"/>
  <c r="AE24" i="4"/>
  <c r="AE50" i="4"/>
  <c r="AF52" i="4"/>
  <c r="AG52" i="4" s="1"/>
  <c r="AH52" i="4" s="1"/>
  <c r="S57" i="4"/>
  <c r="T57" i="4" s="1"/>
  <c r="AF60" i="4"/>
  <c r="AG60" i="4" s="1"/>
  <c r="AH60" i="4" s="1"/>
  <c r="S16" i="4"/>
  <c r="T16" i="4" s="1"/>
  <c r="AF19" i="4"/>
  <c r="AG19" i="4" s="1"/>
  <c r="AH19" i="4" s="1"/>
  <c r="Q24" i="4"/>
  <c r="S27" i="4"/>
  <c r="AF30" i="4"/>
  <c r="AG30" i="4" s="1"/>
  <c r="AH30" i="4" s="1"/>
  <c r="S35" i="4"/>
  <c r="T35" i="4" s="1"/>
  <c r="AF41" i="4"/>
  <c r="S46" i="4"/>
  <c r="T46" i="4" s="1"/>
  <c r="S68" i="4"/>
  <c r="T68" i="4" s="1"/>
  <c r="AF71" i="4"/>
  <c r="AG71" i="4" s="1"/>
  <c r="AH71" i="4" s="1"/>
  <c r="AF15" i="4"/>
  <c r="AG15" i="4" s="1"/>
  <c r="AH15" i="4" s="1"/>
  <c r="AF23" i="4"/>
  <c r="AG23" i="4" s="1"/>
  <c r="AH23" i="4" s="1"/>
  <c r="AF34" i="4"/>
  <c r="AG34" i="4" s="1"/>
  <c r="AH34" i="4" s="1"/>
  <c r="Q37" i="4"/>
  <c r="S38" i="4"/>
  <c r="S37" i="4" s="1"/>
  <c r="T13" i="4"/>
  <c r="AG16" i="4"/>
  <c r="AH16" i="4" s="1"/>
  <c r="T21" i="4"/>
  <c r="AG27" i="4"/>
  <c r="AH27" i="4" s="1"/>
  <c r="T32" i="4"/>
  <c r="AG35" i="4"/>
  <c r="AH35" i="4" s="1"/>
  <c r="AE37" i="4"/>
  <c r="T39" i="4"/>
  <c r="S42" i="4"/>
  <c r="T42" i="4" s="1"/>
  <c r="AG46" i="4"/>
  <c r="AH46" i="4" s="1"/>
  <c r="AF56" i="4"/>
  <c r="AG56" i="4" s="1"/>
  <c r="AH56" i="4" s="1"/>
  <c r="T58" i="4"/>
  <c r="S72" i="4"/>
  <c r="T72" i="4" s="1"/>
  <c r="AF75" i="4"/>
  <c r="AG75" i="4" s="1"/>
  <c r="AH75" i="4" s="1"/>
  <c r="AF59" i="4"/>
  <c r="AG59" i="4" s="1"/>
  <c r="AH59" i="4" s="1"/>
  <c r="S60" i="4"/>
  <c r="AF66" i="4"/>
  <c r="S67" i="4"/>
  <c r="T67" i="4" s="1"/>
  <c r="AF70" i="4"/>
  <c r="AG70" i="4" s="1"/>
  <c r="AH70" i="4" s="1"/>
  <c r="S71" i="4"/>
  <c r="T71" i="4" s="1"/>
  <c r="AF74" i="4"/>
  <c r="AG74" i="4" s="1"/>
  <c r="AH74" i="4" s="1"/>
  <c r="S75" i="4"/>
  <c r="T75" i="4" s="1"/>
  <c r="AG27" i="8"/>
  <c r="AH27" i="8" s="1"/>
  <c r="AG35" i="8"/>
  <c r="AH35" i="8" s="1"/>
  <c r="T29" i="8"/>
  <c r="AG42" i="8"/>
  <c r="AH42" i="8" s="1"/>
  <c r="T62" i="8"/>
  <c r="AF13" i="8"/>
  <c r="AG13" i="8" s="1"/>
  <c r="AH13" i="8" s="1"/>
  <c r="S14" i="8"/>
  <c r="T14" i="8" s="1"/>
  <c r="T15" i="8"/>
  <c r="AF16" i="8"/>
  <c r="AG16" i="8" s="1"/>
  <c r="AH16" i="8" s="1"/>
  <c r="AG18" i="8"/>
  <c r="AH18" i="8" s="1"/>
  <c r="S13" i="8"/>
  <c r="T13" i="8" s="1"/>
  <c r="AG22" i="8"/>
  <c r="AH22" i="8" s="1"/>
  <c r="Q24" i="8"/>
  <c r="T44" i="8"/>
  <c r="S54" i="8"/>
  <c r="T54" i="8" s="1"/>
  <c r="S62" i="8"/>
  <c r="AE11" i="8"/>
  <c r="T19" i="8"/>
  <c r="S25" i="8"/>
  <c r="T25" i="8" s="1"/>
  <c r="AF27" i="8"/>
  <c r="S29" i="8"/>
  <c r="AF31" i="8"/>
  <c r="AG31" i="8" s="1"/>
  <c r="AH31" i="8" s="1"/>
  <c r="S33" i="8"/>
  <c r="T33" i="8" s="1"/>
  <c r="AF35" i="8"/>
  <c r="AF42" i="8"/>
  <c r="S47" i="8"/>
  <c r="T47" i="8" s="1"/>
  <c r="AF64" i="8"/>
  <c r="AG64" i="8" s="1"/>
  <c r="T70" i="8"/>
  <c r="AH38" i="8"/>
  <c r="AH64" i="8"/>
  <c r="S30" i="8"/>
  <c r="T30" i="8" s="1"/>
  <c r="S34" i="8"/>
  <c r="T34" i="8" s="1"/>
  <c r="AG44" i="8"/>
  <c r="AH44" i="8" s="1"/>
  <c r="AF44" i="8"/>
  <c r="S56" i="8"/>
  <c r="T56" i="8" s="1"/>
  <c r="AG71" i="8"/>
  <c r="AH71" i="8" s="1"/>
  <c r="AF25" i="8"/>
  <c r="AG25" i="8" s="1"/>
  <c r="AE24" i="8"/>
  <c r="AF70" i="8"/>
  <c r="AG70" i="8" s="1"/>
  <c r="AH70" i="8" s="1"/>
  <c r="S75" i="8"/>
  <c r="T75" i="8" s="1"/>
  <c r="AF15" i="8"/>
  <c r="AG15" i="8" s="1"/>
  <c r="AH15" i="8" s="1"/>
  <c r="S17" i="8"/>
  <c r="T17" i="8" s="1"/>
  <c r="AF20" i="8"/>
  <c r="AG20" i="8" s="1"/>
  <c r="AH20" i="8" s="1"/>
  <c r="T21" i="8"/>
  <c r="T23" i="8"/>
  <c r="AF26" i="8"/>
  <c r="AG26" i="8" s="1"/>
  <c r="AH26" i="8" s="1"/>
  <c r="AF29" i="8"/>
  <c r="AG29" i="8" s="1"/>
  <c r="AH29" i="8" s="1"/>
  <c r="AF33" i="8"/>
  <c r="AG33" i="8" s="1"/>
  <c r="AH33" i="8" s="1"/>
  <c r="AF34" i="8"/>
  <c r="AG34" i="8" s="1"/>
  <c r="AH34" i="8" s="1"/>
  <c r="AG40" i="8"/>
  <c r="AH40" i="8" s="1"/>
  <c r="AF40" i="8"/>
  <c r="S45" i="8"/>
  <c r="T45" i="8" s="1"/>
  <c r="S46" i="8"/>
  <c r="T46" i="8" s="1"/>
  <c r="AF48" i="8"/>
  <c r="AG48" i="8" s="1"/>
  <c r="AH48" i="8" s="1"/>
  <c r="S52" i="8"/>
  <c r="T52" i="8" s="1"/>
  <c r="AF55" i="8"/>
  <c r="AG55" i="8" s="1"/>
  <c r="AH55" i="8" s="1"/>
  <c r="S60" i="8"/>
  <c r="T60" i="8" s="1"/>
  <c r="S26" i="8"/>
  <c r="S41" i="8"/>
  <c r="S37" i="8" s="1"/>
  <c r="S49" i="8"/>
  <c r="T49" i="8" s="1"/>
  <c r="AF51" i="8"/>
  <c r="AF50" i="8" s="1"/>
  <c r="AE50" i="8"/>
  <c r="AG59" i="8"/>
  <c r="AH59" i="8" s="1"/>
  <c r="AF59" i="8"/>
  <c r="T68" i="8"/>
  <c r="T12" i="8"/>
  <c r="Q11" i="8"/>
  <c r="AG12" i="8"/>
  <c r="AG14" i="8"/>
  <c r="AH14" i="8" s="1"/>
  <c r="S16" i="8"/>
  <c r="T16" i="8" s="1"/>
  <c r="AF19" i="8"/>
  <c r="AG19" i="8" s="1"/>
  <c r="AH19" i="8" s="1"/>
  <c r="AG30" i="8"/>
  <c r="AH30" i="8" s="1"/>
  <c r="T38" i="8"/>
  <c r="Q37" i="8"/>
  <c r="AG41" i="8"/>
  <c r="AH41" i="8" s="1"/>
  <c r="AG49" i="8"/>
  <c r="AH49" i="8" s="1"/>
  <c r="T53" i="8"/>
  <c r="AG56" i="8"/>
  <c r="AH56" i="8" s="1"/>
  <c r="T61" i="8"/>
  <c r="S67" i="8"/>
  <c r="T67" i="8" s="1"/>
  <c r="AF71" i="8"/>
  <c r="T20" i="8"/>
  <c r="AG23" i="8"/>
  <c r="AH23" i="8" s="1"/>
  <c r="T27" i="8"/>
  <c r="T31" i="8"/>
  <c r="T35" i="8"/>
  <c r="AE37" i="8"/>
  <c r="T42" i="8"/>
  <c r="AG45" i="8"/>
  <c r="AH45" i="8" s="1"/>
  <c r="Q50" i="8"/>
  <c r="AG52" i="8"/>
  <c r="AH52" i="8" s="1"/>
  <c r="T57" i="8"/>
  <c r="AG60" i="8"/>
  <c r="AH60" i="8" s="1"/>
  <c r="S64" i="8"/>
  <c r="AF66" i="8"/>
  <c r="AF63" i="8" s="1"/>
  <c r="AF67" i="8"/>
  <c r="AG67" i="8" s="1"/>
  <c r="AH67" i="8" s="1"/>
  <c r="S71" i="8"/>
  <c r="T71" i="8" s="1"/>
  <c r="S72" i="8"/>
  <c r="T72" i="8" s="1"/>
  <c r="AG74" i="8"/>
  <c r="AH74" i="8" s="1"/>
  <c r="AF74" i="8"/>
  <c r="AF75" i="8"/>
  <c r="AG75" i="8" s="1"/>
  <c r="AH75" i="8" s="1"/>
  <c r="L37" i="7"/>
  <c r="L76" i="7" s="1"/>
  <c r="AE76" i="7"/>
  <c r="AD76" i="7"/>
  <c r="AC76" i="7"/>
  <c r="AB76" i="7"/>
  <c r="AA76" i="7"/>
  <c r="Z76" i="7"/>
  <c r="Y76" i="7"/>
  <c r="X76" i="7"/>
  <c r="Q76" i="7"/>
  <c r="P76" i="7"/>
  <c r="O76" i="7"/>
  <c r="N76" i="7"/>
  <c r="M76" i="7"/>
  <c r="K76" i="7"/>
  <c r="J76" i="7"/>
  <c r="I76" i="7"/>
  <c r="AD63" i="7"/>
  <c r="AC63" i="7"/>
  <c r="AB63" i="7"/>
  <c r="AA63" i="7"/>
  <c r="Z63" i="7"/>
  <c r="Y63" i="7"/>
  <c r="X63" i="7"/>
  <c r="P63" i="7"/>
  <c r="O63" i="7"/>
  <c r="N63" i="7"/>
  <c r="M63" i="7"/>
  <c r="L63" i="7"/>
  <c r="K63" i="7"/>
  <c r="J63" i="7"/>
  <c r="AD50" i="7"/>
  <c r="AC50" i="7"/>
  <c r="AB50" i="7"/>
  <c r="AA50" i="7"/>
  <c r="Z50" i="7"/>
  <c r="Y50" i="7"/>
  <c r="X50" i="7"/>
  <c r="P50" i="7"/>
  <c r="O50" i="7"/>
  <c r="N50" i="7"/>
  <c r="M50" i="7"/>
  <c r="L50" i="7"/>
  <c r="K50" i="7"/>
  <c r="J50" i="7"/>
  <c r="I50" i="7"/>
  <c r="AD37" i="7"/>
  <c r="AC37" i="7"/>
  <c r="AB37" i="7"/>
  <c r="AA37" i="7"/>
  <c r="Z37" i="7"/>
  <c r="Y37" i="7"/>
  <c r="X37" i="7"/>
  <c r="P37" i="7"/>
  <c r="O37" i="7"/>
  <c r="N37" i="7"/>
  <c r="M37" i="7"/>
  <c r="K37" i="7"/>
  <c r="J37" i="7"/>
  <c r="I37" i="7"/>
  <c r="I24" i="7"/>
  <c r="AD24" i="7"/>
  <c r="AC24" i="7"/>
  <c r="AB24" i="7"/>
  <c r="AA24" i="7"/>
  <c r="Z24" i="7"/>
  <c r="Y24" i="7"/>
  <c r="X24" i="7"/>
  <c r="P24" i="7"/>
  <c r="O24" i="7"/>
  <c r="N24" i="7"/>
  <c r="M24" i="7"/>
  <c r="L24" i="7"/>
  <c r="K24" i="7"/>
  <c r="J24" i="7"/>
  <c r="I11" i="7"/>
  <c r="J11" i="7"/>
  <c r="K11" i="7"/>
  <c r="L11" i="7"/>
  <c r="M11" i="7"/>
  <c r="N11" i="7"/>
  <c r="O11" i="7"/>
  <c r="P11" i="7"/>
  <c r="X11" i="7"/>
  <c r="Y11" i="7"/>
  <c r="Z11" i="7"/>
  <c r="AA11" i="7"/>
  <c r="AB11" i="7"/>
  <c r="AC11" i="7"/>
  <c r="AD11" i="7"/>
  <c r="AD63" i="1"/>
  <c r="AG63" i="1"/>
  <c r="AH63" i="1" s="1"/>
  <c r="AF63" i="1"/>
  <c r="AE63" i="1"/>
  <c r="AC63" i="1"/>
  <c r="AB63" i="1"/>
  <c r="AA63" i="1"/>
  <c r="Z63" i="1"/>
  <c r="Y63" i="1"/>
  <c r="X63" i="1"/>
  <c r="T63" i="1"/>
  <c r="S63" i="1"/>
  <c r="Q63" i="1"/>
  <c r="P63" i="1"/>
  <c r="O63" i="1"/>
  <c r="N63" i="1"/>
  <c r="M63" i="1"/>
  <c r="L63" i="1"/>
  <c r="K63" i="1"/>
  <c r="J63" i="1"/>
  <c r="I63" i="1"/>
  <c r="I76" i="1" s="1"/>
  <c r="I50" i="1"/>
  <c r="AG50" i="1"/>
  <c r="AH50" i="1" s="1"/>
  <c r="AF50" i="1"/>
  <c r="AE50" i="1"/>
  <c r="AD50" i="1"/>
  <c r="AC50" i="1"/>
  <c r="AB50" i="1"/>
  <c r="AA50" i="1"/>
  <c r="Z50" i="1"/>
  <c r="Y50" i="1"/>
  <c r="X50" i="1"/>
  <c r="T50" i="1"/>
  <c r="S50" i="1"/>
  <c r="Q50" i="1"/>
  <c r="P50" i="1"/>
  <c r="O50" i="1"/>
  <c r="N50" i="1"/>
  <c r="M50" i="1"/>
  <c r="L50" i="1"/>
  <c r="K50" i="1"/>
  <c r="J50" i="1"/>
  <c r="AG37" i="1"/>
  <c r="AH37" i="1" s="1"/>
  <c r="AF37" i="1"/>
  <c r="AE37" i="1"/>
  <c r="AD37" i="1"/>
  <c r="AC37" i="1"/>
  <c r="AB37" i="1"/>
  <c r="AA37" i="1"/>
  <c r="Z37" i="1"/>
  <c r="Y37" i="1"/>
  <c r="X37" i="1"/>
  <c r="T37" i="1"/>
  <c r="S37" i="1"/>
  <c r="Q37" i="1"/>
  <c r="P37" i="1"/>
  <c r="O37" i="1"/>
  <c r="N37" i="1"/>
  <c r="M37" i="1"/>
  <c r="L37" i="1"/>
  <c r="K37" i="1"/>
  <c r="J37" i="1"/>
  <c r="I37" i="1"/>
  <c r="I24" i="1"/>
  <c r="X24" i="1"/>
  <c r="AG24" i="1"/>
  <c r="AF24" i="1"/>
  <c r="AE24" i="1"/>
  <c r="AD24" i="1"/>
  <c r="AC24" i="1"/>
  <c r="AB24" i="1"/>
  <c r="AA24" i="1"/>
  <c r="Z24" i="1"/>
  <c r="Y24" i="1"/>
  <c r="T24" i="1"/>
  <c r="S24" i="1"/>
  <c r="Q24" i="1"/>
  <c r="P24" i="1"/>
  <c r="O24" i="1"/>
  <c r="N24" i="1"/>
  <c r="M24" i="1"/>
  <c r="L24" i="1"/>
  <c r="K24" i="1"/>
  <c r="J24" i="1"/>
  <c r="I55" i="32"/>
  <c r="G55" i="31"/>
  <c r="G34" i="31"/>
  <c r="AF37" i="4" l="1"/>
  <c r="AF24" i="4"/>
  <c r="AF63" i="4"/>
  <c r="S50" i="4"/>
  <c r="AG41" i="4"/>
  <c r="AH41" i="4" s="1"/>
  <c r="AG66" i="4"/>
  <c r="AH66" i="4" s="1"/>
  <c r="T38" i="4"/>
  <c r="T37" i="4" s="1"/>
  <c r="S24" i="4"/>
  <c r="AF51" i="17"/>
  <c r="AE11" i="17"/>
  <c r="AF11" i="17" s="1"/>
  <c r="AF12" i="17"/>
  <c r="AF38" i="17"/>
  <c r="AF64" i="17"/>
  <c r="T11" i="4"/>
  <c r="T60" i="4"/>
  <c r="T50" i="4" s="1"/>
  <c r="AF50" i="4"/>
  <c r="AG37" i="4"/>
  <c r="AH37" i="4" s="1"/>
  <c r="AH64" i="4"/>
  <c r="S63" i="4"/>
  <c r="AF11" i="4"/>
  <c r="S11" i="4"/>
  <c r="T64" i="4"/>
  <c r="T63" i="4" s="1"/>
  <c r="AH51" i="4"/>
  <c r="AG50" i="4"/>
  <c r="AH50" i="4" s="1"/>
  <c r="AH12" i="4"/>
  <c r="AG11" i="4"/>
  <c r="AH11" i="4" s="1"/>
  <c r="T27" i="4"/>
  <c r="T24" i="4" s="1"/>
  <c r="AF37" i="8"/>
  <c r="S24" i="8"/>
  <c r="T26" i="8"/>
  <c r="T24" i="8" s="1"/>
  <c r="T50" i="8"/>
  <c r="AG66" i="8"/>
  <c r="AH12" i="8"/>
  <c r="AG11" i="8"/>
  <c r="AG51" i="8"/>
  <c r="T41" i="8"/>
  <c r="AG37" i="8"/>
  <c r="AH37" i="8" s="1"/>
  <c r="S11" i="8"/>
  <c r="S76" i="8" s="1"/>
  <c r="T37" i="8"/>
  <c r="S63" i="8"/>
  <c r="AF24" i="8"/>
  <c r="AF11" i="8"/>
  <c r="AF76" i="8" s="1"/>
  <c r="S50" i="8"/>
  <c r="T11" i="8"/>
  <c r="T76" i="8" s="1"/>
  <c r="T64" i="8"/>
  <c r="T63" i="8" s="1"/>
  <c r="AH25" i="8"/>
  <c r="AG24" i="8"/>
  <c r="AH24" i="8" s="1"/>
  <c r="Y5" i="29"/>
  <c r="X5" i="29"/>
  <c r="Y4" i="29"/>
  <c r="X4" i="29"/>
  <c r="Y3" i="29"/>
  <c r="X3" i="29"/>
  <c r="Y5" i="28"/>
  <c r="X5" i="28"/>
  <c r="Y4" i="28"/>
  <c r="X4" i="28"/>
  <c r="Y3" i="28"/>
  <c r="X3" i="28"/>
  <c r="Y5" i="27"/>
  <c r="X5" i="27"/>
  <c r="Y4" i="27"/>
  <c r="X4" i="27"/>
  <c r="Y3" i="27"/>
  <c r="X3" i="27"/>
  <c r="Y5" i="26"/>
  <c r="X5" i="26"/>
  <c r="Y4" i="26"/>
  <c r="X4" i="26"/>
  <c r="Y3" i="26"/>
  <c r="X3" i="26"/>
  <c r="Y5" i="25"/>
  <c r="X5" i="25"/>
  <c r="Y4" i="25"/>
  <c r="X4" i="25"/>
  <c r="Y3" i="25"/>
  <c r="X3" i="25"/>
  <c r="Y76" i="24"/>
  <c r="Y77" i="24" s="1"/>
  <c r="N76" i="24"/>
  <c r="N77" i="24" s="1"/>
  <c r="Y5" i="24"/>
  <c r="X5" i="24"/>
  <c r="Y4" i="24"/>
  <c r="X4" i="24"/>
  <c r="Y3" i="24"/>
  <c r="X3" i="24"/>
  <c r="AB76" i="22"/>
  <c r="X76" i="22"/>
  <c r="M76" i="22"/>
  <c r="L76" i="22"/>
  <c r="I76" i="22"/>
  <c r="Y5" i="22"/>
  <c r="X5" i="22"/>
  <c r="Y4" i="22"/>
  <c r="X4" i="22"/>
  <c r="Y3" i="22"/>
  <c r="X3" i="22"/>
  <c r="Y5" i="21"/>
  <c r="X5" i="21"/>
  <c r="Y4" i="21"/>
  <c r="X4" i="21"/>
  <c r="Y3" i="21"/>
  <c r="X3" i="21"/>
  <c r="AC75" i="20"/>
  <c r="O75" i="20"/>
  <c r="AC74" i="20"/>
  <c r="O74" i="20"/>
  <c r="Q74" i="20" s="1"/>
  <c r="R74" i="20" s="1"/>
  <c r="AC73" i="20"/>
  <c r="AD73" i="20" s="1"/>
  <c r="AE73" i="20" s="1"/>
  <c r="AF73" i="20" s="1"/>
  <c r="O73" i="20"/>
  <c r="Q73" i="20" s="1"/>
  <c r="R73" i="20" s="1"/>
  <c r="AC72" i="20"/>
  <c r="AD72" i="20" s="1"/>
  <c r="AE72" i="20" s="1"/>
  <c r="AF72" i="20" s="1"/>
  <c r="O72" i="20"/>
  <c r="AC71" i="20"/>
  <c r="O71" i="20"/>
  <c r="AC70" i="20"/>
  <c r="O70" i="20"/>
  <c r="Q70" i="20" s="1"/>
  <c r="AC69" i="20"/>
  <c r="AD69" i="20" s="1"/>
  <c r="AE69" i="20" s="1"/>
  <c r="AF69" i="20" s="1"/>
  <c r="O69" i="20"/>
  <c r="Q69" i="20" s="1"/>
  <c r="AC68" i="20"/>
  <c r="AD68" i="20" s="1"/>
  <c r="O68" i="20"/>
  <c r="AC67" i="20"/>
  <c r="O67" i="20"/>
  <c r="AC66" i="20"/>
  <c r="O66" i="20"/>
  <c r="Q66" i="20" s="1"/>
  <c r="R66" i="20" s="1"/>
  <c r="AC65" i="20"/>
  <c r="AD65" i="20" s="1"/>
  <c r="AE65" i="20" s="1"/>
  <c r="AF65" i="20" s="1"/>
  <c r="O65" i="20"/>
  <c r="Q65" i="20" s="1"/>
  <c r="AC64" i="20"/>
  <c r="O64" i="20"/>
  <c r="AB63" i="20"/>
  <c r="AA63" i="20"/>
  <c r="Z63" i="20"/>
  <c r="Y63" i="20"/>
  <c r="X63" i="20"/>
  <c r="W63" i="20"/>
  <c r="N63" i="20"/>
  <c r="M63" i="20"/>
  <c r="L63" i="20"/>
  <c r="K63" i="20"/>
  <c r="J63" i="20"/>
  <c r="I63" i="20"/>
  <c r="H63" i="20"/>
  <c r="G63" i="20"/>
  <c r="AC62" i="20"/>
  <c r="AD62" i="20" s="1"/>
  <c r="AE62" i="20" s="1"/>
  <c r="AF62" i="20" s="1"/>
  <c r="O62" i="20"/>
  <c r="AC61" i="20"/>
  <c r="AD61" i="20" s="1"/>
  <c r="O61" i="20"/>
  <c r="AC60" i="20"/>
  <c r="O60" i="20"/>
  <c r="Q60" i="20" s="1"/>
  <c r="R60" i="20" s="1"/>
  <c r="AC59" i="20"/>
  <c r="AD59" i="20" s="1"/>
  <c r="AE59" i="20" s="1"/>
  <c r="AF59" i="20" s="1"/>
  <c r="O59" i="20"/>
  <c r="Q59" i="20" s="1"/>
  <c r="R59" i="20" s="1"/>
  <c r="AC58" i="20"/>
  <c r="O58" i="20"/>
  <c r="AC57" i="20"/>
  <c r="O57" i="20"/>
  <c r="AC56" i="20"/>
  <c r="O56" i="20"/>
  <c r="Q56" i="20" s="1"/>
  <c r="R56" i="20" s="1"/>
  <c r="AC55" i="20"/>
  <c r="AD55" i="20" s="1"/>
  <c r="AE55" i="20" s="1"/>
  <c r="AF55" i="20" s="1"/>
  <c r="O55" i="20"/>
  <c r="AC54" i="20"/>
  <c r="AD54" i="20" s="1"/>
  <c r="O54" i="20"/>
  <c r="Q54" i="20" s="1"/>
  <c r="AC53" i="20"/>
  <c r="AD53" i="20" s="1"/>
  <c r="O53" i="20"/>
  <c r="AC52" i="20"/>
  <c r="O52" i="20"/>
  <c r="Q52" i="20" s="1"/>
  <c r="R52" i="20" s="1"/>
  <c r="AC51" i="20"/>
  <c r="AD51" i="20" s="1"/>
  <c r="O51" i="20"/>
  <c r="Q51" i="20" s="1"/>
  <c r="R51" i="20" s="1"/>
  <c r="AB50" i="20"/>
  <c r="AA50" i="20"/>
  <c r="Z50" i="20"/>
  <c r="Y50" i="20"/>
  <c r="X50" i="20"/>
  <c r="W50" i="20"/>
  <c r="N50" i="20"/>
  <c r="M50" i="20"/>
  <c r="L50" i="20"/>
  <c r="K50" i="20"/>
  <c r="J50" i="20"/>
  <c r="I50" i="20"/>
  <c r="H50" i="20"/>
  <c r="G50" i="20"/>
  <c r="AC49" i="20"/>
  <c r="O49" i="20"/>
  <c r="Q49" i="20" s="1"/>
  <c r="R49" i="20" s="1"/>
  <c r="AC48" i="20"/>
  <c r="AD48" i="20" s="1"/>
  <c r="O48" i="20"/>
  <c r="Q48" i="20" s="1"/>
  <c r="R48" i="20" s="1"/>
  <c r="AC47" i="20"/>
  <c r="AD47" i="20" s="1"/>
  <c r="AE47" i="20" s="1"/>
  <c r="AF47" i="20" s="1"/>
  <c r="O47" i="20"/>
  <c r="Q47" i="20" s="1"/>
  <c r="AC46" i="20"/>
  <c r="AD46" i="20" s="1"/>
  <c r="O46" i="20"/>
  <c r="AC45" i="20"/>
  <c r="O45" i="20"/>
  <c r="Q45" i="20" s="1"/>
  <c r="R45" i="20" s="1"/>
  <c r="AC44" i="20"/>
  <c r="AD44" i="20" s="1"/>
  <c r="O44" i="20"/>
  <c r="AC43" i="20"/>
  <c r="AD43" i="20" s="1"/>
  <c r="AE43" i="20" s="1"/>
  <c r="AF43" i="20" s="1"/>
  <c r="O43" i="20"/>
  <c r="Q43" i="20" s="1"/>
  <c r="AC42" i="20"/>
  <c r="AD42" i="20" s="1"/>
  <c r="O42" i="20"/>
  <c r="AC41" i="20"/>
  <c r="O41" i="20"/>
  <c r="Q41" i="20" s="1"/>
  <c r="R41" i="20" s="1"/>
  <c r="AC40" i="20"/>
  <c r="AD40" i="20" s="1"/>
  <c r="O40" i="20"/>
  <c r="Q40" i="20" s="1"/>
  <c r="R40" i="20" s="1"/>
  <c r="AC39" i="20"/>
  <c r="AD39" i="20" s="1"/>
  <c r="AE39" i="20" s="1"/>
  <c r="AF39" i="20" s="1"/>
  <c r="O39" i="20"/>
  <c r="Q39" i="20" s="1"/>
  <c r="AC38" i="20"/>
  <c r="AD38" i="20" s="1"/>
  <c r="O38" i="20"/>
  <c r="AB37" i="20"/>
  <c r="AA37" i="20"/>
  <c r="Z37" i="20"/>
  <c r="Y37" i="20"/>
  <c r="X37" i="20"/>
  <c r="W37" i="20"/>
  <c r="N37" i="20"/>
  <c r="M37" i="20"/>
  <c r="L37" i="20"/>
  <c r="K37" i="20"/>
  <c r="J37" i="20"/>
  <c r="I37" i="20"/>
  <c r="H37" i="20"/>
  <c r="G37" i="20"/>
  <c r="AC36" i="20"/>
  <c r="AD36" i="20" s="1"/>
  <c r="O36" i="20"/>
  <c r="AC35" i="20"/>
  <c r="AD35" i="20" s="1"/>
  <c r="O35" i="20"/>
  <c r="AC34" i="20"/>
  <c r="R34" i="20"/>
  <c r="O34" i="20"/>
  <c r="Q34" i="20" s="1"/>
  <c r="AC33" i="20"/>
  <c r="AD33" i="20" s="1"/>
  <c r="AE33" i="20" s="1"/>
  <c r="AF33" i="20" s="1"/>
  <c r="O33" i="20"/>
  <c r="Q33" i="20" s="1"/>
  <c r="R33" i="20" s="1"/>
  <c r="AC32" i="20"/>
  <c r="AD32" i="20" s="1"/>
  <c r="AE32" i="20" s="1"/>
  <c r="AF32" i="20" s="1"/>
  <c r="O32" i="20"/>
  <c r="Q32" i="20" s="1"/>
  <c r="AC31" i="20"/>
  <c r="O31" i="20"/>
  <c r="AC30" i="20"/>
  <c r="O30" i="20"/>
  <c r="Q30" i="20" s="1"/>
  <c r="AC29" i="20"/>
  <c r="AD29" i="20" s="1"/>
  <c r="AE29" i="20" s="1"/>
  <c r="AF29" i="20" s="1"/>
  <c r="O29" i="20"/>
  <c r="Q29" i="20" s="1"/>
  <c r="R29" i="20" s="1"/>
  <c r="AC28" i="20"/>
  <c r="AD28" i="20" s="1"/>
  <c r="AE28" i="20" s="1"/>
  <c r="AF28" i="20" s="1"/>
  <c r="O28" i="20"/>
  <c r="AC27" i="20"/>
  <c r="O27" i="20"/>
  <c r="AC26" i="20"/>
  <c r="O26" i="20"/>
  <c r="Q26" i="20" s="1"/>
  <c r="AC25" i="20"/>
  <c r="AD25" i="20" s="1"/>
  <c r="AE25" i="20" s="1"/>
  <c r="O25" i="20"/>
  <c r="AB24" i="20"/>
  <c r="AA24" i="20"/>
  <c r="Z24" i="20"/>
  <c r="Y24" i="20"/>
  <c r="X24" i="20"/>
  <c r="W24" i="20"/>
  <c r="N24" i="20"/>
  <c r="M24" i="20"/>
  <c r="L24" i="20"/>
  <c r="K24" i="20"/>
  <c r="J24" i="20"/>
  <c r="I24" i="20"/>
  <c r="H24" i="20"/>
  <c r="G24" i="20"/>
  <c r="AC23" i="20"/>
  <c r="AD23" i="20" s="1"/>
  <c r="AE23" i="20" s="1"/>
  <c r="AF23" i="20" s="1"/>
  <c r="O23" i="20"/>
  <c r="Q23" i="20" s="1"/>
  <c r="R23" i="20" s="1"/>
  <c r="AC22" i="20"/>
  <c r="AD22" i="20" s="1"/>
  <c r="AE22" i="20" s="1"/>
  <c r="AF22" i="20" s="1"/>
  <c r="O22" i="20"/>
  <c r="AC21" i="20"/>
  <c r="O21" i="20"/>
  <c r="Q21" i="20" s="1"/>
  <c r="AC20" i="20"/>
  <c r="AD20" i="20" s="1"/>
  <c r="O20" i="20"/>
  <c r="Q20" i="20" s="1"/>
  <c r="R20" i="20" s="1"/>
  <c r="AC19" i="20"/>
  <c r="AD19" i="20" s="1"/>
  <c r="AE19" i="20" s="1"/>
  <c r="AF19" i="20" s="1"/>
  <c r="O19" i="20"/>
  <c r="Q19" i="20" s="1"/>
  <c r="R19" i="20" s="1"/>
  <c r="AC18" i="20"/>
  <c r="AD18" i="20" s="1"/>
  <c r="AE18" i="20" s="1"/>
  <c r="AF18" i="20" s="1"/>
  <c r="O18" i="20"/>
  <c r="AC17" i="20"/>
  <c r="O17" i="20"/>
  <c r="Q17" i="20" s="1"/>
  <c r="AC16" i="20"/>
  <c r="AD16" i="20" s="1"/>
  <c r="O16" i="20"/>
  <c r="Q16" i="20" s="1"/>
  <c r="R16" i="20" s="1"/>
  <c r="AC15" i="20"/>
  <c r="AD15" i="20" s="1"/>
  <c r="AE15" i="20" s="1"/>
  <c r="AF15" i="20" s="1"/>
  <c r="O15" i="20"/>
  <c r="Q15" i="20" s="1"/>
  <c r="R15" i="20" s="1"/>
  <c r="AC14" i="20"/>
  <c r="AD14" i="20" s="1"/>
  <c r="AE14" i="20" s="1"/>
  <c r="AF14" i="20" s="1"/>
  <c r="O14" i="20"/>
  <c r="AC13" i="20"/>
  <c r="O13" i="20"/>
  <c r="Q13" i="20" s="1"/>
  <c r="AC12" i="20"/>
  <c r="AD12" i="20" s="1"/>
  <c r="O12" i="20"/>
  <c r="Q12" i="20" s="1"/>
  <c r="AB11" i="20"/>
  <c r="AA11" i="20"/>
  <c r="Z11" i="20"/>
  <c r="Y11" i="20"/>
  <c r="X11" i="20"/>
  <c r="W11" i="20"/>
  <c r="N11" i="20"/>
  <c r="M11" i="20"/>
  <c r="L11" i="20"/>
  <c r="K11" i="20"/>
  <c r="J11" i="20"/>
  <c r="I11" i="20"/>
  <c r="H11" i="20"/>
  <c r="G11" i="20"/>
  <c r="Y5" i="20"/>
  <c r="X5" i="20"/>
  <c r="Y4" i="20"/>
  <c r="X4" i="20"/>
  <c r="Y3" i="20"/>
  <c r="X3" i="20"/>
  <c r="Y5" i="19"/>
  <c r="X5" i="19"/>
  <c r="Y4" i="19"/>
  <c r="X4" i="19"/>
  <c r="Y3" i="19"/>
  <c r="X3" i="19"/>
  <c r="Y5" i="18"/>
  <c r="X5" i="18"/>
  <c r="Y4" i="18"/>
  <c r="X4" i="18"/>
  <c r="Y3" i="18"/>
  <c r="X3" i="18"/>
  <c r="Y5" i="17"/>
  <c r="X5" i="17"/>
  <c r="Y4" i="17"/>
  <c r="X4" i="17"/>
  <c r="Y3" i="17"/>
  <c r="X3" i="17"/>
  <c r="AA5" i="16"/>
  <c r="Z5" i="16"/>
  <c r="AA4" i="16"/>
  <c r="Z4" i="16"/>
  <c r="AA3" i="16"/>
  <c r="Z3" i="16"/>
  <c r="AA5" i="15"/>
  <c r="Z5" i="15"/>
  <c r="AA4" i="15"/>
  <c r="Z4" i="15"/>
  <c r="AA3" i="15"/>
  <c r="Z3" i="15"/>
  <c r="I76" i="4"/>
  <c r="I77" i="4" s="1"/>
  <c r="AA5" i="4"/>
  <c r="Z5" i="4"/>
  <c r="AA4" i="4"/>
  <c r="Z4" i="4"/>
  <c r="AA3" i="4"/>
  <c r="Z3" i="4"/>
  <c r="AA5" i="8"/>
  <c r="Z5" i="8"/>
  <c r="AA4" i="8"/>
  <c r="Z4" i="8"/>
  <c r="AA3" i="8"/>
  <c r="Z3" i="8"/>
  <c r="AE75" i="7"/>
  <c r="Q75" i="7"/>
  <c r="AE74" i="7"/>
  <c r="Q74" i="7"/>
  <c r="S74" i="7" s="1"/>
  <c r="T74" i="7" s="1"/>
  <c r="AE73" i="7"/>
  <c r="AF73" i="7" s="1"/>
  <c r="Q73" i="7"/>
  <c r="S73" i="7" s="1"/>
  <c r="T73" i="7" s="1"/>
  <c r="AE72" i="7"/>
  <c r="AF72" i="7" s="1"/>
  <c r="Q72" i="7"/>
  <c r="AE71" i="7"/>
  <c r="Q71" i="7"/>
  <c r="AE70" i="7"/>
  <c r="Q70" i="7"/>
  <c r="S70" i="7" s="1"/>
  <c r="T70" i="7" s="1"/>
  <c r="AE69" i="7"/>
  <c r="AF69" i="7" s="1"/>
  <c r="AG69" i="7" s="1"/>
  <c r="AH69" i="7" s="1"/>
  <c r="Q69" i="7"/>
  <c r="AE68" i="7"/>
  <c r="Q68" i="7"/>
  <c r="AE67" i="7"/>
  <c r="Q67" i="7"/>
  <c r="AE66" i="7"/>
  <c r="Q66" i="7"/>
  <c r="S66" i="7" s="1"/>
  <c r="AE65" i="7"/>
  <c r="AF65" i="7" s="1"/>
  <c r="Q65" i="7"/>
  <c r="S65" i="7" s="1"/>
  <c r="AE64" i="7"/>
  <c r="Q64" i="7"/>
  <c r="Q63" i="7" s="1"/>
  <c r="AE62" i="7"/>
  <c r="AF62" i="7" s="1"/>
  <c r="Q62" i="7"/>
  <c r="S62" i="7" s="1"/>
  <c r="AE61" i="7"/>
  <c r="AF61" i="7" s="1"/>
  <c r="Q61" i="7"/>
  <c r="AE60" i="7"/>
  <c r="Q60" i="7"/>
  <c r="S60" i="7" s="1"/>
  <c r="T60" i="7" s="1"/>
  <c r="AE59" i="7"/>
  <c r="AF59" i="7" s="1"/>
  <c r="AG59" i="7" s="1"/>
  <c r="AH59" i="7" s="1"/>
  <c r="Q59" i="7"/>
  <c r="AE58" i="7"/>
  <c r="AF58" i="7" s="1"/>
  <c r="AG58" i="7" s="1"/>
  <c r="AH58" i="7" s="1"/>
  <c r="Q58" i="7"/>
  <c r="S58" i="7" s="1"/>
  <c r="AE57" i="7"/>
  <c r="AF57" i="7" s="1"/>
  <c r="Q57" i="7"/>
  <c r="AE56" i="7"/>
  <c r="Q56" i="7"/>
  <c r="S56" i="7" s="1"/>
  <c r="T56" i="7" s="1"/>
  <c r="AE55" i="7"/>
  <c r="AF55" i="7" s="1"/>
  <c r="AG55" i="7" s="1"/>
  <c r="AH55" i="7" s="1"/>
  <c r="Q55" i="7"/>
  <c r="S55" i="7" s="1"/>
  <c r="T55" i="7" s="1"/>
  <c r="AE54" i="7"/>
  <c r="Q54" i="7"/>
  <c r="AE53" i="7"/>
  <c r="AF53" i="7" s="1"/>
  <c r="Q53" i="7"/>
  <c r="AE52" i="7"/>
  <c r="Q52" i="7"/>
  <c r="S52" i="7" s="1"/>
  <c r="T52" i="7" s="1"/>
  <c r="AE51" i="7"/>
  <c r="Q51" i="7"/>
  <c r="AE49" i="7"/>
  <c r="Q49" i="7"/>
  <c r="S49" i="7" s="1"/>
  <c r="T49" i="7" s="1"/>
  <c r="AE48" i="7"/>
  <c r="AF48" i="7" s="1"/>
  <c r="AG48" i="7" s="1"/>
  <c r="AH48" i="7" s="1"/>
  <c r="Q48" i="7"/>
  <c r="S48" i="7" s="1"/>
  <c r="T48" i="7" s="1"/>
  <c r="AE47" i="7"/>
  <c r="Q47" i="7"/>
  <c r="S47" i="7" s="1"/>
  <c r="AE46" i="7"/>
  <c r="AF46" i="7" s="1"/>
  <c r="Q46" i="7"/>
  <c r="AE45" i="7"/>
  <c r="Q45" i="7"/>
  <c r="S45" i="7" s="1"/>
  <c r="T45" i="7" s="1"/>
  <c r="AE44" i="7"/>
  <c r="AF44" i="7" s="1"/>
  <c r="AG44" i="7" s="1"/>
  <c r="AH44" i="7" s="1"/>
  <c r="S44" i="7"/>
  <c r="Q44" i="7"/>
  <c r="AE43" i="7"/>
  <c r="AF43" i="7" s="1"/>
  <c r="AG43" i="7" s="1"/>
  <c r="AH43" i="7" s="1"/>
  <c r="Q43" i="7"/>
  <c r="AE42" i="7"/>
  <c r="AF42" i="7" s="1"/>
  <c r="Q42" i="7"/>
  <c r="AE41" i="7"/>
  <c r="Q41" i="7"/>
  <c r="S41" i="7" s="1"/>
  <c r="AE40" i="7"/>
  <c r="AF40" i="7" s="1"/>
  <c r="AG40" i="7" s="1"/>
  <c r="AH40" i="7" s="1"/>
  <c r="Q40" i="7"/>
  <c r="S40" i="7" s="1"/>
  <c r="T40" i="7" s="1"/>
  <c r="AE39" i="7"/>
  <c r="AF39" i="7" s="1"/>
  <c r="AG39" i="7" s="1"/>
  <c r="AH39" i="7" s="1"/>
  <c r="Q39" i="7"/>
  <c r="S39" i="7" s="1"/>
  <c r="AE38" i="7"/>
  <c r="Q38" i="7"/>
  <c r="AE36" i="7"/>
  <c r="AF36" i="7" s="1"/>
  <c r="AG36" i="7" s="1"/>
  <c r="AH36" i="7" s="1"/>
  <c r="Q36" i="7"/>
  <c r="S36" i="7" s="1"/>
  <c r="AE35" i="7"/>
  <c r="AF35" i="7" s="1"/>
  <c r="Q35" i="7"/>
  <c r="AE34" i="7"/>
  <c r="Q34" i="7"/>
  <c r="S34" i="7" s="1"/>
  <c r="T34" i="7" s="1"/>
  <c r="AE33" i="7"/>
  <c r="AF33" i="7" s="1"/>
  <c r="Q33" i="7"/>
  <c r="S33" i="7" s="1"/>
  <c r="T33" i="7" s="1"/>
  <c r="AE32" i="7"/>
  <c r="AF32" i="7" s="1"/>
  <c r="AG32" i="7" s="1"/>
  <c r="AH32" i="7" s="1"/>
  <c r="Q32" i="7"/>
  <c r="S32" i="7" s="1"/>
  <c r="AE31" i="7"/>
  <c r="AF31" i="7" s="1"/>
  <c r="Q31" i="7"/>
  <c r="AE30" i="7"/>
  <c r="Q30" i="7"/>
  <c r="S30" i="7" s="1"/>
  <c r="T30" i="7" s="1"/>
  <c r="AE29" i="7"/>
  <c r="AF29" i="7" s="1"/>
  <c r="Q29" i="7"/>
  <c r="AE28" i="7"/>
  <c r="AF28" i="7" s="1"/>
  <c r="AG28" i="7" s="1"/>
  <c r="AH28" i="7" s="1"/>
  <c r="Q28" i="7"/>
  <c r="S28" i="7" s="1"/>
  <c r="AE27" i="7"/>
  <c r="AF27" i="7" s="1"/>
  <c r="Q27" i="7"/>
  <c r="AE26" i="7"/>
  <c r="Q26" i="7"/>
  <c r="S26" i="7" s="1"/>
  <c r="T26" i="7" s="1"/>
  <c r="AE25" i="7"/>
  <c r="Q25" i="7"/>
  <c r="AE23" i="7"/>
  <c r="Q23" i="7"/>
  <c r="S23" i="7" s="1"/>
  <c r="AE22" i="7"/>
  <c r="AF22" i="7" s="1"/>
  <c r="Q22" i="7"/>
  <c r="S22" i="7" s="1"/>
  <c r="T22" i="7" s="1"/>
  <c r="AE21" i="7"/>
  <c r="AF21" i="7" s="1"/>
  <c r="AG21" i="7" s="1"/>
  <c r="AH21" i="7" s="1"/>
  <c r="Q21" i="7"/>
  <c r="S21" i="7" s="1"/>
  <c r="AE20" i="7"/>
  <c r="Q20" i="7"/>
  <c r="AE19" i="7"/>
  <c r="Q19" i="7"/>
  <c r="S19" i="7" s="1"/>
  <c r="T19" i="7" s="1"/>
  <c r="AE18" i="7"/>
  <c r="AF18" i="7" s="1"/>
  <c r="AG18" i="7" s="1"/>
  <c r="AH18" i="7" s="1"/>
  <c r="Q18" i="7"/>
  <c r="AE17" i="7"/>
  <c r="AF17" i="7" s="1"/>
  <c r="AG17" i="7" s="1"/>
  <c r="AH17" i="7" s="1"/>
  <c r="Q17" i="7"/>
  <c r="AF16" i="7"/>
  <c r="AE16" i="7"/>
  <c r="Q16" i="7"/>
  <c r="AE15" i="7"/>
  <c r="T15" i="7"/>
  <c r="Q15" i="7"/>
  <c r="S15" i="7" s="1"/>
  <c r="AE14" i="7"/>
  <c r="Q14" i="7"/>
  <c r="AE13" i="7"/>
  <c r="AF13" i="7" s="1"/>
  <c r="Q13" i="7"/>
  <c r="AE12" i="7"/>
  <c r="Q12" i="7"/>
  <c r="AA5" i="7"/>
  <c r="Z5" i="7"/>
  <c r="AA4" i="7"/>
  <c r="Z4" i="7"/>
  <c r="AA3" i="7"/>
  <c r="Z3" i="7"/>
  <c r="AE75" i="1"/>
  <c r="Q75" i="1"/>
  <c r="S75" i="1" s="1"/>
  <c r="T75" i="1" s="1"/>
  <c r="AE74" i="1"/>
  <c r="AF74" i="1" s="1"/>
  <c r="AG74" i="1" s="1"/>
  <c r="AH74" i="1" s="1"/>
  <c r="Q74" i="1"/>
  <c r="S74" i="1" s="1"/>
  <c r="AE73" i="1"/>
  <c r="Q73" i="1"/>
  <c r="S73" i="1" s="1"/>
  <c r="AE72" i="1"/>
  <c r="Q72" i="1"/>
  <c r="AE71" i="1"/>
  <c r="AF71" i="1" s="1"/>
  <c r="Q71" i="1"/>
  <c r="AE70" i="1"/>
  <c r="AF70" i="1" s="1"/>
  <c r="AG70" i="1" s="1"/>
  <c r="AH70" i="1" s="1"/>
  <c r="Q70" i="1"/>
  <c r="AE69" i="1"/>
  <c r="Q69" i="1"/>
  <c r="AE68" i="1"/>
  <c r="AF68" i="1" s="1"/>
  <c r="Q68" i="1"/>
  <c r="S68" i="1" s="1"/>
  <c r="AE67" i="1"/>
  <c r="AF67" i="1" s="1"/>
  <c r="Q67" i="1"/>
  <c r="S67" i="1" s="1"/>
  <c r="T67" i="1" s="1"/>
  <c r="AE66" i="1"/>
  <c r="AF66" i="1" s="1"/>
  <c r="AG66" i="1" s="1"/>
  <c r="AH66" i="1" s="1"/>
  <c r="Q66" i="1"/>
  <c r="AE65" i="1"/>
  <c r="Q65" i="1"/>
  <c r="S65" i="1" s="1"/>
  <c r="AE64" i="1"/>
  <c r="Q64" i="1"/>
  <c r="AE62" i="1"/>
  <c r="AF62" i="1" s="1"/>
  <c r="AG62" i="1" s="1"/>
  <c r="AH62" i="1" s="1"/>
  <c r="Q62" i="1"/>
  <c r="AE61" i="1"/>
  <c r="AF61" i="1" s="1"/>
  <c r="Q61" i="1"/>
  <c r="S61" i="1" s="1"/>
  <c r="AE60" i="1"/>
  <c r="Q60" i="1"/>
  <c r="S60" i="1" s="1"/>
  <c r="T60" i="1" s="1"/>
  <c r="AE59" i="1"/>
  <c r="AF59" i="1" s="1"/>
  <c r="AG59" i="1" s="1"/>
  <c r="AH59" i="1" s="1"/>
  <c r="Q59" i="1"/>
  <c r="S59" i="1" s="1"/>
  <c r="AE58" i="1"/>
  <c r="AF58" i="1" s="1"/>
  <c r="Q58" i="1"/>
  <c r="S58" i="1" s="1"/>
  <c r="AE57" i="1"/>
  <c r="Q57" i="1"/>
  <c r="AE56" i="1"/>
  <c r="AF56" i="1" s="1"/>
  <c r="Q56" i="1"/>
  <c r="S56" i="1" s="1"/>
  <c r="T56" i="1" s="1"/>
  <c r="AE55" i="1"/>
  <c r="AF55" i="1" s="1"/>
  <c r="AG55" i="1" s="1"/>
  <c r="AH55" i="1" s="1"/>
  <c r="Q55" i="1"/>
  <c r="S55" i="1" s="1"/>
  <c r="AE54" i="1"/>
  <c r="Q54" i="1"/>
  <c r="AE53" i="1"/>
  <c r="AF53" i="1" s="1"/>
  <c r="T53" i="1"/>
  <c r="Q53" i="1"/>
  <c r="S53" i="1" s="1"/>
  <c r="AE52" i="1"/>
  <c r="AF52" i="1" s="1"/>
  <c r="Q52" i="1"/>
  <c r="S52" i="1" s="1"/>
  <c r="T52" i="1" s="1"/>
  <c r="AE51" i="1"/>
  <c r="Q51" i="1"/>
  <c r="AE49" i="1"/>
  <c r="AF49" i="1" s="1"/>
  <c r="Q49" i="1"/>
  <c r="AE48" i="1"/>
  <c r="AF48" i="1" s="1"/>
  <c r="AG48" i="1" s="1"/>
  <c r="AH48" i="1" s="1"/>
  <c r="Q48" i="1"/>
  <c r="S48" i="1" s="1"/>
  <c r="AE47" i="1"/>
  <c r="Q47" i="1"/>
  <c r="AE46" i="1"/>
  <c r="AF46" i="1" s="1"/>
  <c r="Q46" i="1"/>
  <c r="S46" i="1" s="1"/>
  <c r="AE45" i="1"/>
  <c r="AF45" i="1" s="1"/>
  <c r="Q45" i="1"/>
  <c r="S45" i="1" s="1"/>
  <c r="T45" i="1" s="1"/>
  <c r="AE44" i="1"/>
  <c r="AF44" i="1" s="1"/>
  <c r="AG44" i="1" s="1"/>
  <c r="AH44" i="1" s="1"/>
  <c r="Q44" i="1"/>
  <c r="AE43" i="1"/>
  <c r="Q43" i="1"/>
  <c r="S43" i="1" s="1"/>
  <c r="AE42" i="1"/>
  <c r="Q42" i="1"/>
  <c r="AE41" i="1"/>
  <c r="Q41" i="1"/>
  <c r="S41" i="1" s="1"/>
  <c r="T41" i="1" s="1"/>
  <c r="AE40" i="1"/>
  <c r="Q40" i="1"/>
  <c r="S40" i="1" s="1"/>
  <c r="AE39" i="1"/>
  <c r="AF39" i="1" s="1"/>
  <c r="AG39" i="1" s="1"/>
  <c r="AH39" i="1" s="1"/>
  <c r="Q39" i="1"/>
  <c r="S39" i="1" s="1"/>
  <c r="AE38" i="1"/>
  <c r="Q38" i="1"/>
  <c r="AE36" i="1"/>
  <c r="AF36" i="1" s="1"/>
  <c r="Q36" i="1"/>
  <c r="AE35" i="1"/>
  <c r="Q35" i="1"/>
  <c r="S35" i="1" s="1"/>
  <c r="AE34" i="1"/>
  <c r="AF34" i="1" s="1"/>
  <c r="Q34" i="1"/>
  <c r="S34" i="1" s="1"/>
  <c r="T34" i="1" s="1"/>
  <c r="AE33" i="1"/>
  <c r="AF33" i="1" s="1"/>
  <c r="AG33" i="1" s="1"/>
  <c r="AH33" i="1" s="1"/>
  <c r="Q33" i="1"/>
  <c r="S33" i="1" s="1"/>
  <c r="AE32" i="1"/>
  <c r="AF32" i="1" s="1"/>
  <c r="Q32" i="1"/>
  <c r="S32" i="1" s="1"/>
  <c r="AE31" i="1"/>
  <c r="AF31" i="1" s="1"/>
  <c r="Q31" i="1"/>
  <c r="S31" i="1" s="1"/>
  <c r="AE30" i="1"/>
  <c r="AF30" i="1" s="1"/>
  <c r="Q30" i="1"/>
  <c r="AE29" i="1"/>
  <c r="AF29" i="1" s="1"/>
  <c r="Q29" i="1"/>
  <c r="S29" i="1" s="1"/>
  <c r="AE28" i="1"/>
  <c r="AF28" i="1" s="1"/>
  <c r="Q28" i="1"/>
  <c r="AE27" i="1"/>
  <c r="Q27" i="1"/>
  <c r="S27" i="1" s="1"/>
  <c r="AE26" i="1"/>
  <c r="AF26" i="1" s="1"/>
  <c r="Q26" i="1"/>
  <c r="S26" i="1" s="1"/>
  <c r="AE25" i="1"/>
  <c r="Q25" i="1"/>
  <c r="AE23" i="1"/>
  <c r="AF23" i="1" s="1"/>
  <c r="Q23" i="1"/>
  <c r="S23" i="1" s="1"/>
  <c r="AE22" i="1"/>
  <c r="Q22" i="1"/>
  <c r="S22" i="1" s="1"/>
  <c r="AE21" i="1"/>
  <c r="AF21" i="1" s="1"/>
  <c r="Q21" i="1"/>
  <c r="S21" i="1" s="1"/>
  <c r="AE20" i="1"/>
  <c r="AF20" i="1" s="1"/>
  <c r="Q20" i="1"/>
  <c r="S20" i="1" s="1"/>
  <c r="AE19" i="1"/>
  <c r="AF19" i="1" s="1"/>
  <c r="Q19" i="1"/>
  <c r="AE18" i="1"/>
  <c r="AF18" i="1" s="1"/>
  <c r="Q18" i="1"/>
  <c r="S18" i="1" s="1"/>
  <c r="AE17" i="1"/>
  <c r="AF17" i="1" s="1"/>
  <c r="Q17" i="1"/>
  <c r="S17" i="1" s="1"/>
  <c r="AE16" i="1"/>
  <c r="AF16" i="1" s="1"/>
  <c r="Q16" i="1"/>
  <c r="S16" i="1" s="1"/>
  <c r="AE15" i="1"/>
  <c r="AF15" i="1" s="1"/>
  <c r="Q15" i="1"/>
  <c r="S15" i="1" s="1"/>
  <c r="AE14" i="1"/>
  <c r="Q14" i="1"/>
  <c r="S14" i="1" s="1"/>
  <c r="AE13" i="1"/>
  <c r="AF13" i="1" s="1"/>
  <c r="Q13" i="1"/>
  <c r="S13" i="1" s="1"/>
  <c r="AE12" i="1"/>
  <c r="AF12" i="1" s="1"/>
  <c r="Q12" i="1"/>
  <c r="AD11" i="1"/>
  <c r="AD76" i="1" s="1"/>
  <c r="AD77" i="1" s="1"/>
  <c r="AC11" i="1"/>
  <c r="AB11" i="1"/>
  <c r="AA11" i="1"/>
  <c r="Z11" i="1"/>
  <c r="Z76" i="1" s="1"/>
  <c r="Z77" i="1" s="1"/>
  <c r="Y11" i="1"/>
  <c r="Y76" i="1" s="1"/>
  <c r="Y77" i="1" s="1"/>
  <c r="X11" i="1"/>
  <c r="P11" i="1"/>
  <c r="O11" i="1"/>
  <c r="O76" i="1" s="1"/>
  <c r="O77" i="1" s="1"/>
  <c r="N11" i="1"/>
  <c r="M11" i="1"/>
  <c r="L11" i="1"/>
  <c r="K11" i="1"/>
  <c r="K76" i="1" s="1"/>
  <c r="K77" i="1" s="1"/>
  <c r="J11" i="1"/>
  <c r="AA5" i="1"/>
  <c r="Z5" i="1"/>
  <c r="AA4" i="1"/>
  <c r="Z4" i="1"/>
  <c r="AA3" i="1"/>
  <c r="Z3" i="1"/>
  <c r="AE55" i="30"/>
  <c r="AD55" i="30"/>
  <c r="AC55" i="30"/>
  <c r="AB55" i="30"/>
  <c r="AA55" i="30"/>
  <c r="Z55" i="30"/>
  <c r="Y55" i="30"/>
  <c r="X55" i="30"/>
  <c r="W55" i="30"/>
  <c r="V55" i="30"/>
  <c r="R55" i="30"/>
  <c r="Q55" i="30"/>
  <c r="O55" i="30"/>
  <c r="N55" i="30"/>
  <c r="M55" i="30"/>
  <c r="L55" i="30"/>
  <c r="K55" i="30"/>
  <c r="J55" i="30"/>
  <c r="I55" i="30"/>
  <c r="H55" i="30"/>
  <c r="AE34" i="30"/>
  <c r="AD34" i="30"/>
  <c r="AD57" i="30" s="1"/>
  <c r="AC34" i="30"/>
  <c r="AB34" i="30"/>
  <c r="AA34" i="30"/>
  <c r="AA57" i="30" s="1"/>
  <c r="Z34" i="30"/>
  <c r="Z57" i="30" s="1"/>
  <c r="Y34" i="30"/>
  <c r="X34" i="30"/>
  <c r="W34" i="30"/>
  <c r="W57" i="30" s="1"/>
  <c r="V34" i="30"/>
  <c r="V57" i="30" s="1"/>
  <c r="R34" i="30"/>
  <c r="Q34" i="30"/>
  <c r="O34" i="30"/>
  <c r="O57" i="30" s="1"/>
  <c r="N34" i="30"/>
  <c r="N57" i="30" s="1"/>
  <c r="M34" i="30"/>
  <c r="M57" i="30" s="1"/>
  <c r="L34" i="30"/>
  <c r="K34" i="30"/>
  <c r="K57" i="30" s="1"/>
  <c r="J34" i="30"/>
  <c r="J57" i="30" s="1"/>
  <c r="I34" i="30"/>
  <c r="H34" i="30"/>
  <c r="AE55" i="31"/>
  <c r="AD55" i="31"/>
  <c r="AC55" i="31"/>
  <c r="AB55" i="31"/>
  <c r="AA55" i="31"/>
  <c r="Z55" i="31"/>
  <c r="Y55" i="31"/>
  <c r="X55" i="31"/>
  <c r="W55" i="31"/>
  <c r="V55" i="31"/>
  <c r="R55" i="31"/>
  <c r="Q55" i="31"/>
  <c r="O55" i="31"/>
  <c r="N55" i="31"/>
  <c r="M55" i="31"/>
  <c r="L55" i="31"/>
  <c r="K55" i="31"/>
  <c r="J55" i="31"/>
  <c r="I55" i="31"/>
  <c r="H55" i="31"/>
  <c r="AE34" i="31"/>
  <c r="AD34" i="31"/>
  <c r="AC34" i="31"/>
  <c r="AB34" i="31"/>
  <c r="AB57" i="31" s="1"/>
  <c r="AA34" i="31"/>
  <c r="Z34" i="31"/>
  <c r="Y34" i="31"/>
  <c r="X34" i="31"/>
  <c r="X57" i="31" s="1"/>
  <c r="W34" i="31"/>
  <c r="V34" i="31"/>
  <c r="R34" i="31"/>
  <c r="Q34" i="31"/>
  <c r="Q57" i="31" s="1"/>
  <c r="O34" i="31"/>
  <c r="N34" i="31"/>
  <c r="M34" i="31"/>
  <c r="L34" i="31"/>
  <c r="L57" i="31" s="1"/>
  <c r="K34" i="31"/>
  <c r="J34" i="31"/>
  <c r="I34" i="31"/>
  <c r="H34" i="31"/>
  <c r="H57" i="31" s="1"/>
  <c r="AG55" i="32"/>
  <c r="AF55" i="32"/>
  <c r="AE55" i="32"/>
  <c r="AD55" i="32"/>
  <c r="AC55" i="32"/>
  <c r="AB55" i="32"/>
  <c r="AA55" i="32"/>
  <c r="Z55" i="32"/>
  <c r="Y55" i="32"/>
  <c r="X55" i="32"/>
  <c r="T55" i="32"/>
  <c r="S55" i="32"/>
  <c r="Q55" i="32"/>
  <c r="P55" i="32"/>
  <c r="O55" i="32"/>
  <c r="N55" i="32"/>
  <c r="M55" i="32"/>
  <c r="L55" i="32"/>
  <c r="K55" i="32"/>
  <c r="J55" i="32"/>
  <c r="AF34" i="32"/>
  <c r="AE34" i="32"/>
  <c r="AD34" i="32"/>
  <c r="AC34" i="32"/>
  <c r="AB34" i="32"/>
  <c r="AA34" i="32"/>
  <c r="Z34" i="32"/>
  <c r="Y34" i="32"/>
  <c r="X34" i="32"/>
  <c r="T34" i="32"/>
  <c r="S34" i="32"/>
  <c r="Q34" i="32"/>
  <c r="P34" i="32"/>
  <c r="O34" i="32"/>
  <c r="N34" i="32"/>
  <c r="M34" i="32"/>
  <c r="L34" i="32"/>
  <c r="K34" i="32"/>
  <c r="AH11" i="8" l="1"/>
  <c r="AG76" i="8"/>
  <c r="AE57" i="30"/>
  <c r="I12" i="30"/>
  <c r="I8" i="30" s="1"/>
  <c r="G76" i="29"/>
  <c r="K76" i="29"/>
  <c r="Z76" i="29"/>
  <c r="H76" i="29"/>
  <c r="L76" i="29"/>
  <c r="W76" i="29"/>
  <c r="AA76" i="29"/>
  <c r="J76" i="29"/>
  <c r="N76" i="29"/>
  <c r="X76" i="29"/>
  <c r="AB76" i="29"/>
  <c r="I76" i="29"/>
  <c r="M76" i="29"/>
  <c r="Y76" i="29"/>
  <c r="G76" i="28"/>
  <c r="G77" i="28" s="1"/>
  <c r="V76" i="28"/>
  <c r="V77" i="28" s="1"/>
  <c r="Z76" i="28"/>
  <c r="H76" i="28"/>
  <c r="L76" i="28"/>
  <c r="W76" i="28"/>
  <c r="AA76" i="28"/>
  <c r="AA77" i="28" s="1"/>
  <c r="K76" i="28"/>
  <c r="X76" i="28"/>
  <c r="AB76" i="28"/>
  <c r="J76" i="28"/>
  <c r="J77" i="28" s="1"/>
  <c r="N76" i="28"/>
  <c r="Y76" i="28"/>
  <c r="I76" i="28"/>
  <c r="M76" i="28"/>
  <c r="Y76" i="26"/>
  <c r="V76" i="26"/>
  <c r="Z76" i="26"/>
  <c r="H76" i="26"/>
  <c r="L76" i="26"/>
  <c r="X76" i="26"/>
  <c r="AB76" i="26"/>
  <c r="I76" i="26"/>
  <c r="M76" i="26"/>
  <c r="J76" i="26"/>
  <c r="N76" i="26"/>
  <c r="G76" i="26"/>
  <c r="K76" i="26"/>
  <c r="W76" i="26"/>
  <c r="AA76" i="26"/>
  <c r="H76" i="25"/>
  <c r="L76" i="25"/>
  <c r="X76" i="25"/>
  <c r="AB76" i="25"/>
  <c r="AB77" i="25" s="1"/>
  <c r="K76" i="25"/>
  <c r="J76" i="25"/>
  <c r="N76" i="25"/>
  <c r="Y76" i="25"/>
  <c r="V76" i="25"/>
  <c r="Z76" i="25"/>
  <c r="G76" i="25"/>
  <c r="W76" i="25"/>
  <c r="W77" i="25" s="1"/>
  <c r="AA76" i="25"/>
  <c r="I76" i="25"/>
  <c r="I77" i="25" s="1"/>
  <c r="M76" i="25"/>
  <c r="M77" i="25" s="1"/>
  <c r="O76" i="25"/>
  <c r="Y76" i="22"/>
  <c r="H76" i="22"/>
  <c r="J76" i="22"/>
  <c r="N76" i="22"/>
  <c r="G76" i="22"/>
  <c r="K76" i="22"/>
  <c r="Z76" i="22"/>
  <c r="W76" i="22"/>
  <c r="AA76" i="22"/>
  <c r="Y76" i="21"/>
  <c r="I76" i="21"/>
  <c r="M76" i="21"/>
  <c r="X76" i="21"/>
  <c r="AB76" i="21"/>
  <c r="J76" i="21"/>
  <c r="N76" i="21"/>
  <c r="V76" i="21"/>
  <c r="Z76" i="21"/>
  <c r="H76" i="21"/>
  <c r="L76" i="21"/>
  <c r="G76" i="21"/>
  <c r="G77" i="21" s="1"/>
  <c r="K76" i="21"/>
  <c r="W76" i="21"/>
  <c r="AA76" i="21"/>
  <c r="V76" i="19"/>
  <c r="W76" i="19"/>
  <c r="AA76" i="19"/>
  <c r="J76" i="19"/>
  <c r="N76" i="19"/>
  <c r="Y76" i="19"/>
  <c r="I76" i="19"/>
  <c r="M76" i="19"/>
  <c r="Z76" i="19"/>
  <c r="G76" i="19"/>
  <c r="K76" i="19"/>
  <c r="H76" i="19"/>
  <c r="L76" i="19"/>
  <c r="X76" i="19"/>
  <c r="AB76" i="19"/>
  <c r="I76" i="18"/>
  <c r="M76" i="18"/>
  <c r="X76" i="18"/>
  <c r="X77" i="18" s="1"/>
  <c r="AB76" i="18"/>
  <c r="AB77" i="18" s="1"/>
  <c r="G76" i="18"/>
  <c r="V76" i="18"/>
  <c r="Z76" i="18"/>
  <c r="H76" i="18"/>
  <c r="L76" i="18"/>
  <c r="W76" i="18"/>
  <c r="AA76" i="18"/>
  <c r="J76" i="18"/>
  <c r="N76" i="18"/>
  <c r="K76" i="18"/>
  <c r="Y76" i="18"/>
  <c r="AA76" i="16"/>
  <c r="I76" i="16"/>
  <c r="M76" i="16"/>
  <c r="K76" i="16"/>
  <c r="O76" i="16"/>
  <c r="Y76" i="16"/>
  <c r="AC76" i="16"/>
  <c r="L76" i="16"/>
  <c r="P76" i="16"/>
  <c r="P77" i="16" s="1"/>
  <c r="Z76" i="16"/>
  <c r="AD76" i="16"/>
  <c r="AB76" i="16"/>
  <c r="J76" i="16"/>
  <c r="N76" i="16"/>
  <c r="N77" i="16" s="1"/>
  <c r="I77" i="16"/>
  <c r="K76" i="15"/>
  <c r="O76" i="15"/>
  <c r="Z76" i="15"/>
  <c r="AD76" i="15"/>
  <c r="AC76" i="15"/>
  <c r="AA76" i="15"/>
  <c r="L76" i="15"/>
  <c r="P76" i="15"/>
  <c r="I76" i="15"/>
  <c r="I77" i="15" s="1"/>
  <c r="N76" i="15"/>
  <c r="Y76" i="15"/>
  <c r="M76" i="15"/>
  <c r="X76" i="15"/>
  <c r="AB76" i="15"/>
  <c r="AG63" i="4"/>
  <c r="AH63" i="4" s="1"/>
  <c r="O57" i="32"/>
  <c r="T57" i="32"/>
  <c r="AA57" i="32"/>
  <c r="AE57" i="32"/>
  <c r="K57" i="32"/>
  <c r="J76" i="27"/>
  <c r="J77" i="27" s="1"/>
  <c r="N76" i="27"/>
  <c r="N77" i="27" s="1"/>
  <c r="Y76" i="27"/>
  <c r="Y77" i="27" s="1"/>
  <c r="I76" i="27"/>
  <c r="I77" i="27" s="1"/>
  <c r="M76" i="27"/>
  <c r="M77" i="27" s="1"/>
  <c r="X76" i="27"/>
  <c r="X77" i="27" s="1"/>
  <c r="AB76" i="27"/>
  <c r="AB77" i="27" s="1"/>
  <c r="V77" i="27"/>
  <c r="Z76" i="27"/>
  <c r="Z77" i="27" s="1"/>
  <c r="H76" i="27"/>
  <c r="H77" i="27" s="1"/>
  <c r="L76" i="27"/>
  <c r="L77" i="27" s="1"/>
  <c r="G76" i="27"/>
  <c r="G77" i="27" s="1"/>
  <c r="K76" i="27"/>
  <c r="K77" i="27" s="1"/>
  <c r="W76" i="27"/>
  <c r="W77" i="27" s="1"/>
  <c r="AA76" i="27"/>
  <c r="AA77" i="27" s="1"/>
  <c r="I76" i="24"/>
  <c r="I77" i="24" s="1"/>
  <c r="M76" i="24"/>
  <c r="M77" i="24" s="1"/>
  <c r="X76" i="24"/>
  <c r="X77" i="24" s="1"/>
  <c r="AB76" i="24"/>
  <c r="AB77" i="24" s="1"/>
  <c r="J76" i="24"/>
  <c r="J77" i="24" s="1"/>
  <c r="G77" i="24"/>
  <c r="K76" i="24"/>
  <c r="K77" i="24" s="1"/>
  <c r="V76" i="24"/>
  <c r="V77" i="24" s="1"/>
  <c r="Z76" i="24"/>
  <c r="Z77" i="24" s="1"/>
  <c r="H76" i="24"/>
  <c r="H77" i="24" s="1"/>
  <c r="L76" i="24"/>
  <c r="L77" i="24" s="1"/>
  <c r="W76" i="24"/>
  <c r="W77" i="24" s="1"/>
  <c r="AA76" i="24"/>
  <c r="AA77" i="24" s="1"/>
  <c r="G77" i="20"/>
  <c r="K76" i="20"/>
  <c r="K77" i="20" s="1"/>
  <c r="R26" i="20"/>
  <c r="O11" i="20"/>
  <c r="O50" i="20"/>
  <c r="R30" i="20"/>
  <c r="Q44" i="20"/>
  <c r="R44" i="20" s="1"/>
  <c r="AE54" i="20"/>
  <c r="AF54" i="20" s="1"/>
  <c r="AE36" i="20"/>
  <c r="AF36" i="20" s="1"/>
  <c r="AC37" i="20"/>
  <c r="V77" i="20"/>
  <c r="V77" i="21" s="1"/>
  <c r="Z76" i="20"/>
  <c r="Z77" i="20" s="1"/>
  <c r="AE12" i="20"/>
  <c r="AF12" i="20" s="1"/>
  <c r="AE16" i="20"/>
  <c r="AF16" i="20" s="1"/>
  <c r="AE20" i="20"/>
  <c r="AF20" i="20" s="1"/>
  <c r="AE44" i="20"/>
  <c r="AF44" i="20" s="1"/>
  <c r="Q55" i="20"/>
  <c r="R55" i="20" s="1"/>
  <c r="AD57" i="20"/>
  <c r="AE57" i="20" s="1"/>
  <c r="AF57" i="20" s="1"/>
  <c r="AD58" i="20"/>
  <c r="AE58" i="20" s="1"/>
  <c r="AF58" i="20" s="1"/>
  <c r="Q62" i="20"/>
  <c r="R62" i="20" s="1"/>
  <c r="R70" i="20"/>
  <c r="W76" i="20"/>
  <c r="W77" i="20" s="1"/>
  <c r="AA76" i="20"/>
  <c r="AA77" i="20" s="1"/>
  <c r="AD64" i="20"/>
  <c r="AE64" i="20" s="1"/>
  <c r="AF64" i="20" s="1"/>
  <c r="J76" i="20"/>
  <c r="J77" i="20" s="1"/>
  <c r="N76" i="20"/>
  <c r="N77" i="20" s="1"/>
  <c r="X76" i="20"/>
  <c r="X77" i="20" s="1"/>
  <c r="AB76" i="20"/>
  <c r="AB77" i="20" s="1"/>
  <c r="R13" i="20"/>
  <c r="R17" i="20"/>
  <c r="R21" i="20"/>
  <c r="AC24" i="20"/>
  <c r="AE40" i="20"/>
  <c r="AF40" i="20" s="1"/>
  <c r="AE48" i="20"/>
  <c r="AF48" i="20" s="1"/>
  <c r="Q58" i="20"/>
  <c r="R58" i="20" s="1"/>
  <c r="R65" i="20"/>
  <c r="AE68" i="20"/>
  <c r="AF68" i="20" s="1"/>
  <c r="K77" i="21"/>
  <c r="K77" i="28"/>
  <c r="R12" i="20"/>
  <c r="AF25" i="20"/>
  <c r="AD45" i="20"/>
  <c r="AE45" i="20" s="1"/>
  <c r="AF45" i="20" s="1"/>
  <c r="AD71" i="20"/>
  <c r="AE71" i="20" s="1"/>
  <c r="AF71" i="20" s="1"/>
  <c r="H76" i="20"/>
  <c r="H77" i="20" s="1"/>
  <c r="L76" i="20"/>
  <c r="L77" i="20" s="1"/>
  <c r="AD13" i="20"/>
  <c r="AE13" i="20" s="1"/>
  <c r="Q14" i="20"/>
  <c r="R14" i="20" s="1"/>
  <c r="AD17" i="20"/>
  <c r="AE17" i="20" s="1"/>
  <c r="AF17" i="20" s="1"/>
  <c r="Q18" i="20"/>
  <c r="R18" i="20" s="1"/>
  <c r="AD21" i="20"/>
  <c r="AE21" i="20" s="1"/>
  <c r="AF21" i="20" s="1"/>
  <c r="Q22" i="20"/>
  <c r="R22" i="20" s="1"/>
  <c r="Q25" i="20"/>
  <c r="R25" i="20" s="1"/>
  <c r="AD26" i="20"/>
  <c r="AD27" i="20"/>
  <c r="AE27" i="20" s="1"/>
  <c r="AF27" i="20" s="1"/>
  <c r="Q31" i="20"/>
  <c r="R31" i="20" s="1"/>
  <c r="AD34" i="20"/>
  <c r="AE34" i="20" s="1"/>
  <c r="AF34" i="20" s="1"/>
  <c r="R39" i="20"/>
  <c r="AE42" i="20"/>
  <c r="AF42" i="20" s="1"/>
  <c r="R47" i="20"/>
  <c r="AE53" i="20"/>
  <c r="AF53" i="20" s="1"/>
  <c r="AD60" i="20"/>
  <c r="AE60" i="20" s="1"/>
  <c r="AF60" i="20" s="1"/>
  <c r="Q72" i="20"/>
  <c r="R72" i="20" s="1"/>
  <c r="AD75" i="20"/>
  <c r="AE75" i="20" s="1"/>
  <c r="AF75" i="20" s="1"/>
  <c r="R32" i="20"/>
  <c r="AE35" i="20"/>
  <c r="AF35" i="20" s="1"/>
  <c r="AE51" i="20"/>
  <c r="Q53" i="20"/>
  <c r="R53" i="20" s="1"/>
  <c r="I76" i="20"/>
  <c r="I77" i="20" s="1"/>
  <c r="M76" i="20"/>
  <c r="M77" i="20" s="1"/>
  <c r="Y76" i="20"/>
  <c r="Y77" i="20" s="1"/>
  <c r="AC11" i="20"/>
  <c r="O24" i="20"/>
  <c r="O37" i="20"/>
  <c r="Q38" i="20"/>
  <c r="R38" i="20" s="1"/>
  <c r="AD41" i="20"/>
  <c r="Q46" i="20"/>
  <c r="R46" i="20" s="1"/>
  <c r="AD49" i="20"/>
  <c r="AE49" i="20" s="1"/>
  <c r="AF49" i="20" s="1"/>
  <c r="AD56" i="20"/>
  <c r="AE56" i="20" s="1"/>
  <c r="AF56" i="20" s="1"/>
  <c r="Q61" i="20"/>
  <c r="R61" i="20" s="1"/>
  <c r="AC63" i="20"/>
  <c r="Q42" i="20"/>
  <c r="R42" i="20" s="1"/>
  <c r="Q68" i="20"/>
  <c r="R68" i="20" s="1"/>
  <c r="Q27" i="20"/>
  <c r="R27" i="20" s="1"/>
  <c r="Q28" i="20"/>
  <c r="R28" i="20" s="1"/>
  <c r="AD30" i="20"/>
  <c r="AE30" i="20" s="1"/>
  <c r="AF30" i="20" s="1"/>
  <c r="AD31" i="20"/>
  <c r="AE31" i="20" s="1"/>
  <c r="AF31" i="20" s="1"/>
  <c r="Q35" i="20"/>
  <c r="R35" i="20" s="1"/>
  <c r="Q36" i="20"/>
  <c r="R36" i="20" s="1"/>
  <c r="AE38" i="20"/>
  <c r="R43" i="20"/>
  <c r="AE46" i="20"/>
  <c r="AF46" i="20" s="1"/>
  <c r="AC50" i="20"/>
  <c r="AD52" i="20"/>
  <c r="R54" i="20"/>
  <c r="Q57" i="20"/>
  <c r="R57" i="20" s="1"/>
  <c r="AE61" i="20"/>
  <c r="AF61" i="20" s="1"/>
  <c r="O63" i="20"/>
  <c r="Q64" i="20"/>
  <c r="R64" i="20" s="1"/>
  <c r="AD67" i="20"/>
  <c r="AE67" i="20" s="1"/>
  <c r="AF67" i="20" s="1"/>
  <c r="R69" i="20"/>
  <c r="AD66" i="20"/>
  <c r="Q67" i="20"/>
  <c r="R67" i="20" s="1"/>
  <c r="AD70" i="20"/>
  <c r="AE70" i="20" s="1"/>
  <c r="AF70" i="20" s="1"/>
  <c r="Q71" i="20"/>
  <c r="R71" i="20" s="1"/>
  <c r="AD74" i="20"/>
  <c r="AE74" i="20" s="1"/>
  <c r="AF74" i="20" s="1"/>
  <c r="Q75" i="20"/>
  <c r="R75" i="20" s="1"/>
  <c r="J76" i="17"/>
  <c r="J77" i="17" s="1"/>
  <c r="N76" i="17"/>
  <c r="N77" i="17" s="1"/>
  <c r="Y76" i="17"/>
  <c r="Y77" i="17" s="1"/>
  <c r="I76" i="17"/>
  <c r="I77" i="17" s="1"/>
  <c r="M76" i="17"/>
  <c r="M77" i="17" s="1"/>
  <c r="X76" i="17"/>
  <c r="X77" i="17" s="1"/>
  <c r="AB76" i="17"/>
  <c r="AB77" i="17" s="1"/>
  <c r="Z76" i="17"/>
  <c r="Z77" i="17" s="1"/>
  <c r="G76" i="17"/>
  <c r="G77" i="17" s="1"/>
  <c r="K76" i="17"/>
  <c r="K77" i="17" s="1"/>
  <c r="V77" i="17"/>
  <c r="H76" i="17"/>
  <c r="H77" i="17" s="1"/>
  <c r="L76" i="17"/>
  <c r="L77" i="17" s="1"/>
  <c r="W76" i="17"/>
  <c r="W77" i="17" s="1"/>
  <c r="AA76" i="17"/>
  <c r="AA77" i="17" s="1"/>
  <c r="AG24" i="4"/>
  <c r="AH24" i="4" s="1"/>
  <c r="M76" i="4"/>
  <c r="M77" i="4" s="1"/>
  <c r="X77" i="4"/>
  <c r="L76" i="4"/>
  <c r="L77" i="4" s="1"/>
  <c r="L77" i="16" s="1"/>
  <c r="O76" i="4"/>
  <c r="O77" i="4" s="1"/>
  <c r="O77" i="15" s="1"/>
  <c r="J76" i="4"/>
  <c r="J77" i="4" s="1"/>
  <c r="N76" i="4"/>
  <c r="N77" i="4" s="1"/>
  <c r="N77" i="15" s="1"/>
  <c r="K76" i="4"/>
  <c r="K77" i="4" s="1"/>
  <c r="K77" i="16" s="1"/>
  <c r="Z76" i="4"/>
  <c r="Z77" i="4" s="1"/>
  <c r="AD76" i="4"/>
  <c r="AD77" i="4" s="1"/>
  <c r="AA76" i="4"/>
  <c r="AA77" i="4" s="1"/>
  <c r="AA77" i="15" s="1"/>
  <c r="AB76" i="4"/>
  <c r="AB77" i="4" s="1"/>
  <c r="P76" i="4"/>
  <c r="P77" i="4" s="1"/>
  <c r="M77" i="15"/>
  <c r="Z77" i="15"/>
  <c r="Z77" i="16"/>
  <c r="Y76" i="4"/>
  <c r="Y77" i="4" s="1"/>
  <c r="AC76" i="4"/>
  <c r="AC77" i="4" s="1"/>
  <c r="AH51" i="8"/>
  <c r="AG50" i="8"/>
  <c r="AH50" i="8" s="1"/>
  <c r="AH66" i="8"/>
  <c r="AG63" i="8"/>
  <c r="AH63" i="8" s="1"/>
  <c r="T23" i="7"/>
  <c r="AF64" i="7"/>
  <c r="AE63" i="7"/>
  <c r="AG29" i="7"/>
  <c r="AH29" i="7" s="1"/>
  <c r="Q50" i="7"/>
  <c r="AF51" i="7"/>
  <c r="AE50" i="7"/>
  <c r="AG62" i="7"/>
  <c r="AH62" i="7" s="1"/>
  <c r="AG33" i="7"/>
  <c r="AH33" i="7" s="1"/>
  <c r="S51" i="7"/>
  <c r="AG22" i="7"/>
  <c r="AH22" i="7" s="1"/>
  <c r="Q37" i="7"/>
  <c r="AE37" i="7"/>
  <c r="T44" i="7"/>
  <c r="K77" i="7"/>
  <c r="S59" i="7"/>
  <c r="T59" i="7" s="1"/>
  <c r="AF14" i="7"/>
  <c r="AG14" i="7" s="1"/>
  <c r="AH14" i="7" s="1"/>
  <c r="S18" i="7"/>
  <c r="T18" i="7" s="1"/>
  <c r="AF25" i="7"/>
  <c r="AE24" i="7"/>
  <c r="S29" i="7"/>
  <c r="T29" i="7" s="1"/>
  <c r="T41" i="7"/>
  <c r="AF47" i="7"/>
  <c r="AG47" i="7" s="1"/>
  <c r="AH47" i="7" s="1"/>
  <c r="AF54" i="7"/>
  <c r="AG54" i="7" s="1"/>
  <c r="AH54" i="7" s="1"/>
  <c r="AG61" i="7"/>
  <c r="AH61" i="7" s="1"/>
  <c r="AG65" i="7"/>
  <c r="AH65" i="7" s="1"/>
  <c r="AF68" i="7"/>
  <c r="AG68" i="7" s="1"/>
  <c r="AH68" i="7" s="1"/>
  <c r="AG53" i="7"/>
  <c r="AH53" i="7" s="1"/>
  <c r="AG13" i="7"/>
  <c r="AH13" i="7" s="1"/>
  <c r="AE11" i="7"/>
  <c r="Q24" i="7"/>
  <c r="S14" i="7"/>
  <c r="T14" i="7" s="1"/>
  <c r="S25" i="7"/>
  <c r="S54" i="7"/>
  <c r="T54" i="7" s="1"/>
  <c r="T62" i="7"/>
  <c r="T66" i="7"/>
  <c r="S69" i="7"/>
  <c r="T69" i="7" s="1"/>
  <c r="AG73" i="7"/>
  <c r="AH73" i="7" s="1"/>
  <c r="AF26" i="7"/>
  <c r="AG26" i="7" s="1"/>
  <c r="S31" i="7"/>
  <c r="T31" i="7" s="1"/>
  <c r="AF49" i="7"/>
  <c r="AG49" i="7" s="1"/>
  <c r="AH49" i="7" s="1"/>
  <c r="AF52" i="7"/>
  <c r="AG52" i="7" s="1"/>
  <c r="AH52" i="7" s="1"/>
  <c r="Q11" i="7"/>
  <c r="AF12" i="7"/>
  <c r="AG12" i="7" s="1"/>
  <c r="S13" i="7"/>
  <c r="T13" i="7" s="1"/>
  <c r="T28" i="7"/>
  <c r="AG31" i="7"/>
  <c r="AH31" i="7" s="1"/>
  <c r="T36" i="7"/>
  <c r="S38" i="7"/>
  <c r="AF41" i="7"/>
  <c r="AG41" i="7" s="1"/>
  <c r="AH41" i="7" s="1"/>
  <c r="AF45" i="7"/>
  <c r="AG45" i="7" s="1"/>
  <c r="AH45" i="7" s="1"/>
  <c r="T47" i="7"/>
  <c r="AG51" i="7"/>
  <c r="S53" i="7"/>
  <c r="T53" i="7" s="1"/>
  <c r="AG57" i="7"/>
  <c r="AH57" i="7" s="1"/>
  <c r="AG64" i="7"/>
  <c r="S68" i="7"/>
  <c r="T68" i="7" s="1"/>
  <c r="AF71" i="7"/>
  <c r="AG71" i="7" s="1"/>
  <c r="AH71" i="7" s="1"/>
  <c r="S20" i="7"/>
  <c r="T20" i="7" s="1"/>
  <c r="AF34" i="7"/>
  <c r="AG34" i="7" s="1"/>
  <c r="AH34" i="7" s="1"/>
  <c r="T39" i="7"/>
  <c r="S57" i="7"/>
  <c r="T57" i="7" s="1"/>
  <c r="S12" i="7"/>
  <c r="S16" i="7"/>
  <c r="T16" i="7" s="1"/>
  <c r="S17" i="7"/>
  <c r="T17" i="7" s="1"/>
  <c r="AF19" i="7"/>
  <c r="AG19" i="7" s="1"/>
  <c r="AH19" i="7" s="1"/>
  <c r="AF20" i="7"/>
  <c r="AG20" i="7" s="1"/>
  <c r="AH20" i="7" s="1"/>
  <c r="S27" i="7"/>
  <c r="T27" i="7" s="1"/>
  <c r="AF30" i="7"/>
  <c r="AG30" i="7" s="1"/>
  <c r="AH30" i="7" s="1"/>
  <c r="S35" i="7"/>
  <c r="T35" i="7" s="1"/>
  <c r="S46" i="7"/>
  <c r="T46" i="7" s="1"/>
  <c r="AF60" i="7"/>
  <c r="AG60" i="7" s="1"/>
  <c r="AH60" i="7" s="1"/>
  <c r="S72" i="7"/>
  <c r="T72" i="7" s="1"/>
  <c r="AF75" i="7"/>
  <c r="AG75" i="7" s="1"/>
  <c r="AH75" i="7" s="1"/>
  <c r="AF15" i="7"/>
  <c r="AG15" i="7" s="1"/>
  <c r="AH15" i="7" s="1"/>
  <c r="AF23" i="7"/>
  <c r="AG23" i="7" s="1"/>
  <c r="AH23" i="7" s="1"/>
  <c r="AG42" i="7"/>
  <c r="AH42" i="7" s="1"/>
  <c r="S64" i="7"/>
  <c r="AF67" i="7"/>
  <c r="AG67" i="7" s="1"/>
  <c r="AH67" i="7" s="1"/>
  <c r="AG16" i="7"/>
  <c r="AH16" i="7" s="1"/>
  <c r="T21" i="7"/>
  <c r="AG27" i="7"/>
  <c r="AH27" i="7" s="1"/>
  <c r="T32" i="7"/>
  <c r="AG35" i="7"/>
  <c r="AH35" i="7" s="1"/>
  <c r="AF38" i="7"/>
  <c r="S42" i="7"/>
  <c r="T42" i="7" s="1"/>
  <c r="S43" i="7"/>
  <c r="T43" i="7" s="1"/>
  <c r="AG46" i="7"/>
  <c r="AH46" i="7" s="1"/>
  <c r="AF56" i="7"/>
  <c r="AG56" i="7" s="1"/>
  <c r="AH56" i="7" s="1"/>
  <c r="T58" i="7"/>
  <c r="S61" i="7"/>
  <c r="T65" i="7"/>
  <c r="AG72" i="7"/>
  <c r="AH72" i="7" s="1"/>
  <c r="AF66" i="7"/>
  <c r="AG66" i="7" s="1"/>
  <c r="AH66" i="7" s="1"/>
  <c r="S67" i="7"/>
  <c r="T67" i="7" s="1"/>
  <c r="AF70" i="7"/>
  <c r="AG70" i="7" s="1"/>
  <c r="AH70" i="7" s="1"/>
  <c r="S71" i="7"/>
  <c r="T71" i="7" s="1"/>
  <c r="AF74" i="7"/>
  <c r="AG74" i="7" s="1"/>
  <c r="AH74" i="7" s="1"/>
  <c r="S75" i="7"/>
  <c r="T75" i="7" s="1"/>
  <c r="S64" i="1"/>
  <c r="AF51" i="1"/>
  <c r="AG51" i="1" s="1"/>
  <c r="T33" i="1"/>
  <c r="L76" i="1"/>
  <c r="L77" i="1" s="1"/>
  <c r="J77" i="25" s="1"/>
  <c r="P76" i="1"/>
  <c r="P77" i="1" s="1"/>
  <c r="N77" i="18" s="1"/>
  <c r="AA76" i="1"/>
  <c r="AA77" i="1" s="1"/>
  <c r="Y77" i="25" s="1"/>
  <c r="X76" i="1"/>
  <c r="X77" i="1" s="1"/>
  <c r="X77" i="7" s="1"/>
  <c r="AB76" i="1"/>
  <c r="AB77" i="1" s="1"/>
  <c r="Z77" i="18" s="1"/>
  <c r="S38" i="1"/>
  <c r="T16" i="1"/>
  <c r="AG30" i="1"/>
  <c r="AH30" i="1" s="1"/>
  <c r="T38" i="1"/>
  <c r="AF38" i="1"/>
  <c r="T74" i="1"/>
  <c r="AG17" i="1"/>
  <c r="AH17" i="1" s="1"/>
  <c r="S49" i="1"/>
  <c r="T49" i="1" s="1"/>
  <c r="AG56" i="1"/>
  <c r="AH56" i="1" s="1"/>
  <c r="T59" i="1"/>
  <c r="S71" i="1"/>
  <c r="T71" i="1" s="1"/>
  <c r="AE11" i="1"/>
  <c r="T14" i="1"/>
  <c r="AG16" i="1"/>
  <c r="AH16" i="1" s="1"/>
  <c r="AG19" i="1"/>
  <c r="AH19" i="1" s="1"/>
  <c r="T22" i="1"/>
  <c r="AF27" i="1"/>
  <c r="AG27" i="1" s="1"/>
  <c r="AH27" i="1" s="1"/>
  <c r="AG28" i="1"/>
  <c r="AH28" i="1" s="1"/>
  <c r="AF35" i="1"/>
  <c r="AG35" i="1" s="1"/>
  <c r="AH35" i="1" s="1"/>
  <c r="AG36" i="1"/>
  <c r="AH36" i="1" s="1"/>
  <c r="AG38" i="1"/>
  <c r="AF40" i="1"/>
  <c r="AG40" i="1" s="1"/>
  <c r="AH40" i="1" s="1"/>
  <c r="AG49" i="1"/>
  <c r="AH49" i="1" s="1"/>
  <c r="S70" i="1"/>
  <c r="T70" i="1" s="1"/>
  <c r="AG71" i="1"/>
  <c r="AH71" i="1" s="1"/>
  <c r="AG14" i="1"/>
  <c r="AH14" i="1" s="1"/>
  <c r="AF25" i="1"/>
  <c r="AG25" i="1" s="1"/>
  <c r="S30" i="1"/>
  <c r="T30" i="1" s="1"/>
  <c r="T61" i="1"/>
  <c r="J76" i="1"/>
  <c r="J77" i="1" s="1"/>
  <c r="H77" i="25" s="1"/>
  <c r="N76" i="1"/>
  <c r="N77" i="1" s="1"/>
  <c r="L77" i="25" s="1"/>
  <c r="AF14" i="1"/>
  <c r="T17" i="1"/>
  <c r="S19" i="1"/>
  <c r="T19" i="1" s="1"/>
  <c r="AF22" i="1"/>
  <c r="AG22" i="1" s="1"/>
  <c r="AH22" i="1" s="1"/>
  <c r="S25" i="1"/>
  <c r="T27" i="1"/>
  <c r="S28" i="1"/>
  <c r="T28" i="1" s="1"/>
  <c r="T35" i="1"/>
  <c r="S36" i="1"/>
  <c r="T36" i="1" s="1"/>
  <c r="T40" i="1"/>
  <c r="AF42" i="1"/>
  <c r="AG42" i="1" s="1"/>
  <c r="AH42" i="1" s="1"/>
  <c r="AF43" i="1"/>
  <c r="AG43" i="1" s="1"/>
  <c r="AH43" i="1" s="1"/>
  <c r="T46" i="1"/>
  <c r="AG58" i="1"/>
  <c r="AH58" i="1" s="1"/>
  <c r="AF65" i="1"/>
  <c r="AG65" i="1" s="1"/>
  <c r="AH65" i="1" s="1"/>
  <c r="T68" i="1"/>
  <c r="AF73" i="1"/>
  <c r="AG73" i="1" s="1"/>
  <c r="AH73" i="1" s="1"/>
  <c r="N77" i="25"/>
  <c r="I77" i="18"/>
  <c r="S57" i="1"/>
  <c r="T57" i="1" s="1"/>
  <c r="S66" i="1"/>
  <c r="T66" i="1" s="1"/>
  <c r="AF69" i="1"/>
  <c r="AG69" i="1" s="1"/>
  <c r="AH69" i="1" s="1"/>
  <c r="W77" i="18"/>
  <c r="Y77" i="7"/>
  <c r="T18" i="1"/>
  <c r="T29" i="1"/>
  <c r="AF54" i="1"/>
  <c r="AG54" i="1" s="1"/>
  <c r="AH54" i="1" s="1"/>
  <c r="M77" i="18"/>
  <c r="O77" i="7"/>
  <c r="X77" i="25"/>
  <c r="Z77" i="7"/>
  <c r="S12" i="1"/>
  <c r="AG13" i="1"/>
  <c r="AH13" i="1" s="1"/>
  <c r="AG32" i="1"/>
  <c r="AH32" i="1" s="1"/>
  <c r="S51" i="1"/>
  <c r="AF75" i="1"/>
  <c r="AG75" i="1" s="1"/>
  <c r="AH75" i="1" s="1"/>
  <c r="I77" i="1"/>
  <c r="I77" i="7" s="1"/>
  <c r="I77" i="8" s="1"/>
  <c r="M76" i="1"/>
  <c r="M77" i="1" s="1"/>
  <c r="Q11" i="1"/>
  <c r="AC76" i="1"/>
  <c r="AC77" i="1" s="1"/>
  <c r="T13" i="1"/>
  <c r="AG15" i="1"/>
  <c r="AH15" i="1" s="1"/>
  <c r="AG18" i="1"/>
  <c r="AH18" i="1" s="1"/>
  <c r="T20" i="1"/>
  <c r="T21" i="1"/>
  <c r="AG23" i="1"/>
  <c r="AH23" i="1" s="1"/>
  <c r="AG26" i="1"/>
  <c r="AH26" i="1" s="1"/>
  <c r="AG29" i="1"/>
  <c r="AH29" i="1" s="1"/>
  <c r="T31" i="1"/>
  <c r="T32" i="1"/>
  <c r="AG34" i="1"/>
  <c r="AH34" i="1" s="1"/>
  <c r="AF41" i="1"/>
  <c r="AG41" i="1" s="1"/>
  <c r="S44" i="1"/>
  <c r="T44" i="1" s="1"/>
  <c r="AF47" i="1"/>
  <c r="AG47" i="1" s="1"/>
  <c r="AH47" i="1" s="1"/>
  <c r="T55" i="1"/>
  <c r="AF60" i="1"/>
  <c r="AG60" i="1" s="1"/>
  <c r="AH60" i="1" s="1"/>
  <c r="AG21" i="1"/>
  <c r="AH21" i="1" s="1"/>
  <c r="AD77" i="7"/>
  <c r="AG12" i="1"/>
  <c r="T15" i="1"/>
  <c r="AG20" i="1"/>
  <c r="AH20" i="1" s="1"/>
  <c r="T23" i="1"/>
  <c r="T26" i="1"/>
  <c r="AG31" i="1"/>
  <c r="AH31" i="1" s="1"/>
  <c r="T39" i="1"/>
  <c r="S42" i="1"/>
  <c r="T42" i="1" s="1"/>
  <c r="T48" i="1"/>
  <c r="S62" i="1"/>
  <c r="T62" i="1" s="1"/>
  <c r="AF64" i="1"/>
  <c r="S72" i="1"/>
  <c r="T72" i="1" s="1"/>
  <c r="T58" i="1"/>
  <c r="AG61" i="1"/>
  <c r="AH61" i="1" s="1"/>
  <c r="T73" i="1"/>
  <c r="T43" i="1"/>
  <c r="AG45" i="1"/>
  <c r="AH45" i="1" s="1"/>
  <c r="AG46" i="1"/>
  <c r="AH46" i="1" s="1"/>
  <c r="S47" i="1"/>
  <c r="T47" i="1" s="1"/>
  <c r="AG52" i="1"/>
  <c r="AH52" i="1" s="1"/>
  <c r="AG53" i="1"/>
  <c r="AH53" i="1" s="1"/>
  <c r="S54" i="1"/>
  <c r="T54" i="1" s="1"/>
  <c r="AF57" i="1"/>
  <c r="AG57" i="1" s="1"/>
  <c r="AH57" i="1" s="1"/>
  <c r="T64" i="1"/>
  <c r="T65" i="1"/>
  <c r="AG67" i="1"/>
  <c r="AH67" i="1" s="1"/>
  <c r="AG68" i="1"/>
  <c r="AH68" i="1" s="1"/>
  <c r="S69" i="1"/>
  <c r="AF72" i="1"/>
  <c r="AG72" i="1" s="1"/>
  <c r="AH72" i="1" s="1"/>
  <c r="AB57" i="30"/>
  <c r="L57" i="30"/>
  <c r="X57" i="30"/>
  <c r="H57" i="30"/>
  <c r="Q57" i="30"/>
  <c r="I57" i="30"/>
  <c r="R57" i="30"/>
  <c r="Y57" i="30"/>
  <c r="AC57" i="30"/>
  <c r="K57" i="31"/>
  <c r="O57" i="31"/>
  <c r="W57" i="31"/>
  <c r="AA57" i="31"/>
  <c r="AE57" i="31"/>
  <c r="Y57" i="31"/>
  <c r="R57" i="31"/>
  <c r="I57" i="31"/>
  <c r="M57" i="31"/>
  <c r="AC57" i="31"/>
  <c r="J57" i="31"/>
  <c r="N57" i="31"/>
  <c r="V57" i="31"/>
  <c r="Z57" i="31"/>
  <c r="AD57" i="31"/>
  <c r="M57" i="32"/>
  <c r="Y57" i="32"/>
  <c r="AG57" i="32"/>
  <c r="Q57" i="32"/>
  <c r="AC57" i="32"/>
  <c r="J57" i="32"/>
  <c r="N57" i="32"/>
  <c r="S57" i="32"/>
  <c r="Z57" i="32"/>
  <c r="AD57" i="32"/>
  <c r="L57" i="32"/>
  <c r="P57" i="32"/>
  <c r="X57" i="32"/>
  <c r="AB57" i="32"/>
  <c r="AF57" i="32"/>
  <c r="AH57" i="32" l="1"/>
  <c r="J11" i="32"/>
  <c r="J9" i="32" s="1"/>
  <c r="J8" i="32" s="1"/>
  <c r="AC76" i="29"/>
  <c r="O76" i="29"/>
  <c r="Q76" i="29"/>
  <c r="X77" i="28"/>
  <c r="N77" i="28"/>
  <c r="O76" i="28"/>
  <c r="AB77" i="28"/>
  <c r="Q76" i="28"/>
  <c r="AC76" i="28"/>
  <c r="AC76" i="26"/>
  <c r="O76" i="26"/>
  <c r="AC76" i="25"/>
  <c r="AC76" i="22"/>
  <c r="O76" i="22"/>
  <c r="Z77" i="21"/>
  <c r="AA77" i="21"/>
  <c r="AC76" i="21"/>
  <c r="J77" i="21"/>
  <c r="AD76" i="21"/>
  <c r="O76" i="21"/>
  <c r="W77" i="21"/>
  <c r="O76" i="19"/>
  <c r="AC76" i="19"/>
  <c r="O76" i="18"/>
  <c r="AC76" i="18"/>
  <c r="Q76" i="18"/>
  <c r="AD77" i="16"/>
  <c r="M77" i="16"/>
  <c r="AB77" i="16"/>
  <c r="AE76" i="16"/>
  <c r="Q76" i="16"/>
  <c r="J77" i="16"/>
  <c r="X77" i="15"/>
  <c r="V77" i="29" s="1"/>
  <c r="P77" i="15"/>
  <c r="AE76" i="15"/>
  <c r="Q76" i="15"/>
  <c r="AC76" i="27"/>
  <c r="AC77" i="27" s="1"/>
  <c r="O76" i="27"/>
  <c r="O77" i="27" s="1"/>
  <c r="AC76" i="24"/>
  <c r="AC77" i="24" s="1"/>
  <c r="O76" i="24"/>
  <c r="O77" i="24" s="1"/>
  <c r="Q76" i="24"/>
  <c r="Q77" i="24" s="1"/>
  <c r="X77" i="16"/>
  <c r="Z77" i="28"/>
  <c r="W77" i="28"/>
  <c r="N77" i="21"/>
  <c r="AD50" i="20"/>
  <c r="AD63" i="20"/>
  <c r="AE52" i="20"/>
  <c r="AF52" i="20" s="1"/>
  <c r="X77" i="21"/>
  <c r="AD24" i="20"/>
  <c r="Q50" i="20"/>
  <c r="AB77" i="21"/>
  <c r="AE26" i="20"/>
  <c r="AF26" i="20" s="1"/>
  <c r="AD11" i="20"/>
  <c r="R50" i="20"/>
  <c r="AD37" i="20"/>
  <c r="O76" i="20"/>
  <c r="O77" i="20" s="1"/>
  <c r="AF13" i="20"/>
  <c r="AE11" i="20"/>
  <c r="R24" i="20"/>
  <c r="R63" i="20"/>
  <c r="L77" i="28"/>
  <c r="L77" i="21"/>
  <c r="AE41" i="20"/>
  <c r="AF41" i="20" s="1"/>
  <c r="AC76" i="20"/>
  <c r="AC77" i="20" s="1"/>
  <c r="AE66" i="20"/>
  <c r="AF51" i="20"/>
  <c r="H77" i="28"/>
  <c r="H77" i="21"/>
  <c r="R37" i="20"/>
  <c r="I77" i="28"/>
  <c r="I77" i="21"/>
  <c r="Q63" i="20"/>
  <c r="Q37" i="20"/>
  <c r="Y77" i="28"/>
  <c r="Y77" i="21"/>
  <c r="Q11" i="20"/>
  <c r="Q24" i="20"/>
  <c r="AF38" i="20"/>
  <c r="M77" i="28"/>
  <c r="M77" i="21"/>
  <c r="R11" i="20"/>
  <c r="O76" i="17"/>
  <c r="O77" i="17" s="1"/>
  <c r="AC76" i="17"/>
  <c r="AC77" i="17" s="1"/>
  <c r="J77" i="15"/>
  <c r="H77" i="22" s="1"/>
  <c r="AD77" i="15"/>
  <c r="AB77" i="29" s="1"/>
  <c r="L77" i="15"/>
  <c r="J77" i="29" s="1"/>
  <c r="AB77" i="15"/>
  <c r="Z77" i="22" s="1"/>
  <c r="K77" i="15"/>
  <c r="I77" i="22" s="1"/>
  <c r="O77" i="16"/>
  <c r="AA77" i="16"/>
  <c r="K77" i="29"/>
  <c r="K77" i="22"/>
  <c r="M77" i="22"/>
  <c r="M77" i="29"/>
  <c r="AC77" i="16"/>
  <c r="AC77" i="15"/>
  <c r="AE76" i="4"/>
  <c r="AE77" i="4" s="1"/>
  <c r="Y77" i="22"/>
  <c r="Y77" i="29"/>
  <c r="N77" i="29"/>
  <c r="N77" i="22"/>
  <c r="X77" i="22"/>
  <c r="X77" i="29"/>
  <c r="Y77" i="16"/>
  <c r="Y77" i="15"/>
  <c r="G77" i="29"/>
  <c r="G77" i="22"/>
  <c r="Q76" i="4"/>
  <c r="Q77" i="4" s="1"/>
  <c r="L77" i="22"/>
  <c r="L77" i="29"/>
  <c r="AG63" i="7"/>
  <c r="AH63" i="7" s="1"/>
  <c r="S63" i="7"/>
  <c r="AF63" i="7"/>
  <c r="AG50" i="7"/>
  <c r="AH50" i="7" s="1"/>
  <c r="T51" i="7"/>
  <c r="S50" i="7"/>
  <c r="AF50" i="7"/>
  <c r="AF37" i="7"/>
  <c r="T38" i="7"/>
  <c r="T37" i="7" s="1"/>
  <c r="S37" i="7"/>
  <c r="S24" i="7"/>
  <c r="T25" i="7"/>
  <c r="T24" i="7" s="1"/>
  <c r="AF24" i="7"/>
  <c r="AG25" i="7"/>
  <c r="AH26" i="7"/>
  <c r="AH51" i="7"/>
  <c r="S11" i="7"/>
  <c r="S76" i="7" s="1"/>
  <c r="T12" i="7"/>
  <c r="T11" i="7" s="1"/>
  <c r="T76" i="7" s="1"/>
  <c r="AH64" i="7"/>
  <c r="AF11" i="7"/>
  <c r="AF76" i="7" s="1"/>
  <c r="AG38" i="7"/>
  <c r="AG37" i="7" s="1"/>
  <c r="AH37" i="7" s="1"/>
  <c r="T61" i="7"/>
  <c r="T64" i="7"/>
  <c r="T63" i="7" s="1"/>
  <c r="AG11" i="7"/>
  <c r="AH12" i="7"/>
  <c r="Z77" i="25"/>
  <c r="AA77" i="7"/>
  <c r="Y77" i="19" s="1"/>
  <c r="Y77" i="18"/>
  <c r="AB77" i="7"/>
  <c r="Z77" i="19" s="1"/>
  <c r="P77" i="7"/>
  <c r="N77" i="19" s="1"/>
  <c r="AG64" i="1"/>
  <c r="V77" i="18"/>
  <c r="L77" i="7"/>
  <c r="L77" i="8" s="1"/>
  <c r="V77" i="25"/>
  <c r="J77" i="18"/>
  <c r="T51" i="1"/>
  <c r="L77" i="18"/>
  <c r="N77" i="7"/>
  <c r="L77" i="26" s="1"/>
  <c r="AF11" i="1"/>
  <c r="AH38" i="1"/>
  <c r="AH25" i="1"/>
  <c r="AH24" i="1"/>
  <c r="AE76" i="1"/>
  <c r="AE77" i="1" s="1"/>
  <c r="AE77" i="7" s="1"/>
  <c r="H77" i="18"/>
  <c r="T25" i="1"/>
  <c r="J77" i="7"/>
  <c r="J77" i="8" s="1"/>
  <c r="S11" i="1"/>
  <c r="AH41" i="1"/>
  <c r="I77" i="26"/>
  <c r="I77" i="19"/>
  <c r="K77" i="8"/>
  <c r="AH64" i="1"/>
  <c r="AG11" i="1"/>
  <c r="AH12" i="1"/>
  <c r="T69" i="1"/>
  <c r="AB77" i="26"/>
  <c r="AB77" i="19"/>
  <c r="AD77" i="8"/>
  <c r="V77" i="26"/>
  <c r="V77" i="19"/>
  <c r="X77" i="8"/>
  <c r="K77" i="25"/>
  <c r="K77" i="18"/>
  <c r="M77" i="7"/>
  <c r="M77" i="26"/>
  <c r="M77" i="19"/>
  <c r="O77" i="8"/>
  <c r="W77" i="26"/>
  <c r="W77" i="19"/>
  <c r="Y77" i="8"/>
  <c r="AH51" i="1"/>
  <c r="AA77" i="25"/>
  <c r="AA77" i="18"/>
  <c r="AC77" i="7"/>
  <c r="Q76" i="1"/>
  <c r="Q77" i="1" s="1"/>
  <c r="G77" i="25"/>
  <c r="G77" i="18"/>
  <c r="X77" i="26"/>
  <c r="X77" i="19"/>
  <c r="Z77" i="8"/>
  <c r="T12" i="1"/>
  <c r="T11" i="1" s="1"/>
  <c r="O77" i="28" l="1"/>
  <c r="V77" i="22"/>
  <c r="AH11" i="7"/>
  <c r="AG76" i="7"/>
  <c r="AD76" i="29"/>
  <c r="R76" i="29"/>
  <c r="AD76" i="28"/>
  <c r="R76" i="28"/>
  <c r="AD76" i="26"/>
  <c r="Q76" i="26"/>
  <c r="AE76" i="26"/>
  <c r="R76" i="26"/>
  <c r="R76" i="25"/>
  <c r="Q76" i="25"/>
  <c r="AD76" i="25"/>
  <c r="AD76" i="22"/>
  <c r="R76" i="22"/>
  <c r="Q76" i="22"/>
  <c r="R76" i="21"/>
  <c r="Q76" i="21"/>
  <c r="AD76" i="19"/>
  <c r="Q76" i="19"/>
  <c r="R76" i="19"/>
  <c r="AD76" i="18"/>
  <c r="R76" i="18"/>
  <c r="AF76" i="16"/>
  <c r="S76" i="16"/>
  <c r="T76" i="16"/>
  <c r="J77" i="22"/>
  <c r="I77" i="29"/>
  <c r="AB77" i="22"/>
  <c r="AF76" i="15"/>
  <c r="S76" i="15"/>
  <c r="T76" i="15"/>
  <c r="Q76" i="27"/>
  <c r="Q77" i="27" s="1"/>
  <c r="AD76" i="27"/>
  <c r="AD77" i="27" s="1"/>
  <c r="R76" i="27"/>
  <c r="R77" i="27" s="1"/>
  <c r="AD76" i="24"/>
  <c r="AD77" i="24" s="1"/>
  <c r="R76" i="24"/>
  <c r="R77" i="24" s="1"/>
  <c r="O77" i="21"/>
  <c r="AE24" i="20"/>
  <c r="AF24" i="20" s="1"/>
  <c r="H77" i="29"/>
  <c r="AE50" i="20"/>
  <c r="AF50" i="20" s="1"/>
  <c r="AD76" i="20"/>
  <c r="AD77" i="20" s="1"/>
  <c r="Q76" i="20"/>
  <c r="Q77" i="20" s="1"/>
  <c r="R76" i="20"/>
  <c r="R77" i="20" s="1"/>
  <c r="AE37" i="20"/>
  <c r="AF37" i="20" s="1"/>
  <c r="AF66" i="20"/>
  <c r="AE63" i="20"/>
  <c r="AF63" i="20" s="1"/>
  <c r="AF11" i="20"/>
  <c r="AC77" i="28"/>
  <c r="AC77" i="21"/>
  <c r="Q76" i="17"/>
  <c r="Q77" i="17" s="1"/>
  <c r="R76" i="17"/>
  <c r="R77" i="17" s="1"/>
  <c r="AD76" i="17"/>
  <c r="AD77" i="17" s="1"/>
  <c r="Z77" i="29"/>
  <c r="AF76" i="4"/>
  <c r="AF77" i="4" s="1"/>
  <c r="T76" i="4"/>
  <c r="T77" i="4" s="1"/>
  <c r="AA77" i="29"/>
  <c r="AA77" i="22"/>
  <c r="W77" i="29"/>
  <c r="W77" i="22"/>
  <c r="Q77" i="16"/>
  <c r="Q77" i="15"/>
  <c r="S76" i="4"/>
  <c r="S77" i="4" s="1"/>
  <c r="AE77" i="15"/>
  <c r="AE77" i="16"/>
  <c r="T50" i="7"/>
  <c r="Y77" i="26"/>
  <c r="N77" i="26"/>
  <c r="H77" i="26"/>
  <c r="AG24" i="7"/>
  <c r="AH24" i="7" s="1"/>
  <c r="AH25" i="7"/>
  <c r="AH38" i="7"/>
  <c r="AA77" i="8"/>
  <c r="J77" i="19"/>
  <c r="Z77" i="26"/>
  <c r="AB77" i="8"/>
  <c r="J77" i="26"/>
  <c r="N77" i="8"/>
  <c r="L77" i="19"/>
  <c r="P77" i="8"/>
  <c r="AF76" i="1"/>
  <c r="AC77" i="25"/>
  <c r="H77" i="19"/>
  <c r="AC77" i="18"/>
  <c r="S76" i="1"/>
  <c r="S77" i="1" s="1"/>
  <c r="AC77" i="26"/>
  <c r="AC77" i="19"/>
  <c r="AE77" i="8"/>
  <c r="G77" i="26"/>
  <c r="G77" i="19"/>
  <c r="T76" i="1"/>
  <c r="T77" i="1" s="1"/>
  <c r="O77" i="25"/>
  <c r="O77" i="18"/>
  <c r="Q77" i="7"/>
  <c r="AA77" i="26"/>
  <c r="AA77" i="19"/>
  <c r="AC77" i="8"/>
  <c r="K77" i="26"/>
  <c r="K77" i="19"/>
  <c r="M77" i="8"/>
  <c r="AG76" i="1"/>
  <c r="AG77" i="1" s="1"/>
  <c r="AH11" i="1"/>
  <c r="AE76" i="29" l="1"/>
  <c r="AD77" i="28"/>
  <c r="AE76" i="28"/>
  <c r="AE76" i="25"/>
  <c r="AE77" i="25" s="1"/>
  <c r="AE76" i="22"/>
  <c r="AE76" i="21"/>
  <c r="AD77" i="21"/>
  <c r="AE76" i="19"/>
  <c r="AE76" i="18"/>
  <c r="T77" i="16"/>
  <c r="AG76" i="16"/>
  <c r="AF77" i="15"/>
  <c r="AD77" i="22" s="1"/>
  <c r="AG76" i="15"/>
  <c r="AE76" i="27"/>
  <c r="AE77" i="27" s="1"/>
  <c r="AE76" i="24"/>
  <c r="AE77" i="24" s="1"/>
  <c r="AF77" i="16"/>
  <c r="AE76" i="20"/>
  <c r="AE77" i="20" s="1"/>
  <c r="R77" i="28"/>
  <c r="R77" i="21"/>
  <c r="Q77" i="28"/>
  <c r="Q77" i="21"/>
  <c r="AE77" i="17"/>
  <c r="T77" i="15"/>
  <c r="R77" i="29" s="1"/>
  <c r="AC77" i="22"/>
  <c r="AC77" i="29"/>
  <c r="O77" i="29"/>
  <c r="O77" i="22"/>
  <c r="S77" i="15"/>
  <c r="S77" i="16"/>
  <c r="AG76" i="4"/>
  <c r="AG77" i="4" s="1"/>
  <c r="S77" i="7"/>
  <c r="Q77" i="26" s="1"/>
  <c r="AF77" i="1"/>
  <c r="AF77" i="7" s="1"/>
  <c r="Q77" i="18"/>
  <c r="Q77" i="25"/>
  <c r="O77" i="26"/>
  <c r="O77" i="19"/>
  <c r="Q77" i="8"/>
  <c r="AE77" i="18"/>
  <c r="AG77" i="7"/>
  <c r="R77" i="25"/>
  <c r="R77" i="18"/>
  <c r="T77" i="7"/>
  <c r="AE77" i="21" l="1"/>
  <c r="S77" i="8"/>
  <c r="AD77" i="25"/>
  <c r="AD77" i="18"/>
  <c r="Q77" i="19"/>
  <c r="AD77" i="29"/>
  <c r="AE77" i="28"/>
  <c r="R77" i="22"/>
  <c r="Q77" i="22"/>
  <c r="Q77" i="29"/>
  <c r="AG77" i="16"/>
  <c r="AG77" i="15"/>
  <c r="AD77" i="26"/>
  <c r="AD77" i="19"/>
  <c r="AF77" i="8"/>
  <c r="AE77" i="26"/>
  <c r="AE77" i="19"/>
  <c r="AG77" i="8"/>
  <c r="R77" i="26"/>
  <c r="R77" i="19"/>
  <c r="T77" i="8"/>
  <c r="AE77" i="29" l="1"/>
  <c r="AE77" i="22"/>
</calcChain>
</file>

<file path=xl/sharedStrings.xml><?xml version="1.0" encoding="utf-8"?>
<sst xmlns="http://schemas.openxmlformats.org/spreadsheetml/2006/main" count="2831" uniqueCount="164">
  <si>
    <t>H31.4～</t>
  </si>
  <si>
    <t>賞与</t>
    <rPh sb="0" eb="2">
      <t>ショウヨ</t>
    </rPh>
    <phoneticPr fontId="8"/>
  </si>
  <si>
    <t>当該事業所における経験・技能のある介護職員の人数　</t>
    <rPh sb="0" eb="2">
      <t>トウガイ</t>
    </rPh>
    <rPh sb="2" eb="5">
      <t>ジギョウショ</t>
    </rPh>
    <rPh sb="9" eb="11">
      <t>ケイケン</t>
    </rPh>
    <rPh sb="12" eb="14">
      <t>ギノウ</t>
    </rPh>
    <rPh sb="17" eb="19">
      <t>カイゴ</t>
    </rPh>
    <rPh sb="19" eb="21">
      <t>ショクイン</t>
    </rPh>
    <rPh sb="22" eb="24">
      <t>ニンズウ</t>
    </rPh>
    <phoneticPr fontId="8"/>
  </si>
  <si>
    <t>氏名</t>
    <rPh sb="0" eb="2">
      <t>シメイ</t>
    </rPh>
    <phoneticPr fontId="8"/>
  </si>
  <si>
    <t>⑤ⅲ-ⅳ</t>
  </si>
  <si>
    <t>事業主負担分法定福利費</t>
    <rPh sb="0" eb="3">
      <t>ジギョウヌシ</t>
    </rPh>
    <rPh sb="3" eb="6">
      <t>フタンブン</t>
    </rPh>
    <rPh sb="6" eb="8">
      <t>ホウテイ</t>
    </rPh>
    <rPh sb="8" eb="11">
      <t>フクリヒ</t>
    </rPh>
    <phoneticPr fontId="8"/>
  </si>
  <si>
    <t>（通勤）手当</t>
    <rPh sb="1" eb="3">
      <t>ツウキン</t>
    </rPh>
    <rPh sb="4" eb="6">
      <t>テアテ</t>
    </rPh>
    <phoneticPr fontId="8"/>
  </si>
  <si>
    <t>累計C</t>
    <rPh sb="0" eb="2">
      <t>ルイケイ</t>
    </rPh>
    <phoneticPr fontId="8"/>
  </si>
  <si>
    <t>健康保険※</t>
    <rPh sb="0" eb="2">
      <t>ケンコウ</t>
    </rPh>
    <rPh sb="2" eb="4">
      <t>ホケン</t>
    </rPh>
    <phoneticPr fontId="8"/>
  </si>
  <si>
    <t>法人名</t>
    <rPh sb="0" eb="2">
      <t>ホウジン</t>
    </rPh>
    <rPh sb="2" eb="3">
      <t>メイ</t>
    </rPh>
    <phoneticPr fontId="8"/>
  </si>
  <si>
    <t>基本給</t>
    <rPh sb="0" eb="3">
      <t>キホンキュウ</t>
    </rPh>
    <phoneticPr fontId="8"/>
  </si>
  <si>
    <t>雇用保険</t>
    <rPh sb="0" eb="2">
      <t>コヨウ</t>
    </rPh>
    <rPh sb="2" eb="4">
      <t>ホケン</t>
    </rPh>
    <phoneticPr fontId="8"/>
  </si>
  <si>
    <t>改善前の賃金水準額</t>
    <rPh sb="0" eb="2">
      <t>カイゼン</t>
    </rPh>
    <rPh sb="2" eb="3">
      <t>マエ</t>
    </rPh>
    <rPh sb="4" eb="6">
      <t>チンギン</t>
    </rPh>
    <rPh sb="6" eb="8">
      <t>スイジュン</t>
    </rPh>
    <rPh sb="8" eb="9">
      <t>ガク</t>
    </rPh>
    <phoneticPr fontId="8"/>
  </si>
  <si>
    <t>（　　）手当</t>
    <rPh sb="4" eb="6">
      <t>テアテ</t>
    </rPh>
    <phoneticPr fontId="8"/>
  </si>
  <si>
    <t>職種／資格</t>
    <rPh sb="0" eb="2">
      <t>ショクシュ</t>
    </rPh>
    <rPh sb="3" eb="5">
      <t>シカク</t>
    </rPh>
    <phoneticPr fontId="8"/>
  </si>
  <si>
    <t>Ａグループ（日給・時給用①）</t>
    <rPh sb="6" eb="8">
      <t>ニッキュウ</t>
    </rPh>
    <rPh sb="9" eb="11">
      <t>ジキュウ</t>
    </rPh>
    <phoneticPr fontId="8"/>
  </si>
  <si>
    <t>事業主
負担額</t>
    <rPh sb="0" eb="3">
      <t>ジギョウヌシ</t>
    </rPh>
    <rPh sb="4" eb="7">
      <t>フタンガク</t>
    </rPh>
    <phoneticPr fontId="8"/>
  </si>
  <si>
    <t>年月</t>
    <rPh sb="0" eb="2">
      <t>ネンゲツ</t>
    </rPh>
    <phoneticPr fontId="8"/>
  </si>
  <si>
    <t>小計</t>
    <rPh sb="0" eb="2">
      <t>ショウケイ</t>
    </rPh>
    <phoneticPr fontId="8"/>
  </si>
  <si>
    <t>合計</t>
    <rPh sb="0" eb="2">
      <t>ゴウケイ</t>
    </rPh>
    <phoneticPr fontId="8"/>
  </si>
  <si>
    <t>常勤換算
職員数</t>
    <rPh sb="0" eb="2">
      <t>ジョウキン</t>
    </rPh>
    <rPh sb="2" eb="4">
      <t>カンサン</t>
    </rPh>
    <rPh sb="5" eb="8">
      <t>ショクインスウ</t>
    </rPh>
    <phoneticPr fontId="8"/>
  </si>
  <si>
    <t>小計①</t>
    <rPh sb="0" eb="2">
      <t>ショウケイ</t>
    </rPh>
    <phoneticPr fontId="8"/>
  </si>
  <si>
    <t>手当</t>
    <rPh sb="0" eb="2">
      <t>テアテ</t>
    </rPh>
    <phoneticPr fontId="8"/>
  </si>
  <si>
    <t>サービス種別</t>
    <rPh sb="4" eb="6">
      <t>シュベツ</t>
    </rPh>
    <phoneticPr fontId="8"/>
  </si>
  <si>
    <t>対象職員</t>
    <rPh sb="0" eb="2">
      <t>タイショウ</t>
    </rPh>
    <rPh sb="2" eb="4">
      <t>ショクイン</t>
    </rPh>
    <phoneticPr fontId="8"/>
  </si>
  <si>
    <t>改善後の賃金額</t>
    <rPh sb="0" eb="2">
      <t>カイゼン</t>
    </rPh>
    <rPh sb="2" eb="3">
      <t>ゴ</t>
    </rPh>
    <rPh sb="4" eb="7">
      <t>チンギンガク</t>
    </rPh>
    <phoneticPr fontId="8"/>
  </si>
  <si>
    <t>事業所名</t>
    <rPh sb="0" eb="3">
      <t>ジギョウショ</t>
    </rPh>
    <rPh sb="3" eb="4">
      <t>メイ</t>
    </rPh>
    <phoneticPr fontId="8"/>
  </si>
  <si>
    <t>参考様式</t>
    <rPh sb="0" eb="2">
      <t>サンコウ</t>
    </rPh>
    <rPh sb="2" eb="4">
      <t>ヨウシキ</t>
    </rPh>
    <phoneticPr fontId="8"/>
  </si>
  <si>
    <t>（資格）手当</t>
    <rPh sb="1" eb="3">
      <t>シカク</t>
    </rPh>
    <rPh sb="4" eb="6">
      <t>テアテ</t>
    </rPh>
    <phoneticPr fontId="8"/>
  </si>
  <si>
    <t>Bグループ　日・時給者</t>
    <rPh sb="6" eb="7">
      <t>ニチ</t>
    </rPh>
    <rPh sb="8" eb="10">
      <t>ジキュウ</t>
    </rPh>
    <rPh sb="10" eb="11">
      <t>シャ</t>
    </rPh>
    <phoneticPr fontId="8"/>
  </si>
  <si>
    <t>賃金改善内容</t>
    <rPh sb="0" eb="2">
      <t>チンギン</t>
    </rPh>
    <rPh sb="2" eb="4">
      <t>カイゼン</t>
    </rPh>
    <rPh sb="4" eb="6">
      <t>ナイヨウ</t>
    </rPh>
    <phoneticPr fontId="8"/>
  </si>
  <si>
    <t>子ども・子育て拠出金</t>
  </si>
  <si>
    <t>加算の算定により賃金改善を行った賃金の総額　</t>
    <rPh sb="0" eb="2">
      <t>カサン</t>
    </rPh>
    <rPh sb="3" eb="5">
      <t>サンテイ</t>
    </rPh>
    <rPh sb="8" eb="10">
      <t>チンギン</t>
    </rPh>
    <rPh sb="10" eb="12">
      <t>カイゼン</t>
    </rPh>
    <rPh sb="13" eb="14">
      <t>オコナ</t>
    </rPh>
    <rPh sb="16" eb="18">
      <t>チンギン</t>
    </rPh>
    <rPh sb="19" eb="21">
      <t>ソウガク</t>
    </rPh>
    <phoneticPr fontId="8"/>
  </si>
  <si>
    <t>負担率</t>
    <rPh sb="0" eb="3">
      <t>フタンリツ</t>
    </rPh>
    <phoneticPr fontId="8"/>
  </si>
  <si>
    <t>440万</t>
    <rPh sb="3" eb="4">
      <t>マン</t>
    </rPh>
    <phoneticPr fontId="8"/>
  </si>
  <si>
    <t>生年月日</t>
    <rPh sb="0" eb="2">
      <t>セイネン</t>
    </rPh>
    <rPh sb="2" eb="4">
      <t>ガッピ</t>
    </rPh>
    <phoneticPr fontId="8"/>
  </si>
  <si>
    <t>累計②</t>
    <rPh sb="0" eb="2">
      <t>ルイケイ</t>
    </rPh>
    <phoneticPr fontId="8"/>
  </si>
  <si>
    <t>累計①</t>
    <rPh sb="0" eb="2">
      <t>ルイケイ</t>
    </rPh>
    <phoneticPr fontId="8"/>
  </si>
  <si>
    <t>事業主
負担分
法定福利費</t>
    <rPh sb="0" eb="3">
      <t>ジギョウヌシ</t>
    </rPh>
    <rPh sb="4" eb="7">
      <t>フタンブン</t>
    </rPh>
    <rPh sb="8" eb="10">
      <t>ホウテイ</t>
    </rPh>
    <rPh sb="10" eb="13">
      <t>フクリヒ</t>
    </rPh>
    <phoneticPr fontId="8"/>
  </si>
  <si>
    <t xml:space="preserve">改善率
</t>
    <rPh sb="0" eb="3">
      <t>カイゼンリツ</t>
    </rPh>
    <phoneticPr fontId="8"/>
  </si>
  <si>
    <t>40歳以上</t>
    <rPh sb="2" eb="3">
      <t>サイ</t>
    </rPh>
    <rPh sb="3" eb="5">
      <t>イジョウ</t>
    </rPh>
    <phoneticPr fontId="8"/>
  </si>
  <si>
    <t>氏名等</t>
    <rPh sb="0" eb="2">
      <t>シメイ</t>
    </rPh>
    <rPh sb="2" eb="3">
      <t>トウ</t>
    </rPh>
    <phoneticPr fontId="8"/>
  </si>
  <si>
    <t>厚生年金</t>
    <rPh sb="0" eb="2">
      <t>コウセイ</t>
    </rPh>
    <rPh sb="2" eb="4">
      <t>ネンキン</t>
    </rPh>
    <phoneticPr fontId="8"/>
  </si>
  <si>
    <t>⑤ⅲ　※</t>
  </si>
  <si>
    <t>（内訳）</t>
    <rPh sb="1" eb="3">
      <t>ウチワケ</t>
    </rPh>
    <phoneticPr fontId="8"/>
  </si>
  <si>
    <t>（特定処遇）手当</t>
    <rPh sb="1" eb="3">
      <t>トクテイ</t>
    </rPh>
    <rPh sb="3" eb="5">
      <t>ショグウ</t>
    </rPh>
    <rPh sb="6" eb="8">
      <t>テアテ</t>
    </rPh>
    <phoneticPr fontId="8"/>
  </si>
  <si>
    <t>Ａグループ</t>
  </si>
  <si>
    <t>小計</t>
    <rPh sb="0" eb="1">
      <t>ショウ</t>
    </rPh>
    <rPh sb="1" eb="2">
      <t>ケイ</t>
    </rPh>
    <phoneticPr fontId="8"/>
  </si>
  <si>
    <t>Ａグループ　月給者</t>
    <rPh sb="6" eb="9">
      <t>ゲッキュウシャ</t>
    </rPh>
    <phoneticPr fontId="8"/>
  </si>
  <si>
    <t>⑤ⅳ　※</t>
  </si>
  <si>
    <t>Ａグループ　日・時給者</t>
    <rPh sb="6" eb="7">
      <t>ニチ</t>
    </rPh>
    <rPh sb="8" eb="10">
      <t>ジキュウ</t>
    </rPh>
    <rPh sb="10" eb="11">
      <t>シャ</t>
    </rPh>
    <phoneticPr fontId="8"/>
  </si>
  <si>
    <t>常勤換算
職員数</t>
  </si>
  <si>
    <t>経験・技能のある介護職員における平均賃金改善額　</t>
    <rPh sb="0" eb="2">
      <t>ケイケン</t>
    </rPh>
    <rPh sb="3" eb="5">
      <t>ギノウ</t>
    </rPh>
    <rPh sb="8" eb="10">
      <t>カイゴ</t>
    </rPh>
    <rPh sb="10" eb="12">
      <t>ショクイン</t>
    </rPh>
    <rPh sb="16" eb="18">
      <t>ヘイキン</t>
    </rPh>
    <rPh sb="18" eb="20">
      <t>チンギン</t>
    </rPh>
    <rPh sb="20" eb="22">
      <t>カイゼン</t>
    </rPh>
    <rPh sb="22" eb="23">
      <t>ガク</t>
    </rPh>
    <phoneticPr fontId="8"/>
  </si>
  <si>
    <t>賃金改善所要額　</t>
    <rPh sb="0" eb="2">
      <t>チンギン</t>
    </rPh>
    <rPh sb="2" eb="4">
      <t>カイゼン</t>
    </rPh>
    <rPh sb="4" eb="7">
      <t>ショヨウガク</t>
    </rPh>
    <phoneticPr fontId="8"/>
  </si>
  <si>
    <t>初めて加算を取得した月の前年度の賃金の総額　</t>
    <rPh sb="0" eb="1">
      <t>ハジ</t>
    </rPh>
    <rPh sb="3" eb="5">
      <t>カサン</t>
    </rPh>
    <rPh sb="6" eb="8">
      <t>シュトク</t>
    </rPh>
    <rPh sb="10" eb="11">
      <t>ツキ</t>
    </rPh>
    <phoneticPr fontId="8"/>
  </si>
  <si>
    <t>8万</t>
    <rPh sb="1" eb="2">
      <t>マン</t>
    </rPh>
    <phoneticPr fontId="8"/>
  </si>
  <si>
    <t>R2.3～</t>
  </si>
  <si>
    <t>⑤(ⅲ-ⅳ)/ⅴ　※</t>
  </si>
  <si>
    <t>⑤ⅴ　※</t>
  </si>
  <si>
    <t>Cグループ　日・時給者</t>
    <rPh sb="6" eb="7">
      <t>ニチ</t>
    </rPh>
    <rPh sb="8" eb="10">
      <t>ジキュウ</t>
    </rPh>
    <rPh sb="10" eb="11">
      <t>シャ</t>
    </rPh>
    <phoneticPr fontId="8"/>
  </si>
  <si>
    <t>40歳未満</t>
    <rPh sb="2" eb="3">
      <t>サイ</t>
    </rPh>
    <rPh sb="3" eb="5">
      <t>ミマン</t>
    </rPh>
    <phoneticPr fontId="8"/>
  </si>
  <si>
    <t>労災保険</t>
    <rPh sb="0" eb="2">
      <t>ロウサイ</t>
    </rPh>
    <rPh sb="2" eb="4">
      <t>ホケン</t>
    </rPh>
    <phoneticPr fontId="8"/>
  </si>
  <si>
    <t>介護保険</t>
    <rPh sb="0" eb="2">
      <t>カイゴ</t>
    </rPh>
    <rPh sb="2" eb="4">
      <t>ホケン</t>
    </rPh>
    <phoneticPr fontId="8"/>
  </si>
  <si>
    <t>◎参考料率（事業主負担分）～※協会けんぽ参照</t>
    <rPh sb="1" eb="3">
      <t>サンコウ</t>
    </rPh>
    <rPh sb="3" eb="5">
      <t>リョウリツ</t>
    </rPh>
    <rPh sb="6" eb="9">
      <t>ジギョウヌシ</t>
    </rPh>
    <rPh sb="9" eb="12">
      <t>フタンブン</t>
    </rPh>
    <rPh sb="15" eb="17">
      <t>キョウカイ</t>
    </rPh>
    <rPh sb="20" eb="22">
      <t>サンショウ</t>
    </rPh>
    <phoneticPr fontId="8"/>
  </si>
  <si>
    <t>R2.4～</t>
  </si>
  <si>
    <t>№</t>
  </si>
  <si>
    <t>令和　</t>
    <rPh sb="0" eb="2">
      <t>レイワ</t>
    </rPh>
    <phoneticPr fontId="8"/>
  </si>
  <si>
    <t>改善実施期間
（始期）</t>
    <rPh sb="0" eb="2">
      <t>カイゼン</t>
    </rPh>
    <rPh sb="2" eb="4">
      <t>ジッシ</t>
    </rPh>
    <rPh sb="4" eb="6">
      <t>キカン</t>
    </rPh>
    <rPh sb="8" eb="9">
      <t>ハジ</t>
    </rPh>
    <rPh sb="9" eb="10">
      <t>キ</t>
    </rPh>
    <phoneticPr fontId="8"/>
  </si>
  <si>
    <t>～</t>
  </si>
  <si>
    <t>　　年　　月</t>
    <rPh sb="2" eb="3">
      <t>ネン</t>
    </rPh>
    <rPh sb="5" eb="6">
      <t>ガツ</t>
    </rPh>
    <phoneticPr fontId="8"/>
  </si>
  <si>
    <t>時給
（日給）</t>
  </si>
  <si>
    <t>改善実施期間
（終期）</t>
    <rPh sb="0" eb="2">
      <t>カイゼン</t>
    </rPh>
    <rPh sb="2" eb="4">
      <t>ジッシ</t>
    </rPh>
    <rPh sb="4" eb="6">
      <t>キカン</t>
    </rPh>
    <rPh sb="8" eb="10">
      <t>シュウキ</t>
    </rPh>
    <phoneticPr fontId="8"/>
  </si>
  <si>
    <t>勤務時間
（日数）</t>
  </si>
  <si>
    <t>諸手当等</t>
    <rPh sb="0" eb="1">
      <t>ショ</t>
    </rPh>
    <rPh sb="1" eb="3">
      <t>テアテ</t>
    </rPh>
    <rPh sb="3" eb="4">
      <t>トウ</t>
    </rPh>
    <phoneticPr fontId="8"/>
  </si>
  <si>
    <t>改善実施期間
（始期）</t>
    <rPh sb="0" eb="2">
      <t>カイゼン</t>
    </rPh>
    <rPh sb="2" eb="4">
      <t>ジッシ</t>
    </rPh>
    <rPh sb="4" eb="6">
      <t>キカン</t>
    </rPh>
    <rPh sb="8" eb="10">
      <t>シキ</t>
    </rPh>
    <phoneticPr fontId="8"/>
  </si>
  <si>
    <t>年度　特定処遇改善加算賃金支給総額　内訳書</t>
    <rPh sb="3" eb="5">
      <t>トクテイ</t>
    </rPh>
    <phoneticPr fontId="8"/>
  </si>
  <si>
    <t>小計A</t>
    <rPh sb="0" eb="2">
      <t>ショウケイ</t>
    </rPh>
    <phoneticPr fontId="8"/>
  </si>
  <si>
    <t>累計A</t>
    <rPh sb="0" eb="2">
      <t>ルイケイ</t>
    </rPh>
    <phoneticPr fontId="8"/>
  </si>
  <si>
    <t>諸手当</t>
    <rPh sb="0" eb="1">
      <t>ショ</t>
    </rPh>
    <rPh sb="1" eb="3">
      <t>テアテ</t>
    </rPh>
    <phoneticPr fontId="8"/>
  </si>
  <si>
    <t>年　　月</t>
    <rPh sb="0" eb="1">
      <t>ネン</t>
    </rPh>
    <rPh sb="3" eb="4">
      <t>ガツ</t>
    </rPh>
    <phoneticPr fontId="8"/>
  </si>
  <si>
    <t>Ａグループ（月給者用①）</t>
  </si>
  <si>
    <t>Ａグループ（月給者用②）</t>
  </si>
  <si>
    <t>小計②</t>
    <rPh sb="0" eb="2">
      <t>ショウケイ</t>
    </rPh>
    <phoneticPr fontId="8"/>
  </si>
  <si>
    <t>小計B</t>
    <rPh sb="0" eb="2">
      <t>ショウケイ</t>
    </rPh>
    <phoneticPr fontId="8"/>
  </si>
  <si>
    <t>Bグループ（日給・時給用③）</t>
    <rPh sb="6" eb="8">
      <t>ニッキュウ</t>
    </rPh>
    <rPh sb="9" eb="11">
      <t>ジキュウ</t>
    </rPh>
    <phoneticPr fontId="8"/>
  </si>
  <si>
    <t>累計B</t>
    <rPh sb="0" eb="2">
      <t>ルイケイ</t>
    </rPh>
    <phoneticPr fontId="8"/>
  </si>
  <si>
    <t>Ａグループ（月給者用③）</t>
  </si>
  <si>
    <t>Bグループ（月給者用①）</t>
  </si>
  <si>
    <t>Bグループ（月給者用②）</t>
  </si>
  <si>
    <t>Bグループ（月給者用③）</t>
  </si>
  <si>
    <t>Bグループ（日給・時給用①）</t>
    <rPh sb="6" eb="8">
      <t>ニッキュウ</t>
    </rPh>
    <rPh sb="9" eb="11">
      <t>ジキュウ</t>
    </rPh>
    <phoneticPr fontId="8"/>
  </si>
  <si>
    <t>Ａグループ（日給・時給用②）</t>
    <rPh sb="6" eb="8">
      <t>ニッキュウ</t>
    </rPh>
    <rPh sb="9" eb="11">
      <t>ジキュウ</t>
    </rPh>
    <phoneticPr fontId="8"/>
  </si>
  <si>
    <t>Ａグループ（日給・時給用③）</t>
    <rPh sb="6" eb="8">
      <t>ニッキュウ</t>
    </rPh>
    <rPh sb="9" eb="11">
      <t>ジキュウ</t>
    </rPh>
    <phoneticPr fontId="8"/>
  </si>
  <si>
    <t>Bグループ　月給者</t>
    <rPh sb="6" eb="9">
      <t>ゲッキュウシャ</t>
    </rPh>
    <phoneticPr fontId="8"/>
  </si>
  <si>
    <t>Cグループ（月給者用①）</t>
  </si>
  <si>
    <t>Cグループ（月給者用②）</t>
  </si>
  <si>
    <t>Cグループ（月給者用③）</t>
  </si>
  <si>
    <t>Cグループ（日給・時給用①）</t>
    <rPh sb="6" eb="8">
      <t>ニッキュウ</t>
    </rPh>
    <rPh sb="9" eb="11">
      <t>ジキュウ</t>
    </rPh>
    <phoneticPr fontId="8"/>
  </si>
  <si>
    <t>Cグループ（日給・時給用②）</t>
    <rPh sb="6" eb="8">
      <t>ニッキュウ</t>
    </rPh>
    <rPh sb="9" eb="11">
      <t>ジキュウ</t>
    </rPh>
    <phoneticPr fontId="8"/>
  </si>
  <si>
    <t>小計C</t>
    <rPh sb="0" eb="2">
      <t>ショウケイ</t>
    </rPh>
    <phoneticPr fontId="8"/>
  </si>
  <si>
    <t>Cグループ（日給・時給用③）</t>
    <rPh sb="6" eb="8">
      <t>ニッキュウ</t>
    </rPh>
    <rPh sb="9" eb="11">
      <t>ジキュウ</t>
    </rPh>
    <phoneticPr fontId="8"/>
  </si>
  <si>
    <t>Bグループ</t>
  </si>
  <si>
    <t>年度　特定処遇改善加算賃金支給総額　総括表</t>
  </si>
  <si>
    <t>Cグループ</t>
  </si>
  <si>
    <t>Cグループ　月給者</t>
    <rPh sb="6" eb="9">
      <t>ゲッキュウシャ</t>
    </rPh>
    <phoneticPr fontId="8"/>
  </si>
  <si>
    <t>小計③</t>
    <rPh sb="0" eb="2">
      <t>ショウケイ</t>
    </rPh>
    <phoneticPr fontId="8"/>
  </si>
  <si>
    <t>累計③</t>
    <rPh sb="0" eb="2">
      <t>ルイケイ</t>
    </rPh>
    <phoneticPr fontId="8"/>
  </si>
  <si>
    <t>他の介護職員における平均賃金改善額　</t>
    <rPh sb="0" eb="1">
      <t>タ</t>
    </rPh>
    <rPh sb="2" eb="4">
      <t>カイゴ</t>
    </rPh>
    <rPh sb="4" eb="6">
      <t>ショクイン</t>
    </rPh>
    <rPh sb="10" eb="12">
      <t>ヘイキン</t>
    </rPh>
    <rPh sb="12" eb="14">
      <t>チンギン</t>
    </rPh>
    <rPh sb="14" eb="16">
      <t>カイゼン</t>
    </rPh>
    <rPh sb="16" eb="17">
      <t>ガク</t>
    </rPh>
    <phoneticPr fontId="8"/>
  </si>
  <si>
    <t>別紙　　「記入上の留意事項」【特定処遇改善加算】</t>
    <rPh sb="0" eb="2">
      <t>ベッシ</t>
    </rPh>
    <rPh sb="5" eb="7">
      <t>キニュウ</t>
    </rPh>
    <rPh sb="7" eb="8">
      <t>ジョウ</t>
    </rPh>
    <rPh sb="9" eb="11">
      <t>リュウイ</t>
    </rPh>
    <rPh sb="11" eb="13">
      <t>ジコウ</t>
    </rPh>
    <rPh sb="15" eb="17">
      <t>トクテイ</t>
    </rPh>
    <rPh sb="17" eb="19">
      <t>ショグウ</t>
    </rPh>
    <rPh sb="19" eb="21">
      <t>カイゼン</t>
    </rPh>
    <rPh sb="21" eb="23">
      <t>カサン</t>
    </rPh>
    <phoneticPr fontId="19"/>
  </si>
  <si>
    <t>　添付書類について</t>
    <rPh sb="1" eb="3">
      <t>テンプ</t>
    </rPh>
    <rPh sb="3" eb="5">
      <t>ショルイ</t>
    </rPh>
    <phoneticPr fontId="19"/>
  </si>
  <si>
    <t xml:space="preserve">○
</t>
    <phoneticPr fontId="19"/>
  </si>
  <si>
    <t>参考様式中，「経験・技能のある介護職員」をＡグループ，「他の介護職員」をＢグループ，「その他の職種」をＣグループと表記しています。</t>
    <rPh sb="0" eb="2">
      <t>サンコウ</t>
    </rPh>
    <rPh sb="2" eb="4">
      <t>ヨウシキ</t>
    </rPh>
    <rPh sb="4" eb="5">
      <t>チュウ</t>
    </rPh>
    <rPh sb="7" eb="9">
      <t>ケイケン</t>
    </rPh>
    <rPh sb="28" eb="29">
      <t>タ</t>
    </rPh>
    <rPh sb="30" eb="32">
      <t>カイゴ</t>
    </rPh>
    <rPh sb="32" eb="34">
      <t>ショクイン</t>
    </rPh>
    <rPh sb="45" eb="46">
      <t>タ</t>
    </rPh>
    <rPh sb="47" eb="49">
      <t>ショクシュ</t>
    </rPh>
    <rPh sb="57" eb="59">
      <t>ヒョウキ</t>
    </rPh>
    <phoneticPr fontId="19"/>
  </si>
  <si>
    <r>
      <rPr>
        <b/>
        <u/>
        <sz val="11"/>
        <color theme="1"/>
        <rFont val="ＭＳ ゴシック"/>
        <family val="3"/>
        <charset val="128"/>
      </rPr>
      <t>内訳書については，添付が不要となりました。</t>
    </r>
    <r>
      <rPr>
        <sz val="11"/>
        <color theme="1"/>
        <rFont val="ＭＳ ゴシック"/>
        <family val="3"/>
        <charset val="128"/>
      </rPr>
      <t>ただし，実地指導等で確認させていただく場合がありますので，速やかに提示できるよう，適切な作成と保存をお願いいたします。</t>
    </r>
    <rPh sb="0" eb="3">
      <t>ウチワケショ</t>
    </rPh>
    <rPh sb="9" eb="11">
      <t>テンプ</t>
    </rPh>
    <rPh sb="12" eb="14">
      <t>フヨウ</t>
    </rPh>
    <rPh sb="25" eb="27">
      <t>ジッチ</t>
    </rPh>
    <rPh sb="27" eb="29">
      <t>シドウ</t>
    </rPh>
    <rPh sb="29" eb="30">
      <t>トウ</t>
    </rPh>
    <rPh sb="31" eb="33">
      <t>カクニン</t>
    </rPh>
    <rPh sb="40" eb="42">
      <t>バアイ</t>
    </rPh>
    <rPh sb="50" eb="51">
      <t>スミ</t>
    </rPh>
    <rPh sb="54" eb="56">
      <t>テイジ</t>
    </rPh>
    <rPh sb="62" eb="64">
      <t>テキセツ</t>
    </rPh>
    <rPh sb="65" eb="67">
      <t>サクセイ</t>
    </rPh>
    <rPh sb="68" eb="70">
      <t>ホゾン</t>
    </rPh>
    <rPh sb="72" eb="73">
      <t>ネガ</t>
    </rPh>
    <phoneticPr fontId="19"/>
  </si>
  <si>
    <r>
      <rPr>
        <b/>
        <u/>
        <sz val="11"/>
        <color theme="1"/>
        <rFont val="ＭＳ ゴシック"/>
        <family val="3"/>
        <charset val="128"/>
      </rPr>
      <t>総括表については，添付が必要となります。</t>
    </r>
    <r>
      <rPr>
        <sz val="11"/>
        <color theme="1"/>
        <rFont val="ＭＳ ゴシック"/>
        <family val="3"/>
        <charset val="128"/>
      </rPr>
      <t>作成に当たっては，内訳書を入力し，内訳書の各職員の合計額を総括表に転記してください。詳しくは記載例を御覧ください。</t>
    </r>
    <rPh sb="0" eb="2">
      <t>ソウカツ</t>
    </rPh>
    <rPh sb="2" eb="3">
      <t>ヒョウ</t>
    </rPh>
    <rPh sb="9" eb="11">
      <t>テンプ</t>
    </rPh>
    <rPh sb="12" eb="14">
      <t>ヒツヨウ</t>
    </rPh>
    <rPh sb="20" eb="22">
      <t>サクセイ</t>
    </rPh>
    <rPh sb="23" eb="24">
      <t>ア</t>
    </rPh>
    <rPh sb="29" eb="32">
      <t>ウチワケショ</t>
    </rPh>
    <rPh sb="33" eb="35">
      <t>ニュウリョク</t>
    </rPh>
    <rPh sb="37" eb="40">
      <t>ウチワケショ</t>
    </rPh>
    <rPh sb="41" eb="42">
      <t>カク</t>
    </rPh>
    <rPh sb="42" eb="44">
      <t>ショクイン</t>
    </rPh>
    <rPh sb="45" eb="48">
      <t>ゴウケイガク</t>
    </rPh>
    <rPh sb="49" eb="51">
      <t>ソウカツ</t>
    </rPh>
    <rPh sb="51" eb="52">
      <t>ヒョウ</t>
    </rPh>
    <rPh sb="53" eb="55">
      <t>テンキ</t>
    </rPh>
    <rPh sb="62" eb="63">
      <t>クワ</t>
    </rPh>
    <rPh sb="66" eb="69">
      <t>キサイレイ</t>
    </rPh>
    <rPh sb="70" eb="72">
      <t>ゴラン</t>
    </rPh>
    <phoneticPr fontId="19"/>
  </si>
  <si>
    <t>シート名</t>
    <rPh sb="3" eb="4">
      <t>メイ</t>
    </rPh>
    <phoneticPr fontId="19"/>
  </si>
  <si>
    <t>内容</t>
    <rPh sb="0" eb="2">
      <t>ナイヨウ</t>
    </rPh>
    <phoneticPr fontId="19"/>
  </si>
  <si>
    <t>作成</t>
    <rPh sb="0" eb="2">
      <t>サクセイ</t>
    </rPh>
    <phoneticPr fontId="19"/>
  </si>
  <si>
    <t>提出</t>
    <rPh sb="0" eb="2">
      <t>テイシュツ</t>
    </rPh>
    <phoneticPr fontId="19"/>
  </si>
  <si>
    <t>記入上の留意事項</t>
    <rPh sb="0" eb="2">
      <t>キニュウ</t>
    </rPh>
    <rPh sb="2" eb="3">
      <t>ジョウ</t>
    </rPh>
    <rPh sb="4" eb="6">
      <t>リュウイ</t>
    </rPh>
    <rPh sb="6" eb="8">
      <t>ジコウ</t>
    </rPh>
    <phoneticPr fontId="19"/>
  </si>
  <si>
    <t>―</t>
    <phoneticPr fontId="19"/>
  </si>
  <si>
    <t>―</t>
    <phoneticPr fontId="19"/>
  </si>
  <si>
    <t>総括表Ａ～Ｃ</t>
    <rPh sb="0" eb="2">
      <t>ソウカツ</t>
    </rPh>
    <rPh sb="2" eb="3">
      <t>ヒョウ</t>
    </rPh>
    <phoneticPr fontId="19"/>
  </si>
  <si>
    <t>グループごとの総括表</t>
    <rPh sb="7" eb="9">
      <t>ソウカツ</t>
    </rPh>
    <rPh sb="9" eb="10">
      <t>ヒョウ</t>
    </rPh>
    <phoneticPr fontId="19"/>
  </si>
  <si>
    <t>○</t>
    <phoneticPr fontId="19"/>
  </si>
  <si>
    <t>Ａ～Ｃ(月①～③)</t>
    <phoneticPr fontId="19"/>
  </si>
  <si>
    <t>グループごとの内訳書（月給者用）</t>
    <rPh sb="7" eb="10">
      <t>ウチワケショ</t>
    </rPh>
    <rPh sb="11" eb="15">
      <t>ゲッキュウシャヨウ</t>
    </rPh>
    <phoneticPr fontId="19"/>
  </si>
  <si>
    <t>○</t>
    <phoneticPr fontId="19"/>
  </si>
  <si>
    <t>×</t>
    <phoneticPr fontId="19"/>
  </si>
  <si>
    <t>Ａ～Ｃ(日時①～③)</t>
    <rPh sb="4" eb="6">
      <t>ニチジ</t>
    </rPh>
    <phoneticPr fontId="19"/>
  </si>
  <si>
    <t>グループごとの内訳書（日・時給者用）</t>
    <rPh sb="7" eb="10">
      <t>ウチワケショ</t>
    </rPh>
    <rPh sb="11" eb="12">
      <t>ヒ</t>
    </rPh>
    <rPh sb="13" eb="15">
      <t>ジキュウ</t>
    </rPh>
    <rPh sb="15" eb="16">
      <t>シャ</t>
    </rPh>
    <rPh sb="16" eb="17">
      <t>ヨウ</t>
    </rPh>
    <phoneticPr fontId="19"/>
  </si>
  <si>
    <t>×</t>
    <phoneticPr fontId="19"/>
  </si>
  <si>
    <r>
      <t>　</t>
    </r>
    <r>
      <rPr>
        <u/>
        <sz val="11"/>
        <color theme="1"/>
        <rFont val="ＭＳ ゴシック"/>
        <family val="3"/>
        <charset val="128"/>
      </rPr>
      <t>改善後の賃金額欄</t>
    </r>
    <r>
      <rPr>
        <sz val="11"/>
        <color theme="1"/>
        <rFont val="ＭＳ ゴシック"/>
        <family val="3"/>
        <charset val="128"/>
      </rPr>
      <t>については，以下の事項に留意して記載してください。</t>
    </r>
    <rPh sb="1" eb="4">
      <t>カイゼンゴ</t>
    </rPh>
    <rPh sb="5" eb="7">
      <t>チンギン</t>
    </rPh>
    <rPh sb="7" eb="8">
      <t>ガク</t>
    </rPh>
    <rPh sb="8" eb="9">
      <t>ラン</t>
    </rPh>
    <rPh sb="15" eb="17">
      <t>イカ</t>
    </rPh>
    <rPh sb="18" eb="20">
      <t>ジコウ</t>
    </rPh>
    <rPh sb="21" eb="23">
      <t>リュウイ</t>
    </rPh>
    <rPh sb="25" eb="27">
      <t>キサイ</t>
    </rPh>
    <phoneticPr fontId="19"/>
  </si>
  <si>
    <t>処遇改善加算による賃金改善分は除いてください。</t>
    <rPh sb="0" eb="2">
      <t>ショグウ</t>
    </rPh>
    <rPh sb="2" eb="4">
      <t>カイゼン</t>
    </rPh>
    <rPh sb="4" eb="6">
      <t>カサン</t>
    </rPh>
    <rPh sb="9" eb="11">
      <t>チンギン</t>
    </rPh>
    <rPh sb="11" eb="13">
      <t>カイゼン</t>
    </rPh>
    <rPh sb="13" eb="14">
      <t>ブン</t>
    </rPh>
    <rPh sb="15" eb="16">
      <t>ノゾ</t>
    </rPh>
    <phoneticPr fontId="19"/>
  </si>
  <si>
    <t>時間外勤務手当以外の給与等の支給状況を給与台帳から転記してください。</t>
    <rPh sb="0" eb="3">
      <t>ジカンガイ</t>
    </rPh>
    <rPh sb="3" eb="5">
      <t>キンム</t>
    </rPh>
    <rPh sb="5" eb="7">
      <t>テアテ</t>
    </rPh>
    <rPh sb="7" eb="9">
      <t>イガイ</t>
    </rPh>
    <rPh sb="10" eb="12">
      <t>キュウヨ</t>
    </rPh>
    <rPh sb="12" eb="13">
      <t>トウ</t>
    </rPh>
    <rPh sb="14" eb="16">
      <t>シキュウ</t>
    </rPh>
    <rPh sb="16" eb="18">
      <t>ジョウキョウ</t>
    </rPh>
    <rPh sb="19" eb="21">
      <t>キュウヨ</t>
    </rPh>
    <rPh sb="21" eb="23">
      <t>ダイチョウ</t>
    </rPh>
    <rPh sb="25" eb="27">
      <t>テンキ</t>
    </rPh>
    <phoneticPr fontId="19"/>
  </si>
  <si>
    <t>「改善後の賃金総額」と「改善前の賃金水準額」の差額が「特定処遇改善加算による賃金改善額」となるように入力してください。</t>
    <rPh sb="27" eb="35">
      <t>トクテイショグウカイゼンカサン</t>
    </rPh>
    <rPh sb="50" eb="52">
      <t>ニュウリョク</t>
    </rPh>
    <phoneticPr fontId="19"/>
  </si>
  <si>
    <r>
      <t>　</t>
    </r>
    <r>
      <rPr>
        <u/>
        <sz val="11"/>
        <color theme="1"/>
        <rFont val="ＭＳ ゴシック"/>
        <family val="3"/>
        <charset val="128"/>
      </rPr>
      <t>改善前の賃金水準額欄</t>
    </r>
    <r>
      <rPr>
        <sz val="11"/>
        <color theme="1"/>
        <rFont val="ＭＳ ゴシック"/>
        <family val="3"/>
        <charset val="128"/>
      </rPr>
      <t>の記入については，以下の事項に留意して記載してください。</t>
    </r>
    <rPh sb="1" eb="3">
      <t>カイゼン</t>
    </rPh>
    <rPh sb="3" eb="4">
      <t>マエ</t>
    </rPh>
    <rPh sb="5" eb="7">
      <t>チンギン</t>
    </rPh>
    <rPh sb="7" eb="9">
      <t>スイジュン</t>
    </rPh>
    <rPh sb="9" eb="10">
      <t>ガク</t>
    </rPh>
    <rPh sb="10" eb="11">
      <t>ラン</t>
    </rPh>
    <rPh sb="12" eb="14">
      <t>キニュウ</t>
    </rPh>
    <rPh sb="20" eb="22">
      <t>イカ</t>
    </rPh>
    <rPh sb="23" eb="25">
      <t>ジコウ</t>
    </rPh>
    <rPh sb="26" eb="28">
      <t>リュウイ</t>
    </rPh>
    <rPh sb="30" eb="32">
      <t>キサイ</t>
    </rPh>
    <phoneticPr fontId="19"/>
  </si>
  <si>
    <t>「改善前の賃金水準額」は，「平成３０年度の水準の賃金総額」としてください。</t>
    <rPh sb="14" eb="16">
      <t>ヘイセイ</t>
    </rPh>
    <rPh sb="18" eb="20">
      <t>ネンド</t>
    </rPh>
    <rPh sb="21" eb="23">
      <t>スイジュン</t>
    </rPh>
    <rPh sb="24" eb="26">
      <t>チンギン</t>
    </rPh>
    <rPh sb="26" eb="28">
      <t>ソウガク</t>
    </rPh>
    <phoneticPr fontId="19"/>
  </si>
  <si>
    <t xml:space="preserve">○
</t>
    <phoneticPr fontId="19"/>
  </si>
  <si>
    <t>改善前の賃金水準額は，賃金改善前の時点で，当該職員が現在の状況で勤務していたと仮定した場合に支給された給与の状況を記入してください。</t>
    <rPh sb="0" eb="2">
      <t>カイゼン</t>
    </rPh>
    <rPh sb="2" eb="3">
      <t>マエ</t>
    </rPh>
    <rPh sb="4" eb="6">
      <t>チンギン</t>
    </rPh>
    <rPh sb="6" eb="8">
      <t>スイジュン</t>
    </rPh>
    <rPh sb="8" eb="9">
      <t>ガク</t>
    </rPh>
    <rPh sb="11" eb="13">
      <t>チンギン</t>
    </rPh>
    <rPh sb="13" eb="15">
      <t>カイゼン</t>
    </rPh>
    <rPh sb="15" eb="16">
      <t>マエ</t>
    </rPh>
    <rPh sb="17" eb="19">
      <t>ジテン</t>
    </rPh>
    <rPh sb="21" eb="23">
      <t>トウガイ</t>
    </rPh>
    <rPh sb="23" eb="25">
      <t>ショクイン</t>
    </rPh>
    <rPh sb="26" eb="28">
      <t>ゲンザイ</t>
    </rPh>
    <rPh sb="29" eb="31">
      <t>ジョウキョウ</t>
    </rPh>
    <rPh sb="32" eb="34">
      <t>キンム</t>
    </rPh>
    <rPh sb="39" eb="41">
      <t>カテイ</t>
    </rPh>
    <rPh sb="43" eb="45">
      <t>バアイ</t>
    </rPh>
    <rPh sb="46" eb="48">
      <t>シキュウ</t>
    </rPh>
    <rPh sb="51" eb="53">
      <t>キュウヨ</t>
    </rPh>
    <rPh sb="54" eb="56">
      <t>ジョウキョウ</t>
    </rPh>
    <rPh sb="57" eb="59">
      <t>キニュウ</t>
    </rPh>
    <phoneticPr fontId="19"/>
  </si>
  <si>
    <t>・</t>
    <phoneticPr fontId="19"/>
  </si>
  <si>
    <t>月給者の基本給は，改善前の時点で勤務していた場合は当時の基本給（月給）を記入してください。</t>
    <rPh sb="0" eb="2">
      <t>ゲッキュウ</t>
    </rPh>
    <rPh sb="2" eb="3">
      <t>シャ</t>
    </rPh>
    <rPh sb="4" eb="7">
      <t>キホンキュウ</t>
    </rPh>
    <rPh sb="9" eb="11">
      <t>カイゼン</t>
    </rPh>
    <rPh sb="11" eb="12">
      <t>マエ</t>
    </rPh>
    <rPh sb="13" eb="15">
      <t>ジテン</t>
    </rPh>
    <rPh sb="16" eb="18">
      <t>キンム</t>
    </rPh>
    <rPh sb="22" eb="24">
      <t>バアイ</t>
    </rPh>
    <rPh sb="25" eb="27">
      <t>トウジ</t>
    </rPh>
    <rPh sb="28" eb="31">
      <t>キホンキュウ</t>
    </rPh>
    <rPh sb="32" eb="34">
      <t>ゲッキュウ</t>
    </rPh>
    <rPh sb="36" eb="38">
      <t>キニュウ</t>
    </rPh>
    <phoneticPr fontId="19"/>
  </si>
  <si>
    <t xml:space="preserve">・
</t>
    <phoneticPr fontId="19"/>
  </si>
  <si>
    <t>改善前の時点で勤務していなかった場合は，現時点での勤務年数や資格保有状況などに基づき，当時の給与規程等の規定に基づき賃金改善前の基本給（月給）を算定し記入してください。</t>
    <rPh sb="0" eb="2">
      <t>カイゼン</t>
    </rPh>
    <rPh sb="2" eb="3">
      <t>マエ</t>
    </rPh>
    <rPh sb="4" eb="6">
      <t>ジテン</t>
    </rPh>
    <rPh sb="7" eb="9">
      <t>キンム</t>
    </rPh>
    <rPh sb="16" eb="18">
      <t>バアイ</t>
    </rPh>
    <rPh sb="20" eb="23">
      <t>ゲンジテン</t>
    </rPh>
    <rPh sb="21" eb="23">
      <t>ジテン</t>
    </rPh>
    <rPh sb="25" eb="27">
      <t>キンム</t>
    </rPh>
    <rPh sb="27" eb="29">
      <t>ネンスウ</t>
    </rPh>
    <rPh sb="30" eb="32">
      <t>シカク</t>
    </rPh>
    <rPh sb="32" eb="34">
      <t>ホユウ</t>
    </rPh>
    <rPh sb="34" eb="36">
      <t>ジョウキョウ</t>
    </rPh>
    <rPh sb="39" eb="40">
      <t>モト</t>
    </rPh>
    <rPh sb="43" eb="45">
      <t>トウジ</t>
    </rPh>
    <rPh sb="46" eb="48">
      <t>キュウヨ</t>
    </rPh>
    <rPh sb="48" eb="50">
      <t>キテイ</t>
    </rPh>
    <rPh sb="50" eb="51">
      <t>トウ</t>
    </rPh>
    <rPh sb="52" eb="54">
      <t>キテイ</t>
    </rPh>
    <rPh sb="55" eb="56">
      <t>モト</t>
    </rPh>
    <rPh sb="58" eb="60">
      <t>チンギン</t>
    </rPh>
    <rPh sb="60" eb="62">
      <t>カイゼン</t>
    </rPh>
    <rPh sb="62" eb="63">
      <t>マエ</t>
    </rPh>
    <rPh sb="64" eb="67">
      <t>キホンキュウ</t>
    </rPh>
    <rPh sb="68" eb="70">
      <t>ゲッキュウ</t>
    </rPh>
    <rPh sb="72" eb="74">
      <t>サンテイ</t>
    </rPh>
    <rPh sb="75" eb="77">
      <t>キニュウ</t>
    </rPh>
    <phoneticPr fontId="19"/>
  </si>
  <si>
    <t xml:space="preserve">・
</t>
    <phoneticPr fontId="19"/>
  </si>
  <si>
    <t>日給・時給者の基本給は，対象期間の勤務日数や勤務時間を，当時の日給額や時給額にかけて算定し記入してください。</t>
    <rPh sb="0" eb="2">
      <t>ニッキュウ</t>
    </rPh>
    <rPh sb="3" eb="5">
      <t>ジキュウ</t>
    </rPh>
    <rPh sb="5" eb="6">
      <t>シャ</t>
    </rPh>
    <rPh sb="7" eb="10">
      <t>キホンキュウ</t>
    </rPh>
    <rPh sb="12" eb="14">
      <t>タイショウ</t>
    </rPh>
    <rPh sb="14" eb="16">
      <t>キカン</t>
    </rPh>
    <rPh sb="17" eb="19">
      <t>キンム</t>
    </rPh>
    <rPh sb="19" eb="21">
      <t>ニッスウ</t>
    </rPh>
    <rPh sb="22" eb="24">
      <t>キンム</t>
    </rPh>
    <rPh sb="24" eb="26">
      <t>ジカン</t>
    </rPh>
    <rPh sb="28" eb="30">
      <t>トウジ</t>
    </rPh>
    <rPh sb="31" eb="33">
      <t>ニッキュウ</t>
    </rPh>
    <rPh sb="33" eb="34">
      <t>ガク</t>
    </rPh>
    <rPh sb="35" eb="37">
      <t>ジキュウ</t>
    </rPh>
    <rPh sb="37" eb="38">
      <t>ガク</t>
    </rPh>
    <rPh sb="42" eb="44">
      <t>サンテイ</t>
    </rPh>
    <rPh sb="45" eb="47">
      <t>キニュウ</t>
    </rPh>
    <phoneticPr fontId="19"/>
  </si>
  <si>
    <t>「通勤手当」は，現在居住している場所に賃金改善前の時点でも居住していたと仮定して，当時の通勤手当の規定に当てはめて賃金改善前の「通勤手当」を算定し記入してください。</t>
    <rPh sb="1" eb="3">
      <t>ツウキン</t>
    </rPh>
    <rPh sb="3" eb="5">
      <t>テアテ</t>
    </rPh>
    <rPh sb="8" eb="10">
      <t>ゲンザイ</t>
    </rPh>
    <rPh sb="10" eb="12">
      <t>キョジュウ</t>
    </rPh>
    <rPh sb="16" eb="18">
      <t>バショ</t>
    </rPh>
    <rPh sb="19" eb="21">
      <t>チンギン</t>
    </rPh>
    <rPh sb="21" eb="23">
      <t>カイゼン</t>
    </rPh>
    <rPh sb="23" eb="24">
      <t>マエ</t>
    </rPh>
    <rPh sb="25" eb="27">
      <t>ジテン</t>
    </rPh>
    <rPh sb="29" eb="31">
      <t>キョジュウ</t>
    </rPh>
    <rPh sb="36" eb="38">
      <t>カテイ</t>
    </rPh>
    <rPh sb="41" eb="43">
      <t>トウジ</t>
    </rPh>
    <rPh sb="44" eb="46">
      <t>ツウキン</t>
    </rPh>
    <rPh sb="46" eb="48">
      <t>テアテ</t>
    </rPh>
    <rPh sb="49" eb="51">
      <t>キテイ</t>
    </rPh>
    <rPh sb="52" eb="53">
      <t>ア</t>
    </rPh>
    <rPh sb="57" eb="59">
      <t>チンギン</t>
    </rPh>
    <rPh sb="59" eb="61">
      <t>カイゼン</t>
    </rPh>
    <rPh sb="61" eb="62">
      <t>マエ</t>
    </rPh>
    <rPh sb="64" eb="66">
      <t>ツウキン</t>
    </rPh>
    <rPh sb="66" eb="68">
      <t>テアテ</t>
    </rPh>
    <rPh sb="70" eb="72">
      <t>サンテイ</t>
    </rPh>
    <rPh sb="73" eb="75">
      <t>キニュウ</t>
    </rPh>
    <phoneticPr fontId="19"/>
  </si>
  <si>
    <t>「扶養手当」は，現在扶養している親族を賃金改善前の時点でも扶養していたと仮定して，当時の扶養手当の規定に当てはめて賃金改善前の「扶養手当」を算定し記載してください。</t>
    <rPh sb="1" eb="3">
      <t>フヨウ</t>
    </rPh>
    <rPh sb="3" eb="5">
      <t>テアテ</t>
    </rPh>
    <rPh sb="8" eb="10">
      <t>ゲンザイ</t>
    </rPh>
    <rPh sb="10" eb="12">
      <t>フヨウ</t>
    </rPh>
    <rPh sb="16" eb="18">
      <t>シンゾク</t>
    </rPh>
    <rPh sb="19" eb="21">
      <t>チンギン</t>
    </rPh>
    <rPh sb="21" eb="23">
      <t>カイゼン</t>
    </rPh>
    <rPh sb="23" eb="24">
      <t>マエ</t>
    </rPh>
    <rPh sb="25" eb="27">
      <t>ジテン</t>
    </rPh>
    <rPh sb="29" eb="31">
      <t>フヨウ</t>
    </rPh>
    <rPh sb="36" eb="38">
      <t>カテイ</t>
    </rPh>
    <rPh sb="41" eb="43">
      <t>トウジ</t>
    </rPh>
    <rPh sb="44" eb="46">
      <t>フヨウ</t>
    </rPh>
    <rPh sb="46" eb="48">
      <t>テアテ</t>
    </rPh>
    <rPh sb="49" eb="51">
      <t>キテイ</t>
    </rPh>
    <rPh sb="52" eb="53">
      <t>ア</t>
    </rPh>
    <rPh sb="57" eb="59">
      <t>チンギン</t>
    </rPh>
    <rPh sb="59" eb="61">
      <t>カイゼン</t>
    </rPh>
    <rPh sb="61" eb="62">
      <t>マエ</t>
    </rPh>
    <rPh sb="64" eb="66">
      <t>フヨウ</t>
    </rPh>
    <rPh sb="66" eb="68">
      <t>テアテ</t>
    </rPh>
    <rPh sb="70" eb="72">
      <t>サンテイ</t>
    </rPh>
    <rPh sb="73" eb="75">
      <t>キサイ</t>
    </rPh>
    <phoneticPr fontId="19"/>
  </si>
  <si>
    <t>その他の手当や賞与等についても，当該職員の現在の状況に基づき，賃金改善前の給与規程等に当てはめて支給されていたと考えられる手当や賞与等の金額を算定し記載してください。</t>
    <rPh sb="2" eb="3">
      <t>タ</t>
    </rPh>
    <rPh sb="4" eb="6">
      <t>テアテ</t>
    </rPh>
    <rPh sb="7" eb="9">
      <t>ショウヨ</t>
    </rPh>
    <rPh sb="9" eb="10">
      <t>トウ</t>
    </rPh>
    <rPh sb="16" eb="18">
      <t>トウガイ</t>
    </rPh>
    <rPh sb="18" eb="20">
      <t>ショクイン</t>
    </rPh>
    <rPh sb="21" eb="23">
      <t>ゲンザイ</t>
    </rPh>
    <rPh sb="24" eb="26">
      <t>ジョウキョウ</t>
    </rPh>
    <rPh sb="27" eb="28">
      <t>モト</t>
    </rPh>
    <rPh sb="31" eb="33">
      <t>チンギン</t>
    </rPh>
    <rPh sb="33" eb="35">
      <t>カイゼン</t>
    </rPh>
    <rPh sb="35" eb="36">
      <t>マエ</t>
    </rPh>
    <rPh sb="37" eb="39">
      <t>キュウヨ</t>
    </rPh>
    <rPh sb="39" eb="41">
      <t>キテイ</t>
    </rPh>
    <rPh sb="41" eb="42">
      <t>トウ</t>
    </rPh>
    <rPh sb="43" eb="44">
      <t>ア</t>
    </rPh>
    <rPh sb="48" eb="50">
      <t>シキュウ</t>
    </rPh>
    <rPh sb="56" eb="57">
      <t>カンガ</t>
    </rPh>
    <rPh sb="61" eb="63">
      <t>テアテ</t>
    </rPh>
    <rPh sb="64" eb="66">
      <t>ショウヨ</t>
    </rPh>
    <rPh sb="66" eb="67">
      <t>トウ</t>
    </rPh>
    <rPh sb="68" eb="70">
      <t>キンガク</t>
    </rPh>
    <rPh sb="71" eb="73">
      <t>サンテイ</t>
    </rPh>
    <rPh sb="74" eb="76">
      <t>キサイ</t>
    </rPh>
    <phoneticPr fontId="19"/>
  </si>
  <si>
    <t>※</t>
    <phoneticPr fontId="19"/>
  </si>
  <si>
    <t>シートが不足する場合は，シートごと適宜追加してください。</t>
    <rPh sb="8" eb="10">
      <t>バアイ</t>
    </rPh>
    <phoneticPr fontId="19"/>
  </si>
  <si>
    <t>Ｂグループ（日給・時給用②）</t>
    <rPh sb="6" eb="8">
      <t>ニッキュウ</t>
    </rPh>
    <rPh sb="9" eb="11">
      <t>ジキュウ</t>
    </rPh>
    <phoneticPr fontId="8"/>
  </si>
  <si>
    <t>その他の職種における平均賃金改善額　</t>
    <rPh sb="2" eb="3">
      <t>タ</t>
    </rPh>
    <rPh sb="4" eb="6">
      <t>ショクシュ</t>
    </rPh>
    <rPh sb="10" eb="12">
      <t>ヘイキン</t>
    </rPh>
    <rPh sb="12" eb="14">
      <t>チンギン</t>
    </rPh>
    <rPh sb="14" eb="16">
      <t>カイゼン</t>
    </rPh>
    <rPh sb="16" eb="17">
      <t>ガク</t>
    </rPh>
    <phoneticPr fontId="8"/>
  </si>
  <si>
    <t>当該事業所におけるその他の職種の人数　</t>
    <rPh sb="0" eb="2">
      <t>トウガイ</t>
    </rPh>
    <rPh sb="2" eb="5">
      <t>ジギョウショ</t>
    </rPh>
    <rPh sb="11" eb="12">
      <t>タ</t>
    </rPh>
    <rPh sb="13" eb="15">
      <t>ショクシュ</t>
    </rPh>
    <rPh sb="16" eb="18">
      <t>ニンズウ</t>
    </rPh>
    <phoneticPr fontId="8"/>
  </si>
  <si>
    <t>当該事業所における他の介護職員の人数　</t>
    <rPh sb="0" eb="2">
      <t>トウガイ</t>
    </rPh>
    <rPh sb="2" eb="5">
      <t>ジギョウショ</t>
    </rPh>
    <rPh sb="9" eb="10">
      <t>タ</t>
    </rPh>
    <rPh sb="11" eb="13">
      <t>カイゴ</t>
    </rPh>
    <rPh sb="13" eb="15">
      <t>ショクイン</t>
    </rPh>
    <rPh sb="16" eb="18">
      <t>ニンズウ</t>
    </rPh>
    <phoneticPr fontId="8"/>
  </si>
  <si>
    <t>⑥(ⅵ-ⅶ)/ⅷ　※</t>
    <phoneticPr fontId="8"/>
  </si>
  <si>
    <t>⑥ⅵ-ⅶ</t>
    <phoneticPr fontId="8"/>
  </si>
  <si>
    <t>⑥ⅵ　※</t>
    <phoneticPr fontId="8"/>
  </si>
  <si>
    <t>⑥ⅶ　※</t>
    <phoneticPr fontId="8"/>
  </si>
  <si>
    <t>⑥ⅷ　※</t>
    <phoneticPr fontId="8"/>
  </si>
  <si>
    <t>⑦(ⅸ-ⅹ)/ⅺ　※</t>
    <phoneticPr fontId="8"/>
  </si>
  <si>
    <t>⑦ⅸ-ⅹ</t>
    <phoneticPr fontId="8"/>
  </si>
  <si>
    <t>⑦ⅸ　※</t>
    <phoneticPr fontId="8"/>
  </si>
  <si>
    <t>⑦ⅹ　※</t>
    <phoneticPr fontId="8"/>
  </si>
  <si>
    <t>⑦ⅺ　※</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</si>
</sst>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00%"/>
    <numFmt numFmtId="178" formatCode="0.0_ "/>
    <numFmt numFmtId="179" formatCode="0.0_);[Red]\(0.0\)"/>
  </numFmts>
  <fonts count="23" x14ac:knownFonts="1">
    <font>
      <sz val="11"/>
      <color theme="1"/>
      <name val="ＭＳ Ｐゴシック"/>
      <family val="3"/>
      <scheme val="minor"/>
    </font>
    <font>
      <sz val="11"/>
      <color theme="1"/>
      <name val="ＭＳ Ｐゴシック"/>
      <family val="2"/>
      <charset val="128"/>
      <scheme val="minor"/>
    </font>
    <font>
      <b/>
      <sz val="12"/>
      <name val="Arial"/>
      <family val="2"/>
    </font>
    <font>
      <sz val="10"/>
      <name val="ＭＳ ゴシック"/>
      <family val="3"/>
    </font>
    <font>
      <sz val="11"/>
      <color indexed="8"/>
      <name val="ＭＳ Ｐゴシック"/>
      <family val="3"/>
    </font>
    <font>
      <sz val="14"/>
      <name val="ＭＳ 明朝"/>
      <family val="1"/>
    </font>
    <font>
      <sz val="11"/>
      <name val="ＭＳ Ｐゴシック"/>
      <family val="3"/>
    </font>
    <font>
      <sz val="11"/>
      <color theme="1"/>
      <name val="ＭＳ Ｐゴシック"/>
      <family val="3"/>
      <scheme val="minor"/>
    </font>
    <font>
      <sz val="6"/>
      <name val="ＭＳ Ｐゴシック"/>
      <family val="3"/>
      <scheme val="minor"/>
    </font>
    <font>
      <b/>
      <sz val="11"/>
      <color theme="1"/>
      <name val="ＭＳ Ｐゴシック"/>
      <family val="3"/>
      <scheme val="minor"/>
    </font>
    <font>
      <sz val="8"/>
      <color theme="1"/>
      <name val="ＭＳ Ｐゴシック"/>
      <family val="3"/>
      <scheme val="minor"/>
    </font>
    <font>
      <sz val="9"/>
      <color theme="1"/>
      <name val="ＭＳ Ｐゴシック"/>
      <family val="3"/>
      <scheme val="minor"/>
    </font>
    <font>
      <sz val="10"/>
      <color theme="1"/>
      <name val="ＭＳ Ｐゴシック"/>
      <family val="3"/>
      <scheme val="minor"/>
    </font>
    <font>
      <sz val="6"/>
      <color theme="1"/>
      <name val="ＭＳ Ｐゴシック"/>
      <family val="3"/>
      <scheme val="minor"/>
    </font>
    <font>
      <sz val="12"/>
      <color theme="1"/>
      <name val="ＭＳ Ｐゴシック"/>
      <family val="3"/>
      <scheme val="minor"/>
    </font>
    <font>
      <sz val="10"/>
      <color indexed="8"/>
      <name val="ＭＳ Ｐゴシック"/>
      <family val="3"/>
    </font>
    <font>
      <sz val="6"/>
      <color indexed="8"/>
      <name val="ＭＳ Ｐゴシック"/>
      <family val="3"/>
    </font>
    <font>
      <b/>
      <sz val="11"/>
      <color theme="1"/>
      <name val="ＭＳ ゴシック"/>
      <family val="3"/>
      <charset val="128"/>
    </font>
    <font>
      <sz val="6"/>
      <name val="ＭＳ Ｐゴシック"/>
      <family val="3"/>
      <charset val="128"/>
      <scheme val="minor"/>
    </font>
    <font>
      <sz val="6"/>
      <name val="ＭＳ Ｐゴシック"/>
      <family val="2"/>
      <charset val="128"/>
      <scheme val="minor"/>
    </font>
    <font>
      <sz val="11"/>
      <color theme="1"/>
      <name val="ＭＳ ゴシック"/>
      <family val="3"/>
      <charset val="128"/>
    </font>
    <font>
      <b/>
      <u/>
      <sz val="11"/>
      <color theme="1"/>
      <name val="ＭＳ ゴシック"/>
      <family val="3"/>
      <charset val="128"/>
    </font>
    <font>
      <u/>
      <sz val="11"/>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86BFE7"/>
        <bgColor indexed="64"/>
      </patternFill>
    </fill>
  </fills>
  <borders count="127">
    <border>
      <left/>
      <right/>
      <top/>
      <bottom/>
      <diagonal/>
    </border>
    <border>
      <left/>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double">
        <color auto="1"/>
      </top>
      <bottom style="medium">
        <color auto="1"/>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double">
        <color auto="1"/>
      </top>
      <bottom style="medium">
        <color auto="1"/>
      </bottom>
      <diagonal/>
    </border>
    <border>
      <left/>
      <right/>
      <top style="medium">
        <color indexed="64"/>
      </top>
      <bottom style="medium">
        <color indexed="64"/>
      </bottom>
      <diagonal/>
    </border>
    <border>
      <left style="medium">
        <color indexed="64"/>
      </left>
      <right/>
      <top style="medium">
        <color indexed="64"/>
      </top>
      <bottom style="medium">
        <color auto="1"/>
      </bottom>
      <diagonal/>
    </border>
    <border>
      <left style="medium">
        <color indexed="64"/>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indexed="64"/>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style="medium">
        <color auto="1"/>
      </right>
      <top style="double">
        <color auto="1"/>
      </top>
      <bottom style="medium">
        <color auto="1"/>
      </bottom>
      <diagonal/>
    </border>
    <border>
      <left/>
      <right style="medium">
        <color auto="1"/>
      </right>
      <top style="medium">
        <color indexed="64"/>
      </top>
      <bottom style="medium">
        <color indexed="64"/>
      </bottom>
      <diagonal/>
    </border>
    <border diagonalUp="1">
      <left style="medium">
        <color auto="1"/>
      </left>
      <right/>
      <top style="double">
        <color auto="1"/>
      </top>
      <bottom style="medium">
        <color auto="1"/>
      </bottom>
      <diagonal style="thin">
        <color auto="1"/>
      </diagonal>
    </border>
    <border diagonalUp="1">
      <left style="medium">
        <color auto="1"/>
      </left>
      <right/>
      <top style="medium">
        <color indexed="64"/>
      </top>
      <bottom style="medium">
        <color indexed="64"/>
      </bottom>
      <diagonal style="thin">
        <color auto="1"/>
      </diagonal>
    </border>
    <border>
      <left/>
      <right style="thin">
        <color auto="1"/>
      </right>
      <top style="double">
        <color auto="1"/>
      </top>
      <bottom style="medium">
        <color auto="1"/>
      </bottom>
      <diagonal/>
    </border>
    <border>
      <left style="thin">
        <color indexed="64"/>
      </left>
      <right style="thin">
        <color indexed="64"/>
      </right>
      <top style="thin">
        <color indexed="64"/>
      </top>
      <bottom/>
      <diagonal/>
    </border>
    <border diagonalUp="1">
      <left style="thin">
        <color indexed="64"/>
      </left>
      <right style="thin">
        <color auto="1"/>
      </right>
      <top style="double">
        <color indexed="64"/>
      </top>
      <bottom style="medium">
        <color indexed="64"/>
      </bottom>
      <diagonal style="thin">
        <color indexed="64"/>
      </diagonal>
    </border>
    <border diagonalUp="1">
      <left style="thin">
        <color indexed="64"/>
      </left>
      <right style="thin">
        <color auto="1"/>
      </right>
      <top style="medium">
        <color indexed="64"/>
      </top>
      <bottom style="medium">
        <color indexed="64"/>
      </bottom>
      <diagonal style="thin">
        <color indexed="64"/>
      </diagonal>
    </border>
    <border>
      <left/>
      <right style="medium">
        <color indexed="64"/>
      </right>
      <top style="medium">
        <color indexed="64"/>
      </top>
      <bottom style="medium">
        <color auto="1"/>
      </bottom>
      <diagonal/>
    </border>
    <border>
      <left/>
      <right style="medium">
        <color indexed="64"/>
      </right>
      <top style="medium">
        <color auto="1"/>
      </top>
      <bottom style="medium">
        <color auto="1"/>
      </bottom>
      <diagonal/>
    </border>
    <border diagonalUp="1">
      <left/>
      <right style="thin">
        <color indexed="64"/>
      </right>
      <top style="double">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auto="1"/>
      </left>
      <right style="thin">
        <color auto="1"/>
      </right>
      <top style="double">
        <color auto="1"/>
      </top>
      <bottom style="medium">
        <color auto="1"/>
      </bottom>
      <diagonal/>
    </border>
    <border>
      <left/>
      <right style="thin">
        <color auto="1"/>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indexed="64"/>
      </top>
      <bottom style="medium">
        <color indexed="64"/>
      </bottom>
      <diagonal/>
    </border>
    <border diagonalUp="1">
      <left style="thin">
        <color auto="1"/>
      </left>
      <right style="thin">
        <color auto="1"/>
      </right>
      <top style="double">
        <color auto="1"/>
      </top>
      <bottom style="medium">
        <color auto="1"/>
      </bottom>
      <diagonal style="thin">
        <color auto="1"/>
      </diagonal>
    </border>
    <border diagonalUp="1">
      <left style="thin">
        <color auto="1"/>
      </left>
      <right style="thin">
        <color auto="1"/>
      </right>
      <top style="medium">
        <color indexed="64"/>
      </top>
      <bottom style="medium">
        <color indexed="64"/>
      </bottom>
      <diagonal style="thin">
        <color auto="1"/>
      </diagonal>
    </border>
    <border>
      <left style="thin">
        <color auto="1"/>
      </left>
      <right style="medium">
        <color auto="1"/>
      </right>
      <top style="double">
        <color auto="1"/>
      </top>
      <bottom style="medium">
        <color auto="1"/>
      </bottom>
      <diagonal/>
    </border>
    <border>
      <left style="thin">
        <color auto="1"/>
      </left>
      <right style="medium">
        <color auto="1"/>
      </right>
      <top style="medium">
        <color indexed="64"/>
      </top>
      <bottom style="medium">
        <color indexed="64"/>
      </bottom>
      <diagonal/>
    </border>
    <border>
      <left/>
      <right/>
      <top style="medium">
        <color indexed="64"/>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double">
        <color indexed="64"/>
      </top>
      <bottom style="medium">
        <color auto="1"/>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top style="double">
        <color auto="1"/>
      </top>
      <bottom style="medium">
        <color auto="1"/>
      </bottom>
      <diagonal/>
    </border>
    <border>
      <left style="thin">
        <color auto="1"/>
      </left>
      <right/>
      <top style="medium">
        <color indexed="64"/>
      </top>
      <bottom style="medium">
        <color indexed="64"/>
      </bottom>
      <diagonal/>
    </border>
    <border>
      <left style="medium">
        <color indexed="64"/>
      </left>
      <right style="medium">
        <color indexed="64"/>
      </right>
      <top style="medium">
        <color indexed="64"/>
      </top>
      <bottom style="medium">
        <color auto="1"/>
      </bottom>
      <diagonal/>
    </border>
    <border>
      <left style="medium">
        <color indexed="64"/>
      </left>
      <right style="medium">
        <color indexed="64"/>
      </right>
      <top style="medium">
        <color auto="1"/>
      </top>
      <bottom style="medium">
        <color auto="1"/>
      </bottom>
      <diagonal/>
    </border>
    <border>
      <left style="medium">
        <color indexed="64"/>
      </left>
      <right style="medium">
        <color indexed="64"/>
      </right>
      <top style="medium">
        <color auto="1"/>
      </top>
      <bottom style="medium">
        <color indexed="64"/>
      </bottom>
      <diagonal/>
    </border>
    <border>
      <left/>
      <right style="medium">
        <color indexed="64"/>
      </right>
      <top/>
      <bottom/>
      <diagonal/>
    </border>
    <border>
      <left style="medium">
        <color indexed="64"/>
      </left>
      <right style="medium">
        <color indexed="64"/>
      </right>
      <top style="double">
        <color auto="1"/>
      </top>
      <bottom style="medium">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medium">
        <color auto="1"/>
      </right>
      <top style="medium">
        <color auto="1"/>
      </top>
      <bottom style="medium">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auto="1"/>
      </top>
      <bottom style="medium">
        <color indexed="64"/>
      </bottom>
      <diagonal/>
    </border>
    <border>
      <left style="medium">
        <color indexed="64"/>
      </left>
      <right style="thin">
        <color indexed="64"/>
      </right>
      <top/>
      <bottom style="thin">
        <color indexed="64"/>
      </bottom>
      <diagonal/>
    </border>
    <border>
      <left/>
      <right/>
      <top style="medium">
        <color auto="1"/>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thin">
        <color indexed="64"/>
      </left>
      <right style="thin">
        <color indexed="64"/>
      </right>
      <top/>
      <bottom style="thin">
        <color indexed="64"/>
      </bottom>
      <diagonal style="thin">
        <color auto="1"/>
      </diagonal>
    </border>
    <border diagonalUp="1">
      <left style="thin">
        <color indexed="64"/>
      </left>
      <right style="thin">
        <color indexed="64"/>
      </right>
      <top style="thin">
        <color indexed="64"/>
      </top>
      <bottom style="thin">
        <color indexed="64"/>
      </bottom>
      <diagonal style="thin">
        <color auto="1"/>
      </diagonal>
    </border>
    <border diagonalUp="1">
      <left style="thin">
        <color indexed="64"/>
      </left>
      <right style="thin">
        <color indexed="64"/>
      </right>
      <top style="thin">
        <color indexed="64"/>
      </top>
      <bottom style="medium">
        <color indexed="64"/>
      </bottom>
      <diagonal style="thin">
        <color auto="1"/>
      </diagonal>
    </border>
    <border diagonalUp="1">
      <left style="thin">
        <color indexed="64"/>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double">
        <color auto="1"/>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style="thin">
        <color indexed="64"/>
      </bottom>
      <diagonal/>
    </border>
    <border diagonalUp="1">
      <left/>
      <right/>
      <top style="double">
        <color auto="1"/>
      </top>
      <bottom style="medium">
        <color auto="1"/>
      </bottom>
      <diagonal style="thin">
        <color auto="1"/>
      </diagonal>
    </border>
    <border diagonalUp="1">
      <left/>
      <right/>
      <top style="medium">
        <color indexed="64"/>
      </top>
      <bottom style="medium">
        <color indexed="64"/>
      </bottom>
      <diagonal style="thin">
        <color auto="1"/>
      </diagonal>
    </border>
    <border>
      <left/>
      <right style="thin">
        <color indexed="64"/>
      </right>
      <top style="medium">
        <color indexed="64"/>
      </top>
      <bottom style="thin">
        <color indexed="64"/>
      </bottom>
      <diagonal/>
    </border>
    <border>
      <left/>
      <right style="thin">
        <color auto="1"/>
      </right>
      <top style="thin">
        <color auto="1"/>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auto="1"/>
      </bottom>
      <diagonal/>
    </border>
    <border>
      <left style="thin">
        <color indexed="64"/>
      </left>
      <right/>
      <top/>
      <bottom style="thin">
        <color indexed="64"/>
      </bottom>
      <diagonal/>
    </border>
    <border>
      <left style="medium">
        <color indexed="64"/>
      </left>
      <right style="medium">
        <color indexed="64"/>
      </right>
      <top style="thin">
        <color indexed="64"/>
      </top>
      <bottom style="double">
        <color auto="1"/>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s>
  <cellStyleXfs count="19">
    <xf numFmtId="0" fontId="0" fillId="0" borderId="0">
      <alignment vertical="center"/>
    </xf>
    <xf numFmtId="0" fontId="2" fillId="0" borderId="1" applyNumberFormat="0" applyAlignment="0" applyProtection="0">
      <alignment horizontal="left" vertical="center"/>
    </xf>
    <xf numFmtId="0" fontId="2" fillId="0" borderId="2">
      <alignment horizontal="left" vertical="center"/>
    </xf>
    <xf numFmtId="49" fontId="3" fillId="0" borderId="0">
      <alignment horizontal="center" vertical="top"/>
      <protection locked="0"/>
    </xf>
    <xf numFmtId="9" fontId="4" fillId="0" borderId="0" applyFont="0" applyFill="0" applyBorder="0" applyAlignment="0" applyProtection="0">
      <alignment vertical="center"/>
    </xf>
    <xf numFmtId="0" fontId="5" fillId="0" borderId="0"/>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0" fontId="6" fillId="0" borderId="0"/>
    <xf numFmtId="0" fontId="6" fillId="0" borderId="0"/>
    <xf numFmtId="0" fontId="7" fillId="0" borderId="0">
      <alignment vertical="center"/>
    </xf>
    <xf numFmtId="0" fontId="6" fillId="0" borderId="0"/>
    <xf numFmtId="0" fontId="6" fillId="0" borderId="0"/>
    <xf numFmtId="0" fontId="6" fillId="0" borderId="0"/>
    <xf numFmtId="0" fontId="4" fillId="0" borderId="0">
      <alignment vertical="center"/>
    </xf>
    <xf numFmtId="38" fontId="7" fillId="0" borderId="0" applyFont="0" applyFill="0" applyBorder="0" applyAlignment="0" applyProtection="0">
      <alignment vertical="center"/>
    </xf>
    <xf numFmtId="0" fontId="1" fillId="0" borderId="0">
      <alignment vertical="center"/>
    </xf>
    <xf numFmtId="9" fontId="7" fillId="0" borderId="0" applyFont="0" applyFill="0" applyBorder="0" applyAlignment="0" applyProtection="0">
      <alignment vertical="center"/>
    </xf>
  </cellStyleXfs>
  <cellXfs count="365">
    <xf numFmtId="0" fontId="0" fillId="0" borderId="0" xfId="0">
      <alignment vertical="center"/>
    </xf>
    <xf numFmtId="0" fontId="0" fillId="0" borderId="0" xfId="0" applyFont="1" applyAlignment="1" applyProtection="1">
      <alignment vertical="center" shrinkToFi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vertical="center"/>
      <protection locked="0"/>
    </xf>
    <xf numFmtId="0" fontId="9" fillId="0" borderId="0" xfId="0" applyFont="1" applyAlignment="1" applyProtection="1">
      <alignment vertical="center"/>
      <protection locked="0"/>
    </xf>
    <xf numFmtId="0" fontId="0" fillId="0" borderId="6" xfId="0" applyFont="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locked="0"/>
    </xf>
    <xf numFmtId="0" fontId="9" fillId="0" borderId="0" xfId="0" applyNumberFormat="1" applyFont="1" applyFill="1" applyBorder="1" applyAlignment="1" applyProtection="1">
      <alignment vertical="center"/>
      <protection locked="0"/>
    </xf>
    <xf numFmtId="0" fontId="0" fillId="0" borderId="1" xfId="0" applyFont="1" applyBorder="1" applyAlignment="1" applyProtection="1">
      <alignment horizontal="center" vertical="center"/>
      <protection locked="0"/>
    </xf>
    <xf numFmtId="0" fontId="0" fillId="0" borderId="8" xfId="0" applyFont="1" applyBorder="1" applyAlignment="1" applyProtection="1">
      <alignment horizontal="center" vertical="center" shrinkToFit="1"/>
      <protection locked="0"/>
    </xf>
    <xf numFmtId="0" fontId="0" fillId="0" borderId="0" xfId="0" applyFont="1" applyAlignment="1" applyProtection="1">
      <alignment horizontal="right" vertical="center"/>
      <protection locked="0"/>
    </xf>
    <xf numFmtId="0" fontId="0" fillId="0" borderId="3"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179" fontId="0" fillId="2" borderId="34" xfId="0" applyNumberFormat="1" applyFont="1" applyFill="1" applyBorder="1" applyAlignment="1" applyProtection="1">
      <alignment vertical="center" shrinkToFit="1"/>
    </xf>
    <xf numFmtId="179" fontId="0" fillId="2" borderId="26" xfId="0" applyNumberFormat="1" applyFont="1" applyFill="1" applyBorder="1" applyAlignment="1" applyProtection="1">
      <alignment vertical="center" shrinkToFit="1"/>
    </xf>
    <xf numFmtId="179" fontId="0" fillId="2" borderId="35" xfId="0" applyNumberFormat="1" applyFont="1" applyFill="1" applyBorder="1" applyAlignment="1" applyProtection="1">
      <alignment vertical="center" shrinkToFit="1"/>
    </xf>
    <xf numFmtId="38" fontId="0" fillId="2" borderId="34" xfId="16" applyFont="1" applyFill="1" applyBorder="1" applyAlignment="1" applyProtection="1">
      <alignment vertical="center" shrinkToFit="1"/>
    </xf>
    <xf numFmtId="38" fontId="0" fillId="2" borderId="39" xfId="16" applyFont="1" applyFill="1" applyBorder="1" applyAlignment="1" applyProtection="1">
      <alignment vertical="center" shrinkToFit="1"/>
    </xf>
    <xf numFmtId="38" fontId="0" fillId="0" borderId="0" xfId="0" applyNumberFormat="1" applyFont="1" applyBorder="1" applyAlignment="1" applyProtection="1">
      <alignment vertical="center"/>
      <protection locked="0"/>
    </xf>
    <xf numFmtId="0" fontId="10" fillId="0" borderId="12" xfId="0" applyFont="1" applyBorder="1" applyAlignment="1" applyProtection="1">
      <alignment horizontal="center" vertical="center" shrinkToFit="1"/>
      <protection locked="0"/>
    </xf>
    <xf numFmtId="177" fontId="0" fillId="2" borderId="40" xfId="16" applyNumberFormat="1" applyFont="1" applyFill="1" applyBorder="1" applyAlignment="1" applyProtection="1">
      <alignment vertical="center" shrinkToFit="1"/>
    </xf>
    <xf numFmtId="177" fontId="0" fillId="2" borderId="41" xfId="16" applyNumberFormat="1" applyFont="1" applyFill="1" applyBorder="1" applyAlignment="1" applyProtection="1">
      <alignment vertical="center" shrinkToFit="1"/>
    </xf>
    <xf numFmtId="0" fontId="13" fillId="0" borderId="12" xfId="0" applyFont="1" applyBorder="1" applyAlignment="1" applyProtection="1">
      <alignment horizontal="center" vertical="center" shrinkToFit="1"/>
      <protection locked="0"/>
    </xf>
    <xf numFmtId="38" fontId="0" fillId="2" borderId="42" xfId="16" applyFont="1" applyFill="1" applyBorder="1" applyAlignment="1" applyProtection="1">
      <alignment vertical="center" shrinkToFit="1"/>
    </xf>
    <xf numFmtId="38" fontId="0" fillId="2" borderId="43" xfId="16" applyFont="1" applyFill="1" applyBorder="1" applyAlignment="1" applyProtection="1">
      <alignment vertical="center" shrinkToFit="1"/>
    </xf>
    <xf numFmtId="0" fontId="0" fillId="2" borderId="24" xfId="0" applyFont="1" applyFill="1" applyBorder="1" applyAlignment="1" applyProtection="1">
      <alignment vertical="center" shrinkToFit="1"/>
    </xf>
    <xf numFmtId="0" fontId="0" fillId="2" borderId="25" xfId="0" applyFont="1" applyFill="1" applyBorder="1" applyAlignment="1" applyProtection="1">
      <alignment vertical="center" shrinkToFit="1"/>
    </xf>
    <xf numFmtId="0" fontId="0" fillId="2" borderId="48" xfId="0" applyFont="1" applyFill="1" applyBorder="1" applyAlignment="1" applyProtection="1">
      <alignment vertical="center" shrinkToFit="1"/>
    </xf>
    <xf numFmtId="0" fontId="0" fillId="2" borderId="49" xfId="0" applyFont="1" applyFill="1" applyBorder="1" applyAlignment="1" applyProtection="1">
      <alignment vertical="center" shrinkToFit="1"/>
    </xf>
    <xf numFmtId="0" fontId="0" fillId="2" borderId="50" xfId="0" applyFont="1" applyFill="1" applyBorder="1" applyAlignment="1" applyProtection="1">
      <alignment vertical="center" shrinkToFit="1"/>
    </xf>
    <xf numFmtId="38" fontId="0" fillId="2" borderId="26" xfId="16" applyFont="1" applyFill="1" applyBorder="1" applyAlignment="1" applyProtection="1">
      <alignment vertical="center" shrinkToFit="1"/>
    </xf>
    <xf numFmtId="38" fontId="0" fillId="2" borderId="35" xfId="16" applyFont="1" applyFill="1" applyBorder="1" applyAlignment="1" applyProtection="1">
      <alignment vertical="center" shrinkToFit="1"/>
    </xf>
    <xf numFmtId="38" fontId="0" fillId="2" borderId="55" xfId="16" applyFont="1" applyFill="1" applyBorder="1" applyAlignment="1" applyProtection="1">
      <alignment vertical="center" shrinkToFit="1"/>
    </xf>
    <xf numFmtId="38" fontId="0" fillId="2" borderId="56" xfId="16" applyFont="1" applyFill="1" applyBorder="1" applyAlignment="1" applyProtection="1">
      <alignment vertical="center" shrinkToFit="1"/>
    </xf>
    <xf numFmtId="176" fontId="0" fillId="2" borderId="61" xfId="0" applyNumberFormat="1" applyFont="1" applyFill="1" applyBorder="1" applyAlignment="1" applyProtection="1">
      <alignment vertical="center" shrinkToFit="1"/>
    </xf>
    <xf numFmtId="176" fontId="0" fillId="2" borderId="63" xfId="0" applyNumberFormat="1" applyFont="1" applyFill="1" applyBorder="1" applyAlignment="1" applyProtection="1">
      <alignment vertical="center" shrinkToFit="1"/>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5" xfId="0" applyNumberFormat="1" applyFont="1" applyFill="1" applyBorder="1" applyAlignment="1" applyProtection="1">
      <alignment horizontal="center" vertical="center"/>
      <protection locked="0"/>
    </xf>
    <xf numFmtId="0" fontId="11" fillId="0" borderId="68" xfId="0" applyNumberFormat="1" applyFont="1" applyFill="1" applyBorder="1" applyAlignment="1" applyProtection="1">
      <alignment vertical="center" textRotation="255" shrinkToFit="1"/>
      <protection locked="0"/>
    </xf>
    <xf numFmtId="0" fontId="11" fillId="0" borderId="46" xfId="0" applyNumberFormat="1" applyFont="1" applyFill="1" applyBorder="1" applyAlignment="1" applyProtection="1">
      <alignment vertical="center" textRotation="255" shrinkToFit="1"/>
      <protection locked="0"/>
    </xf>
    <xf numFmtId="0" fontId="0" fillId="0" borderId="8" xfId="0" applyNumberFormat="1" applyFont="1" applyFill="1" applyBorder="1" applyAlignment="1" applyProtection="1">
      <alignment horizontal="center" vertical="center"/>
      <protection locked="0"/>
    </xf>
    <xf numFmtId="0" fontId="11" fillId="0" borderId="7" xfId="0" applyNumberFormat="1" applyFont="1" applyFill="1" applyBorder="1" applyAlignment="1" applyProtection="1">
      <alignment vertical="center" textRotation="255" shrinkToFit="1"/>
      <protection locked="0"/>
    </xf>
    <xf numFmtId="0" fontId="11" fillId="0" borderId="8" xfId="0" applyNumberFormat="1" applyFont="1" applyFill="1" applyBorder="1" applyAlignment="1" applyProtection="1">
      <alignment vertical="center" textRotation="255" shrinkToFit="1"/>
      <protection locked="0"/>
    </xf>
    <xf numFmtId="0" fontId="11" fillId="0" borderId="12" xfId="0" applyNumberFormat="1" applyFont="1" applyFill="1" applyBorder="1" applyAlignment="1" applyProtection="1">
      <alignment vertical="center" textRotation="255" shrinkToFit="1"/>
      <protection locked="0"/>
    </xf>
    <xf numFmtId="0" fontId="0" fillId="3" borderId="0" xfId="0" applyNumberFormat="1" applyFont="1" applyFill="1" applyBorder="1" applyAlignment="1" applyProtection="1">
      <alignment vertical="center" shrinkToFit="1"/>
      <protection locked="0"/>
    </xf>
    <xf numFmtId="0" fontId="0" fillId="3" borderId="0" xfId="0" applyFont="1" applyFill="1" applyBorder="1" applyAlignment="1" applyProtection="1">
      <alignment vertical="center"/>
      <protection locked="0"/>
    </xf>
    <xf numFmtId="0" fontId="0" fillId="0" borderId="72" xfId="0" applyNumberFormat="1" applyFont="1" applyFill="1" applyBorder="1" applyAlignment="1" applyProtection="1">
      <alignment horizontal="center" vertical="center"/>
      <protection locked="0"/>
    </xf>
    <xf numFmtId="0" fontId="0" fillId="0" borderId="73" xfId="0" applyNumberFormat="1" applyFont="1" applyFill="1" applyBorder="1" applyAlignment="1" applyProtection="1">
      <alignment vertical="center" shrinkToFit="1"/>
      <protection locked="0"/>
    </xf>
    <xf numFmtId="0" fontId="0" fillId="0" borderId="72" xfId="0" applyNumberFormat="1" applyFont="1" applyFill="1" applyBorder="1" applyAlignment="1" applyProtection="1">
      <alignment vertical="center" shrinkToFit="1"/>
      <protection locked="0"/>
    </xf>
    <xf numFmtId="57" fontId="0" fillId="0" borderId="72" xfId="0" applyNumberFormat="1" applyFont="1" applyFill="1" applyBorder="1" applyAlignment="1" applyProtection="1">
      <alignment vertical="center" shrinkToFit="1"/>
      <protection locked="0"/>
    </xf>
    <xf numFmtId="0" fontId="12" fillId="0" borderId="72" xfId="0" applyNumberFormat="1" applyFont="1" applyFill="1" applyBorder="1" applyAlignment="1" applyProtection="1">
      <alignment vertical="center" shrinkToFit="1"/>
      <protection locked="0"/>
    </xf>
    <xf numFmtId="0" fontId="0" fillId="0" borderId="74" xfId="0" applyNumberFormat="1" applyFont="1" applyFill="1" applyBorder="1" applyAlignment="1" applyProtection="1">
      <alignment vertical="center" shrinkToFit="1"/>
      <protection locked="0"/>
    </xf>
    <xf numFmtId="0" fontId="0" fillId="0" borderId="75" xfId="0" applyNumberFormat="1" applyFont="1" applyFill="1" applyBorder="1" applyAlignment="1" applyProtection="1">
      <alignment horizontal="center" vertical="center"/>
      <protection locked="0"/>
    </xf>
    <xf numFmtId="0" fontId="0" fillId="0" borderId="76" xfId="0" applyNumberFormat="1" applyFont="1" applyFill="1" applyBorder="1" applyAlignment="1" applyProtection="1">
      <alignment horizontal="center" vertical="center"/>
      <protection locked="0"/>
    </xf>
    <xf numFmtId="0" fontId="0" fillId="0" borderId="77" xfId="0" applyNumberFormat="1" applyFont="1" applyFill="1" applyBorder="1" applyAlignment="1" applyProtection="1">
      <alignment vertical="center" shrinkToFit="1"/>
      <protection locked="0"/>
    </xf>
    <xf numFmtId="0" fontId="0" fillId="0" borderId="76" xfId="0" applyNumberFormat="1" applyFont="1" applyFill="1" applyBorder="1" applyAlignment="1" applyProtection="1">
      <alignment vertical="center" shrinkToFit="1"/>
      <protection locked="0"/>
    </xf>
    <xf numFmtId="57" fontId="0" fillId="0" borderId="76" xfId="0" applyNumberFormat="1" applyFont="1" applyFill="1" applyBorder="1" applyAlignment="1" applyProtection="1">
      <alignment vertical="center" shrinkToFit="1"/>
      <protection locked="0"/>
    </xf>
    <xf numFmtId="0" fontId="12" fillId="0" borderId="76" xfId="0" applyNumberFormat="1" applyFont="1" applyFill="1" applyBorder="1" applyAlignment="1" applyProtection="1">
      <alignment vertical="center" shrinkToFit="1"/>
      <protection locked="0"/>
    </xf>
    <xf numFmtId="0" fontId="0" fillId="0" borderId="78" xfId="0" applyNumberFormat="1" applyFont="1" applyFill="1" applyBorder="1" applyAlignment="1" applyProtection="1">
      <alignment vertical="center" shrinkToFit="1"/>
      <protection locked="0"/>
    </xf>
    <xf numFmtId="0" fontId="0" fillId="0" borderId="65" xfId="0" applyFont="1" applyBorder="1" applyAlignment="1" applyProtection="1">
      <alignment vertical="center"/>
      <protection locked="0"/>
    </xf>
    <xf numFmtId="0" fontId="10" fillId="0" borderId="5" xfId="0" applyNumberFormat="1" applyFont="1" applyFill="1" applyBorder="1" applyAlignment="1" applyProtection="1">
      <alignment horizontal="center" vertical="center" wrapText="1"/>
      <protection locked="0"/>
    </xf>
    <xf numFmtId="0" fontId="10" fillId="0" borderId="5" xfId="0" applyNumberFormat="1" applyFont="1" applyFill="1" applyBorder="1" applyAlignment="1" applyProtection="1">
      <alignment horizontal="center" vertical="center"/>
      <protection locked="0"/>
    </xf>
    <xf numFmtId="0" fontId="0" fillId="0" borderId="80" xfId="0" applyNumberFormat="1" applyFont="1" applyFill="1" applyBorder="1" applyAlignment="1" applyProtection="1">
      <alignment vertical="center" shrinkToFit="1"/>
      <protection locked="0"/>
    </xf>
    <xf numFmtId="0" fontId="0" fillId="0" borderId="5" xfId="0" applyFont="1" applyBorder="1" applyAlignment="1" applyProtection="1">
      <alignment vertical="center" shrinkToFit="1"/>
      <protection locked="0"/>
    </xf>
    <xf numFmtId="0" fontId="0" fillId="0" borderId="6" xfId="0" applyNumberFormat="1" applyFont="1" applyFill="1" applyBorder="1" applyAlignment="1" applyProtection="1">
      <alignment vertical="center" shrinkToFit="1"/>
      <protection locked="0"/>
    </xf>
    <xf numFmtId="0" fontId="11" fillId="0" borderId="8" xfId="0" applyNumberFormat="1" applyFont="1" applyFill="1" applyBorder="1" applyAlignment="1" applyProtection="1">
      <alignment horizontal="center" vertical="center" wrapText="1"/>
      <protection locked="0"/>
    </xf>
    <xf numFmtId="0" fontId="10" fillId="0" borderId="8" xfId="0" applyNumberFormat="1" applyFont="1" applyFill="1" applyBorder="1" applyAlignment="1" applyProtection="1">
      <alignment horizontal="center" vertical="center" wrapText="1"/>
      <protection locked="0"/>
    </xf>
    <xf numFmtId="0" fontId="0" fillId="0" borderId="82" xfId="16" applyNumberFormat="1" applyFont="1" applyFill="1" applyBorder="1" applyAlignment="1" applyProtection="1">
      <alignment vertical="center" shrinkToFit="1"/>
      <protection locked="0"/>
    </xf>
    <xf numFmtId="0" fontId="0" fillId="0" borderId="83" xfId="16" applyNumberFormat="1" applyFont="1" applyFill="1" applyBorder="1" applyAlignment="1" applyProtection="1">
      <alignment vertical="center" shrinkToFit="1"/>
      <protection locked="0"/>
    </xf>
    <xf numFmtId="0" fontId="0" fillId="0" borderId="84" xfId="16" applyNumberFormat="1" applyFont="1" applyFill="1" applyBorder="1" applyAlignment="1" applyProtection="1">
      <alignment vertical="center" shrinkToFit="1"/>
      <protection locked="0"/>
    </xf>
    <xf numFmtId="0" fontId="0" fillId="2" borderId="7" xfId="0" applyNumberFormat="1" applyFont="1" applyFill="1" applyBorder="1" applyAlignment="1" applyProtection="1">
      <alignment horizontal="center" vertical="center" shrinkToFit="1"/>
      <protection locked="0"/>
    </xf>
    <xf numFmtId="0" fontId="0" fillId="4" borderId="8" xfId="0" applyNumberFormat="1" applyFont="1" applyFill="1" applyBorder="1" applyAlignment="1" applyProtection="1">
      <alignment horizontal="center" vertical="center"/>
      <protection locked="0"/>
    </xf>
    <xf numFmtId="0" fontId="0" fillId="0" borderId="7" xfId="16" applyNumberFormat="1" applyFont="1" applyFill="1" applyBorder="1" applyAlignment="1" applyProtection="1">
      <alignment vertical="center" shrinkToFit="1"/>
      <protection locked="0"/>
    </xf>
    <xf numFmtId="0" fontId="0" fillId="0" borderId="8" xfId="16" applyNumberFormat="1" applyFont="1" applyFill="1" applyBorder="1" applyAlignment="1" applyProtection="1">
      <alignment vertical="center" shrinkToFit="1"/>
      <protection locked="0"/>
    </xf>
    <xf numFmtId="0" fontId="0" fillId="0" borderId="12" xfId="16" applyNumberFormat="1" applyFont="1" applyFill="1" applyBorder="1" applyAlignment="1" applyProtection="1">
      <alignment vertical="center" shrinkToFit="1"/>
      <protection locked="0"/>
    </xf>
    <xf numFmtId="178" fontId="0" fillId="4" borderId="8" xfId="0" applyNumberFormat="1" applyFont="1" applyFill="1" applyBorder="1" applyProtection="1">
      <alignment vertical="center"/>
      <protection locked="0"/>
    </xf>
    <xf numFmtId="0" fontId="0" fillId="4" borderId="8" xfId="0" applyNumberFormat="1" applyFont="1" applyFill="1" applyBorder="1" applyProtection="1">
      <alignment vertical="center"/>
      <protection locked="0"/>
    </xf>
    <xf numFmtId="0" fontId="0" fillId="0" borderId="0" xfId="0" applyBorder="1" applyProtection="1">
      <alignment vertical="center"/>
      <protection locked="0"/>
    </xf>
    <xf numFmtId="0" fontId="14" fillId="0" borderId="0" xfId="0" applyNumberFormat="1" applyFont="1" applyFill="1" applyBorder="1" applyAlignment="1" applyProtection="1">
      <alignment horizontal="center" vertical="center"/>
      <protection locked="0"/>
    </xf>
    <xf numFmtId="0" fontId="0" fillId="2" borderId="7" xfId="16" applyNumberFormat="1" applyFont="1" applyFill="1" applyBorder="1" applyAlignment="1" applyProtection="1">
      <alignment vertical="center" shrinkToFit="1"/>
    </xf>
    <xf numFmtId="0" fontId="0" fillId="2" borderId="8" xfId="16" applyNumberFormat="1" applyFont="1" applyFill="1" applyBorder="1" applyAlignment="1" applyProtection="1">
      <alignment vertical="center" shrinkToFit="1"/>
    </xf>
    <xf numFmtId="0" fontId="0" fillId="2" borderId="12" xfId="16" applyNumberFormat="1" applyFont="1" applyFill="1" applyBorder="1" applyAlignment="1" applyProtection="1">
      <alignment vertical="center" shrinkToFit="1"/>
    </xf>
    <xf numFmtId="0" fontId="10" fillId="0" borderId="8" xfId="0" applyNumberFormat="1" applyFont="1" applyFill="1" applyBorder="1" applyAlignment="1" applyProtection="1">
      <alignment horizontal="center" vertical="center"/>
      <protection locked="0"/>
    </xf>
    <xf numFmtId="0" fontId="0" fillId="4" borderId="83" xfId="0" applyNumberFormat="1" applyFont="1" applyFill="1" applyBorder="1" applyProtection="1">
      <alignment vertical="center"/>
      <protection locked="0"/>
    </xf>
    <xf numFmtId="0" fontId="0" fillId="0" borderId="8" xfId="0" applyNumberFormat="1" applyFont="1" applyFill="1" applyBorder="1" applyProtection="1">
      <alignment vertical="center"/>
      <protection locked="0"/>
    </xf>
    <xf numFmtId="0" fontId="15" fillId="0" borderId="8" xfId="0" applyNumberFormat="1" applyFont="1" applyFill="1" applyBorder="1" applyProtection="1">
      <alignment vertical="center"/>
      <protection locked="0"/>
    </xf>
    <xf numFmtId="0" fontId="0" fillId="2" borderId="7" xfId="16" applyNumberFormat="1" applyFont="1" applyFill="1" applyBorder="1" applyAlignment="1" applyProtection="1">
      <alignment vertical="center"/>
    </xf>
    <xf numFmtId="0" fontId="15" fillId="0" borderId="90" xfId="0" applyNumberFormat="1" applyFont="1" applyFill="1" applyBorder="1" applyAlignment="1" applyProtection="1">
      <alignment horizontal="center" vertical="center"/>
      <protection locked="0"/>
    </xf>
    <xf numFmtId="0" fontId="0" fillId="0" borderId="90" xfId="0" applyNumberFormat="1" applyFill="1" applyBorder="1" applyProtection="1">
      <alignment vertical="center"/>
      <protection locked="0"/>
    </xf>
    <xf numFmtId="0" fontId="0" fillId="2" borderId="73" xfId="16" applyNumberFormat="1" applyFont="1" applyFill="1" applyBorder="1" applyAlignment="1" applyProtection="1">
      <alignment vertical="center" shrinkToFit="1"/>
    </xf>
    <xf numFmtId="0" fontId="0" fillId="2" borderId="72" xfId="16" applyNumberFormat="1" applyFont="1" applyFill="1" applyBorder="1" applyAlignment="1" applyProtection="1">
      <alignment vertical="center" shrinkToFit="1"/>
    </xf>
    <xf numFmtId="0" fontId="0" fillId="2" borderId="74" xfId="16" applyNumberFormat="1" applyFont="1" applyFill="1" applyBorder="1" applyAlignment="1" applyProtection="1">
      <alignment vertical="center" shrinkToFit="1"/>
    </xf>
    <xf numFmtId="0" fontId="15" fillId="0" borderId="91" xfId="0" applyNumberFormat="1" applyFont="1" applyFill="1" applyBorder="1" applyAlignment="1" applyProtection="1">
      <alignment horizontal="center" vertical="center"/>
      <protection locked="0"/>
    </xf>
    <xf numFmtId="0" fontId="0" fillId="0" borderId="91" xfId="0" applyNumberFormat="1" applyFill="1" applyBorder="1" applyProtection="1">
      <alignment vertical="center"/>
      <protection locked="0"/>
    </xf>
    <xf numFmtId="0" fontId="0" fillId="0" borderId="91" xfId="0" applyNumberFormat="1" applyFill="1" applyBorder="1" applyAlignment="1" applyProtection="1">
      <alignment horizontal="right" vertical="center"/>
      <protection locked="0"/>
    </xf>
    <xf numFmtId="0" fontId="0" fillId="0" borderId="92" xfId="16" applyNumberFormat="1" applyFont="1" applyFill="1" applyBorder="1" applyAlignment="1" applyProtection="1">
      <alignment vertical="center" shrinkToFit="1"/>
      <protection locked="0"/>
    </xf>
    <xf numFmtId="0" fontId="0" fillId="0" borderId="93" xfId="16" applyNumberFormat="1" applyFont="1" applyFill="1" applyBorder="1" applyAlignment="1" applyProtection="1">
      <alignment vertical="center" shrinkToFit="1"/>
      <protection locked="0"/>
    </xf>
    <xf numFmtId="0" fontId="0" fillId="0" borderId="94" xfId="16" applyNumberFormat="1" applyFont="1" applyFill="1" applyBorder="1" applyAlignment="1" applyProtection="1">
      <alignment vertical="center" shrinkToFit="1"/>
      <protection locked="0"/>
    </xf>
    <xf numFmtId="0" fontId="0" fillId="0" borderId="95" xfId="16" applyNumberFormat="1" applyFont="1" applyFill="1" applyBorder="1" applyAlignment="1" applyProtection="1">
      <alignment vertical="center" shrinkToFit="1"/>
      <protection locked="0"/>
    </xf>
    <xf numFmtId="0" fontId="16" fillId="0" borderId="96" xfId="0" applyNumberFormat="1" applyFont="1" applyFill="1" applyBorder="1" applyAlignment="1" applyProtection="1">
      <alignment horizontal="center" vertical="center" wrapText="1"/>
      <protection locked="0"/>
    </xf>
    <xf numFmtId="0" fontId="0" fillId="0" borderId="96" xfId="0" applyNumberFormat="1" applyFill="1" applyBorder="1" applyProtection="1">
      <alignment vertical="center"/>
      <protection locked="0"/>
    </xf>
    <xf numFmtId="0" fontId="15" fillId="0" borderId="8" xfId="0" applyNumberFormat="1" applyFont="1" applyFill="1" applyBorder="1" applyAlignment="1" applyProtection="1">
      <alignment horizontal="center" vertical="center"/>
      <protection locked="0"/>
    </xf>
    <xf numFmtId="0" fontId="0" fillId="0" borderId="0" xfId="0" applyNumberFormat="1" applyFont="1" applyFill="1" applyAlignment="1" applyProtection="1">
      <alignment vertical="center" shrinkToFit="1"/>
    </xf>
    <xf numFmtId="0" fontId="11" fillId="0" borderId="7" xfId="0" applyNumberFormat="1" applyFont="1" applyFill="1" applyBorder="1" applyAlignment="1" applyProtection="1">
      <alignment horizontal="center" vertical="center" textRotation="255" shrinkToFit="1"/>
      <protection locked="0"/>
    </xf>
    <xf numFmtId="0" fontId="11" fillId="0" borderId="8" xfId="0" applyNumberFormat="1" applyFont="1" applyFill="1" applyBorder="1" applyAlignment="1" applyProtection="1">
      <alignment horizontal="center" vertical="center" textRotation="255" shrinkToFit="1"/>
      <protection locked="0"/>
    </xf>
    <xf numFmtId="0" fontId="11" fillId="0" borderId="12" xfId="0" applyNumberFormat="1" applyFont="1" applyFill="1" applyBorder="1" applyAlignment="1" applyProtection="1">
      <alignment horizontal="center" vertical="center" textRotation="255" shrinkToFit="1"/>
      <protection locked="0"/>
    </xf>
    <xf numFmtId="0" fontId="0" fillId="0" borderId="73" xfId="0" applyNumberFormat="1" applyFont="1" applyFill="1" applyBorder="1" applyAlignment="1" applyProtection="1">
      <alignment horizontal="right" vertical="center" shrinkToFit="1"/>
      <protection locked="0"/>
    </xf>
    <xf numFmtId="0" fontId="0" fillId="0" borderId="77" xfId="0" applyNumberFormat="1" applyFont="1" applyFill="1" applyBorder="1" applyAlignment="1" applyProtection="1">
      <alignment horizontal="right" vertical="center" shrinkToFit="1"/>
      <protection locked="0"/>
    </xf>
    <xf numFmtId="0" fontId="0" fillId="2" borderId="7" xfId="16" applyNumberFormat="1" applyFont="1" applyFill="1" applyBorder="1" applyProtection="1">
      <alignment vertical="center"/>
    </xf>
    <xf numFmtId="0" fontId="0" fillId="0" borderId="101" xfId="16" applyNumberFormat="1" applyFont="1" applyFill="1" applyBorder="1" applyAlignment="1" applyProtection="1">
      <alignment vertical="center" shrinkToFit="1"/>
      <protection locked="0"/>
    </xf>
    <xf numFmtId="0" fontId="0" fillId="0" borderId="7" xfId="0" applyNumberFormat="1" applyFont="1" applyFill="1" applyBorder="1" applyAlignment="1" applyProtection="1">
      <alignment horizontal="right" vertical="center" shrinkToFit="1"/>
      <protection locked="0"/>
    </xf>
    <xf numFmtId="0" fontId="0" fillId="0" borderId="7" xfId="0" applyNumberFormat="1" applyFont="1" applyFill="1" applyBorder="1" applyAlignment="1" applyProtection="1">
      <alignment horizontal="center" vertical="center" shrinkToFit="1"/>
      <protection locked="0"/>
    </xf>
    <xf numFmtId="0" fontId="10" fillId="0" borderId="7" xfId="0" applyNumberFormat="1" applyFont="1" applyFill="1" applyBorder="1" applyAlignment="1" applyProtection="1">
      <alignment horizontal="center" vertical="center" shrinkToFit="1"/>
      <protection locked="0"/>
    </xf>
    <xf numFmtId="0" fontId="0" fillId="0" borderId="68" xfId="0" applyNumberFormat="1" applyFont="1" applyFill="1" applyBorder="1" applyAlignment="1" applyProtection="1">
      <alignment vertical="center" shrinkToFit="1"/>
      <protection locked="0"/>
    </xf>
    <xf numFmtId="0" fontId="17" fillId="0" borderId="0" xfId="17" applyFont="1">
      <alignment vertical="center"/>
    </xf>
    <xf numFmtId="0" fontId="20" fillId="0" borderId="0" xfId="17" applyFont="1">
      <alignment vertical="center"/>
    </xf>
    <xf numFmtId="0" fontId="20" fillId="0" borderId="0" xfId="17" applyFont="1" applyAlignment="1">
      <alignment vertical="center" wrapText="1"/>
    </xf>
    <xf numFmtId="0" fontId="20" fillId="0" borderId="0" xfId="17" applyFont="1" applyAlignment="1">
      <alignment horizontal="right" vertical="center" wrapText="1"/>
    </xf>
    <xf numFmtId="0" fontId="20" fillId="0" borderId="0" xfId="17" applyFont="1" applyAlignment="1">
      <alignment vertical="center"/>
    </xf>
    <xf numFmtId="0" fontId="20" fillId="0" borderId="51" xfId="17" applyFont="1" applyBorder="1" applyAlignment="1">
      <alignment horizontal="center" vertical="center"/>
    </xf>
    <xf numFmtId="0" fontId="20" fillId="0" borderId="0" xfId="17" applyFont="1" applyAlignment="1">
      <alignment horizontal="right" vertical="center"/>
    </xf>
    <xf numFmtId="0" fontId="0" fillId="2" borderId="110" xfId="0" applyFont="1" applyFill="1" applyBorder="1" applyAlignment="1" applyProtection="1">
      <alignment vertical="center" shrinkToFit="1"/>
    </xf>
    <xf numFmtId="0" fontId="0" fillId="2" borderId="111" xfId="0" applyFont="1" applyFill="1" applyBorder="1" applyAlignment="1" applyProtection="1">
      <alignment vertical="center" shrinkToFit="1"/>
    </xf>
    <xf numFmtId="0" fontId="10" fillId="0" borderId="52" xfId="0" applyFont="1" applyBorder="1" applyAlignment="1" applyProtection="1">
      <alignment horizontal="center" vertical="center" shrinkToFit="1"/>
      <protection locked="0"/>
    </xf>
    <xf numFmtId="0" fontId="13" fillId="0" borderId="52" xfId="0" applyFont="1" applyBorder="1" applyAlignment="1" applyProtection="1">
      <alignment horizontal="center" vertical="center" shrinkToFit="1"/>
      <protection locked="0"/>
    </xf>
    <xf numFmtId="177" fontId="0" fillId="2" borderId="50" xfId="16" applyNumberFormat="1" applyFont="1" applyFill="1" applyBorder="1" applyAlignment="1" applyProtection="1">
      <alignment vertical="center" shrinkToFit="1"/>
    </xf>
    <xf numFmtId="0" fontId="0" fillId="0" borderId="0" xfId="0" applyFont="1" applyBorder="1" applyAlignment="1" applyProtection="1">
      <alignment vertical="center" shrinkToFit="1"/>
      <protection locked="0"/>
    </xf>
    <xf numFmtId="0" fontId="0" fillId="0" borderId="60" xfId="0" applyFont="1" applyBorder="1" applyAlignment="1" applyProtection="1">
      <alignment vertical="center" shrinkToFit="1"/>
      <protection locked="0"/>
    </xf>
    <xf numFmtId="177" fontId="0" fillId="2" borderId="49" xfId="16" applyNumberFormat="1" applyFont="1" applyFill="1" applyBorder="1" applyAlignment="1" applyProtection="1">
      <alignment vertical="center" shrinkToFit="1"/>
    </xf>
    <xf numFmtId="0" fontId="0" fillId="0" borderId="73" xfId="0" applyNumberFormat="1" applyFont="1" applyFill="1" applyBorder="1" applyAlignment="1" applyProtection="1">
      <alignment horizontal="center" vertical="center" shrinkToFit="1"/>
      <protection locked="0"/>
    </xf>
    <xf numFmtId="176" fontId="0" fillId="2" borderId="22" xfId="0" applyNumberFormat="1" applyFont="1" applyFill="1" applyBorder="1" applyAlignment="1" applyProtection="1">
      <alignment vertical="center" shrinkToFit="1"/>
    </xf>
    <xf numFmtId="0" fontId="0" fillId="0" borderId="69" xfId="0" applyNumberFormat="1" applyFont="1" applyFill="1" applyBorder="1" applyAlignment="1" applyProtection="1">
      <alignment vertical="center"/>
      <protection locked="0"/>
    </xf>
    <xf numFmtId="0" fontId="0" fillId="0" borderId="106" xfId="0" applyNumberFormat="1" applyFont="1" applyFill="1" applyBorder="1" applyAlignment="1" applyProtection="1">
      <alignment vertical="center"/>
      <protection locked="0"/>
    </xf>
    <xf numFmtId="0" fontId="0" fillId="0" borderId="120" xfId="0" applyFont="1" applyBorder="1" applyAlignment="1" applyProtection="1">
      <alignment vertical="center"/>
      <protection locked="0"/>
    </xf>
    <xf numFmtId="0" fontId="0" fillId="2" borderId="69" xfId="16" applyNumberFormat="1" applyFont="1" applyFill="1" applyBorder="1" applyAlignment="1" applyProtection="1">
      <alignment vertical="center" shrinkToFit="1"/>
    </xf>
    <xf numFmtId="0" fontId="0" fillId="2" borderId="106" xfId="16" applyNumberFormat="1" applyFont="1" applyFill="1" applyBorder="1" applyAlignment="1" applyProtection="1">
      <alignment vertical="center" shrinkToFit="1"/>
    </xf>
    <xf numFmtId="0" fontId="0" fillId="2" borderId="118" xfId="0" applyNumberFormat="1" applyFont="1" applyFill="1" applyBorder="1" applyAlignment="1" applyProtection="1">
      <alignment vertical="center" shrinkToFit="1"/>
    </xf>
    <xf numFmtId="0" fontId="0" fillId="2" borderId="99" xfId="0" applyNumberFormat="1" applyFont="1" applyFill="1" applyBorder="1" applyAlignment="1" applyProtection="1">
      <alignment vertical="center" shrinkToFit="1"/>
    </xf>
    <xf numFmtId="0" fontId="0" fillId="2" borderId="98" xfId="0" applyNumberFormat="1" applyFont="1" applyFill="1" applyBorder="1" applyAlignment="1" applyProtection="1">
      <alignment vertical="center" shrinkToFit="1"/>
    </xf>
    <xf numFmtId="0" fontId="0" fillId="2" borderId="100" xfId="0" applyNumberFormat="1" applyFont="1" applyFill="1" applyBorder="1" applyAlignment="1" applyProtection="1">
      <alignment vertical="center" shrinkToFit="1"/>
    </xf>
    <xf numFmtId="0" fontId="0" fillId="2" borderId="0" xfId="0" applyNumberFormat="1" applyFont="1" applyFill="1" applyAlignment="1" applyProtection="1">
      <alignment vertical="center" shrinkToFit="1"/>
    </xf>
    <xf numFmtId="0" fontId="0" fillId="0" borderId="95" xfId="16" applyNumberFormat="1" applyFont="1" applyFill="1" applyBorder="1" applyAlignment="1" applyProtection="1">
      <alignment horizontal="center" vertical="center" shrinkToFit="1"/>
      <protection locked="0"/>
    </xf>
    <xf numFmtId="0" fontId="0" fillId="0" borderId="83" xfId="16" applyNumberFormat="1" applyFont="1" applyFill="1" applyBorder="1" applyAlignment="1" applyProtection="1">
      <alignment horizontal="center" vertical="center" shrinkToFit="1"/>
      <protection locked="0"/>
    </xf>
    <xf numFmtId="0" fontId="0" fillId="0" borderId="84" xfId="16" applyNumberFormat="1" applyFont="1" applyFill="1" applyBorder="1" applyAlignment="1" applyProtection="1">
      <alignment horizontal="center" vertical="center" shrinkToFit="1"/>
      <protection locked="0"/>
    </xf>
    <xf numFmtId="0" fontId="0" fillId="0" borderId="82" xfId="16" applyNumberFormat="1" applyFont="1" applyFill="1" applyBorder="1" applyAlignment="1" applyProtection="1">
      <alignment horizontal="center" vertical="center" shrinkToFit="1"/>
      <protection locked="0"/>
    </xf>
    <xf numFmtId="178" fontId="0" fillId="2" borderId="7" xfId="16" applyNumberFormat="1" applyFont="1" applyFill="1" applyBorder="1" applyAlignment="1" applyProtection="1">
      <alignment vertical="center" shrinkToFit="1"/>
    </xf>
    <xf numFmtId="0" fontId="0" fillId="2" borderId="89" xfId="16" applyNumberFormat="1" applyFont="1" applyFill="1" applyBorder="1" applyAlignment="1" applyProtection="1">
      <alignment vertical="center" shrinkToFit="1"/>
    </xf>
    <xf numFmtId="177" fontId="10" fillId="0" borderId="122" xfId="0" applyNumberFormat="1" applyFont="1" applyFill="1" applyBorder="1" applyAlignment="1" applyProtection="1">
      <alignment vertical="center"/>
      <protection locked="0"/>
    </xf>
    <xf numFmtId="177" fontId="0" fillId="0" borderId="7" xfId="16" applyNumberFormat="1" applyFont="1" applyFill="1" applyBorder="1" applyAlignment="1" applyProtection="1">
      <alignment vertical="center" shrinkToFit="1"/>
      <protection locked="0"/>
    </xf>
    <xf numFmtId="177" fontId="0" fillId="0" borderId="8" xfId="16" applyNumberFormat="1" applyFont="1" applyFill="1" applyBorder="1" applyAlignment="1" applyProtection="1">
      <alignment vertical="center" shrinkToFit="1"/>
      <protection locked="0"/>
    </xf>
    <xf numFmtId="177" fontId="0" fillId="0" borderId="12" xfId="16" applyNumberFormat="1" applyFont="1" applyFill="1" applyBorder="1" applyAlignment="1" applyProtection="1">
      <alignment vertical="center" shrinkToFit="1"/>
      <protection locked="0"/>
    </xf>
    <xf numFmtId="0" fontId="0" fillId="0" borderId="101" xfId="16" applyNumberFormat="1" applyFont="1" applyFill="1" applyBorder="1" applyAlignment="1" applyProtection="1">
      <alignment horizontal="center" vertical="center" shrinkToFit="1"/>
      <protection locked="0"/>
    </xf>
    <xf numFmtId="0" fontId="0" fillId="0" borderId="51" xfId="16" applyNumberFormat="1" applyFont="1" applyFill="1" applyBorder="1" applyAlignment="1" applyProtection="1">
      <alignment horizontal="center" vertical="center" shrinkToFit="1"/>
      <protection locked="0"/>
    </xf>
    <xf numFmtId="0" fontId="0" fillId="0" borderId="51" xfId="16" applyNumberFormat="1" applyFont="1" applyFill="1" applyBorder="1" applyAlignment="1" applyProtection="1">
      <alignment vertical="center" shrinkToFit="1"/>
      <protection locked="0"/>
    </xf>
    <xf numFmtId="0" fontId="0" fillId="0" borderId="52" xfId="16" applyNumberFormat="1" applyFont="1" applyFill="1" applyBorder="1" applyAlignment="1" applyProtection="1">
      <alignment horizontal="center" vertical="center" shrinkToFit="1"/>
      <protection locked="0"/>
    </xf>
    <xf numFmtId="0" fontId="0" fillId="0" borderId="52" xfId="16" applyNumberFormat="1" applyFont="1" applyFill="1" applyBorder="1" applyAlignment="1" applyProtection="1">
      <alignment vertical="center" shrinkToFit="1"/>
      <protection locked="0"/>
    </xf>
    <xf numFmtId="0" fontId="10" fillId="0" borderId="122" xfId="0" applyNumberFormat="1" applyFont="1" applyFill="1" applyBorder="1" applyAlignment="1" applyProtection="1">
      <alignment horizontal="center" vertical="center"/>
      <protection locked="0"/>
    </xf>
    <xf numFmtId="0" fontId="10" fillId="0" borderId="122" xfId="0" applyNumberFormat="1" applyFont="1" applyFill="1" applyBorder="1" applyAlignment="1" applyProtection="1">
      <alignment vertical="center"/>
      <protection locked="0"/>
    </xf>
    <xf numFmtId="176" fontId="0" fillId="2" borderId="118" xfId="18" applyNumberFormat="1" applyFont="1" applyFill="1" applyBorder="1" applyAlignment="1" applyProtection="1">
      <alignment horizontal="center" vertical="center" shrinkToFit="1"/>
    </xf>
    <xf numFmtId="176" fontId="0" fillId="2" borderId="99" xfId="18" applyNumberFormat="1" applyFont="1" applyFill="1" applyBorder="1" applyAlignment="1" applyProtection="1">
      <alignment vertical="center" shrinkToFit="1"/>
    </xf>
    <xf numFmtId="176" fontId="0" fillId="2" borderId="98" xfId="18" applyNumberFormat="1" applyFont="1" applyFill="1" applyBorder="1" applyAlignment="1" applyProtection="1">
      <alignment vertical="center" shrinkToFit="1"/>
    </xf>
    <xf numFmtId="176" fontId="0" fillId="2" borderId="100" xfId="18" applyNumberFormat="1" applyFont="1" applyFill="1" applyBorder="1" applyAlignment="1" applyProtection="1">
      <alignment vertical="center" shrinkToFit="1"/>
    </xf>
    <xf numFmtId="176" fontId="0" fillId="2" borderId="0" xfId="18" applyNumberFormat="1" applyFont="1" applyFill="1" applyAlignment="1" applyProtection="1">
      <alignment vertical="center" shrinkToFit="1"/>
    </xf>
    <xf numFmtId="176" fontId="0" fillId="0" borderId="0" xfId="18" applyNumberFormat="1" applyFont="1" applyProtection="1">
      <alignment vertical="center"/>
      <protection locked="0"/>
    </xf>
    <xf numFmtId="0" fontId="0" fillId="0" borderId="69" xfId="0" applyNumberFormat="1" applyFont="1" applyFill="1" applyBorder="1" applyAlignment="1" applyProtection="1">
      <alignment horizontal="center" vertical="center"/>
      <protection locked="0"/>
    </xf>
    <xf numFmtId="0" fontId="0" fillId="0" borderId="106" xfId="0" applyNumberFormat="1" applyFont="1" applyFill="1" applyBorder="1" applyAlignment="1" applyProtection="1">
      <alignment horizontal="center" vertical="center"/>
      <protection locked="0"/>
    </xf>
    <xf numFmtId="0" fontId="0" fillId="0" borderId="124" xfId="0" applyNumberFormat="1" applyFont="1" applyFill="1" applyBorder="1" applyAlignment="1" applyProtection="1">
      <alignment horizontal="center" vertical="center"/>
      <protection locked="0"/>
    </xf>
    <xf numFmtId="0" fontId="0" fillId="0" borderId="123" xfId="0" applyNumberFormat="1" applyFont="1" applyFill="1" applyBorder="1" applyAlignment="1" applyProtection="1">
      <alignment horizontal="center" vertical="center"/>
      <protection locked="0"/>
    </xf>
    <xf numFmtId="0" fontId="0" fillId="2" borderId="124" xfId="16" applyNumberFormat="1" applyFont="1" applyFill="1" applyBorder="1" applyAlignment="1" applyProtection="1">
      <alignment vertical="center" shrinkToFit="1"/>
    </xf>
    <xf numFmtId="0" fontId="10" fillId="0" borderId="124" xfId="0" applyNumberFormat="1" applyFont="1" applyFill="1" applyBorder="1" applyAlignment="1" applyProtection="1">
      <alignment vertical="center"/>
      <protection locked="0"/>
    </xf>
    <xf numFmtId="0" fontId="0" fillId="2" borderId="123" xfId="16" applyNumberFormat="1" applyFont="1" applyFill="1" applyBorder="1" applyAlignment="1" applyProtection="1">
      <alignment vertical="center" shrinkToFit="1"/>
    </xf>
    <xf numFmtId="0" fontId="0" fillId="0" borderId="0" xfId="0" applyAlignment="1" applyProtection="1">
      <alignment vertical="center"/>
      <protection locked="0"/>
    </xf>
    <xf numFmtId="0" fontId="0" fillId="0" borderId="124" xfId="0" applyNumberFormat="1" applyFont="1" applyFill="1" applyBorder="1" applyAlignment="1" applyProtection="1">
      <alignment vertical="center"/>
      <protection locked="0"/>
    </xf>
    <xf numFmtId="0" fontId="0" fillId="0" borderId="123" xfId="0" applyNumberFormat="1" applyFont="1" applyFill="1" applyBorder="1" applyAlignment="1" applyProtection="1">
      <alignment vertical="center"/>
      <protection locked="0"/>
    </xf>
    <xf numFmtId="0" fontId="0" fillId="2" borderId="126" xfId="0" applyNumberFormat="1" applyFont="1" applyFill="1" applyBorder="1" applyAlignment="1" applyProtection="1">
      <alignment vertical="center" shrinkToFit="1"/>
    </xf>
    <xf numFmtId="0" fontId="0" fillId="0" borderId="52" xfId="0" applyFont="1" applyBorder="1" applyAlignment="1" applyProtection="1">
      <alignment horizontal="center" vertical="center" shrinkToFit="1"/>
      <protection locked="0"/>
    </xf>
    <xf numFmtId="0" fontId="0" fillId="0" borderId="74"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177" fontId="10" fillId="0" borderId="124" xfId="0" applyNumberFormat="1" applyFont="1" applyFill="1" applyBorder="1" applyAlignment="1" applyProtection="1">
      <alignment vertical="center"/>
      <protection locked="0"/>
    </xf>
    <xf numFmtId="0" fontId="0" fillId="0" borderId="0" xfId="0" applyAlignment="1" applyProtection="1">
      <alignment vertical="center" shrinkToFit="1"/>
      <protection locked="0"/>
    </xf>
    <xf numFmtId="0" fontId="0" fillId="0" borderId="109" xfId="0" applyNumberFormat="1" applyFont="1" applyFill="1" applyBorder="1" applyAlignment="1" applyProtection="1">
      <alignment horizontal="center" vertical="center" shrinkToFit="1"/>
      <protection locked="0"/>
    </xf>
    <xf numFmtId="38" fontId="0" fillId="0" borderId="7" xfId="16" applyNumberFormat="1" applyFont="1" applyFill="1" applyBorder="1" applyAlignment="1" applyProtection="1">
      <alignment horizontal="center" vertical="center" shrinkToFit="1"/>
      <protection locked="0"/>
    </xf>
    <xf numFmtId="0" fontId="0" fillId="0" borderId="117" xfId="0" applyNumberFormat="1" applyFont="1" applyFill="1" applyBorder="1" applyAlignment="1" applyProtection="1">
      <alignment horizontal="center" vertical="center" shrinkToFit="1"/>
      <protection locked="0"/>
    </xf>
    <xf numFmtId="176" fontId="0" fillId="0" borderId="97" xfId="0" applyNumberFormat="1" applyFont="1" applyFill="1" applyBorder="1" applyAlignment="1" applyProtection="1">
      <alignment horizontal="center" vertical="center" shrinkToFit="1"/>
      <protection locked="0"/>
    </xf>
    <xf numFmtId="176" fontId="0" fillId="0" borderId="98" xfId="0" applyNumberFormat="1" applyFont="1" applyFill="1" applyBorder="1" applyAlignment="1" applyProtection="1">
      <alignment horizontal="center" vertical="center" shrinkToFit="1"/>
      <protection locked="0"/>
    </xf>
    <xf numFmtId="176" fontId="0" fillId="0" borderId="118" xfId="0" applyNumberFormat="1" applyFont="1" applyFill="1" applyBorder="1" applyAlignment="1" applyProtection="1">
      <alignment horizontal="center" vertical="center" shrinkToFit="1"/>
      <protection locked="0"/>
    </xf>
    <xf numFmtId="0" fontId="0" fillId="0" borderId="32"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38" fontId="0" fillId="0" borderId="0" xfId="16" applyFont="1" applyFill="1" applyBorder="1" applyAlignment="1" applyProtection="1">
      <alignment vertical="center" shrinkToFit="1"/>
      <protection locked="0"/>
    </xf>
    <xf numFmtId="177" fontId="0" fillId="0" borderId="0" xfId="16" applyNumberFormat="1" applyFont="1" applyFill="1" applyBorder="1" applyAlignment="1" applyProtection="1">
      <alignment vertical="center" shrinkToFit="1"/>
      <protection locked="0"/>
    </xf>
    <xf numFmtId="38" fontId="0" fillId="0" borderId="60" xfId="16" applyFont="1" applyFill="1" applyBorder="1" applyAlignment="1" applyProtection="1">
      <alignment vertical="center" shrinkToFit="1"/>
      <protection locked="0"/>
    </xf>
    <xf numFmtId="176" fontId="0" fillId="0" borderId="0" xfId="0" applyNumberFormat="1" applyFont="1" applyFill="1" applyBorder="1" applyAlignment="1" applyProtection="1">
      <alignment vertical="center" shrinkToFit="1"/>
      <protection locked="0"/>
    </xf>
    <xf numFmtId="0" fontId="0" fillId="0" borderId="0" xfId="0" applyFont="1" applyFill="1" applyBorder="1" applyAlignment="1" applyProtection="1">
      <alignment vertical="center"/>
      <protection locked="0"/>
    </xf>
    <xf numFmtId="38" fontId="0" fillId="0" borderId="0" xfId="16" applyFont="1" applyFill="1" applyBorder="1" applyAlignment="1" applyProtection="1">
      <alignment vertical="center"/>
      <protection locked="0"/>
    </xf>
    <xf numFmtId="177" fontId="0" fillId="0" borderId="0" xfId="16" applyNumberFormat="1" applyFont="1" applyFill="1" applyBorder="1" applyAlignment="1" applyProtection="1">
      <alignment vertical="center"/>
      <protection locked="0"/>
    </xf>
    <xf numFmtId="38" fontId="0" fillId="0" borderId="60" xfId="16" applyFont="1" applyFill="1" applyBorder="1" applyAlignment="1" applyProtection="1">
      <alignment vertical="center"/>
      <protection locked="0"/>
    </xf>
    <xf numFmtId="176" fontId="0" fillId="0" borderId="62" xfId="0" applyNumberFormat="1" applyFont="1" applyFill="1" applyBorder="1" applyAlignment="1" applyProtection="1">
      <alignment vertical="center"/>
      <protection locked="0"/>
    </xf>
    <xf numFmtId="0" fontId="0" fillId="0" borderId="110" xfId="0" applyFont="1" applyFill="1" applyBorder="1" applyAlignment="1" applyProtection="1">
      <alignment vertical="center" shrinkToFit="1"/>
      <protection locked="0"/>
    </xf>
    <xf numFmtId="0" fontId="0" fillId="0" borderId="50"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49"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0" fillId="0" borderId="7" xfId="0" applyNumberFormat="1" applyFont="1" applyFill="1" applyBorder="1" applyAlignment="1" applyProtection="1">
      <alignment vertical="center" shrinkToFit="1"/>
      <protection locked="0"/>
    </xf>
    <xf numFmtId="0" fontId="12" fillId="0" borderId="7" xfId="0" applyNumberFormat="1" applyFont="1" applyFill="1" applyBorder="1" applyAlignment="1" applyProtection="1">
      <alignment vertical="center" wrapText="1"/>
      <protection locked="0"/>
    </xf>
    <xf numFmtId="0" fontId="0" fillId="0" borderId="109" xfId="0" applyNumberFormat="1" applyFont="1" applyFill="1" applyBorder="1" applyAlignment="1" applyProtection="1">
      <alignment vertical="center" shrinkToFit="1"/>
      <protection locked="0"/>
    </xf>
    <xf numFmtId="0" fontId="10" fillId="0" borderId="7" xfId="0" applyNumberFormat="1" applyFont="1" applyFill="1" applyBorder="1" applyAlignment="1" applyProtection="1">
      <alignment vertical="center" shrinkToFit="1"/>
      <protection locked="0"/>
    </xf>
    <xf numFmtId="38" fontId="0" fillId="0" borderId="7" xfId="16" applyNumberFormat="1" applyFont="1" applyFill="1" applyBorder="1" applyAlignment="1" applyProtection="1">
      <alignment vertical="center" shrinkToFit="1"/>
      <protection locked="0"/>
    </xf>
    <xf numFmtId="0" fontId="0" fillId="0" borderId="117" xfId="0" applyNumberFormat="1" applyFont="1" applyFill="1" applyBorder="1" applyAlignment="1" applyProtection="1">
      <alignment vertical="center" shrinkToFit="1"/>
      <protection locked="0"/>
    </xf>
    <xf numFmtId="176" fontId="0" fillId="0" borderId="97" xfId="0" applyNumberFormat="1" applyFont="1" applyFill="1" applyBorder="1" applyAlignment="1" applyProtection="1">
      <alignment vertical="center" shrinkToFit="1"/>
      <protection locked="0"/>
    </xf>
    <xf numFmtId="0" fontId="0" fillId="0" borderId="0" xfId="0" applyNumberFormat="1" applyFont="1" applyFill="1" applyBorder="1" applyAlignment="1" applyProtection="1">
      <alignment vertical="center" shrinkToFit="1"/>
      <protection locked="0"/>
    </xf>
    <xf numFmtId="176" fontId="0" fillId="0" borderId="98" xfId="0" applyNumberFormat="1" applyFont="1" applyFill="1" applyBorder="1" applyAlignment="1" applyProtection="1">
      <alignment vertical="center" shrinkToFit="1"/>
      <protection locked="0"/>
    </xf>
    <xf numFmtId="176" fontId="0" fillId="0" borderId="118" xfId="0" applyNumberFormat="1" applyFont="1" applyFill="1" applyBorder="1" applyAlignment="1" applyProtection="1">
      <alignment vertical="center" shrinkToFit="1"/>
      <protection locked="0"/>
    </xf>
    <xf numFmtId="0" fontId="0" fillId="0" borderId="109" xfId="0" applyNumberFormat="1" applyFont="1" applyFill="1" applyBorder="1" applyAlignment="1" applyProtection="1">
      <alignment horizontal="right" vertical="center" shrinkToFit="1"/>
      <protection locked="0"/>
    </xf>
    <xf numFmtId="0" fontId="0" fillId="0" borderId="80"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176" fontId="0" fillId="0" borderId="114" xfId="0" applyNumberFormat="1" applyFont="1" applyFill="1" applyBorder="1" applyAlignment="1" applyProtection="1">
      <alignment vertical="center" shrinkToFit="1"/>
      <protection locked="0"/>
    </xf>
    <xf numFmtId="176" fontId="0" fillId="0" borderId="115" xfId="0" applyNumberFormat="1" applyFont="1" applyFill="1" applyBorder="1" applyAlignment="1" applyProtection="1">
      <alignment vertical="center" shrinkToFit="1"/>
      <protection locked="0"/>
    </xf>
    <xf numFmtId="176" fontId="0" fillId="0" borderId="116" xfId="0" applyNumberFormat="1" applyFont="1" applyFill="1" applyBorder="1" applyAlignment="1" applyProtection="1">
      <alignment vertical="center" shrinkToFit="1"/>
      <protection locked="0"/>
    </xf>
    <xf numFmtId="0" fontId="0" fillId="0" borderId="80" xfId="0" applyNumberFormat="1" applyFont="1" applyFill="1" applyBorder="1" applyAlignment="1" applyProtection="1">
      <alignment horizontal="right" vertical="center" shrinkToFit="1"/>
      <protection locked="0"/>
    </xf>
    <xf numFmtId="0" fontId="0" fillId="0" borderId="81" xfId="0" applyFont="1" applyBorder="1" applyAlignment="1" applyProtection="1">
      <alignment vertical="center"/>
      <protection locked="0"/>
    </xf>
    <xf numFmtId="0" fontId="0" fillId="0" borderId="75" xfId="0" applyFont="1" applyBorder="1" applyAlignment="1" applyProtection="1">
      <alignment vertical="center"/>
      <protection locked="0"/>
    </xf>
    <xf numFmtId="0" fontId="0" fillId="0" borderId="78" xfId="0" applyFont="1" applyBorder="1" applyAlignment="1" applyProtection="1">
      <alignment vertical="center"/>
      <protection locked="0"/>
    </xf>
    <xf numFmtId="0" fontId="0" fillId="0" borderId="28" xfId="0" applyFont="1" applyFill="1" applyBorder="1" applyAlignment="1" applyProtection="1">
      <alignment vertical="center" shrinkToFit="1"/>
      <protection locked="0"/>
    </xf>
    <xf numFmtId="0" fontId="0" fillId="0" borderId="121" xfId="0" applyNumberFormat="1" applyFont="1" applyFill="1" applyBorder="1" applyAlignment="1" applyProtection="1">
      <alignment vertical="center" shrinkToFit="1"/>
      <protection locked="0"/>
    </xf>
    <xf numFmtId="0" fontId="0" fillId="0" borderId="69" xfId="16" applyNumberFormat="1" applyFont="1" applyFill="1" applyBorder="1" applyAlignment="1" applyProtection="1">
      <alignment horizontal="center" vertical="center" shrinkToFit="1"/>
      <protection locked="0"/>
    </xf>
    <xf numFmtId="0" fontId="0" fillId="0" borderId="69" xfId="16" applyNumberFormat="1" applyFont="1" applyFill="1" applyBorder="1" applyAlignment="1" applyProtection="1">
      <alignment vertical="center" shrinkToFit="1"/>
      <protection locked="0"/>
    </xf>
    <xf numFmtId="9" fontId="0" fillId="2" borderId="89" xfId="16" applyNumberFormat="1" applyFont="1" applyFill="1" applyBorder="1" applyAlignment="1" applyProtection="1">
      <alignment vertical="center" shrinkToFit="1"/>
    </xf>
    <xf numFmtId="9" fontId="0" fillId="4" borderId="83" xfId="0" applyNumberFormat="1" applyFont="1" applyFill="1" applyBorder="1" applyProtection="1">
      <alignment vertical="center"/>
      <protection locked="0"/>
    </xf>
    <xf numFmtId="0" fontId="0" fillId="0" borderId="121" xfId="0" applyNumberFormat="1" applyFont="1" applyFill="1" applyBorder="1" applyAlignment="1" applyProtection="1">
      <alignment horizontal="center" vertical="center" shrinkToFit="1"/>
      <protection locked="0"/>
    </xf>
    <xf numFmtId="0" fontId="0" fillId="0" borderId="125" xfId="0" applyNumberFormat="1" applyFont="1" applyFill="1" applyBorder="1" applyAlignment="1" applyProtection="1">
      <alignment horizontal="center" vertical="center" shrinkToFit="1"/>
      <protection locked="0"/>
    </xf>
    <xf numFmtId="0" fontId="0" fillId="0" borderId="124" xfId="16" applyNumberFormat="1" applyFont="1" applyFill="1" applyBorder="1" applyAlignment="1" applyProtection="1">
      <alignment horizontal="center" vertical="center" shrinkToFit="1"/>
      <protection locked="0"/>
    </xf>
    <xf numFmtId="0" fontId="0" fillId="0" borderId="125" xfId="0" applyNumberFormat="1" applyFont="1" applyFill="1" applyBorder="1" applyAlignment="1" applyProtection="1">
      <alignment vertical="center" shrinkToFit="1"/>
      <protection locked="0"/>
    </xf>
    <xf numFmtId="0" fontId="0" fillId="0" borderId="124" xfId="16" applyNumberFormat="1" applyFont="1" applyFill="1" applyBorder="1" applyAlignment="1" applyProtection="1">
      <alignment vertical="center" shrinkToFit="1"/>
      <protection locked="0"/>
    </xf>
    <xf numFmtId="177" fontId="10" fillId="0" borderId="122" xfId="0" applyNumberFormat="1" applyFont="1" applyFill="1" applyBorder="1" applyAlignment="1" applyProtection="1">
      <alignment horizontal="center" vertical="center"/>
      <protection locked="0"/>
    </xf>
    <xf numFmtId="0" fontId="0" fillId="0" borderId="82" xfId="16" applyNumberFormat="1" applyFont="1" applyFill="1" applyBorder="1" applyAlignment="1" applyProtection="1">
      <alignment vertical="center" shrinkToFit="1"/>
    </xf>
    <xf numFmtId="0" fontId="0" fillId="0" borderId="93" xfId="16" applyNumberFormat="1" applyFont="1" applyFill="1" applyBorder="1" applyAlignment="1" applyProtection="1">
      <alignment vertical="center" shrinkToFit="1"/>
    </xf>
    <xf numFmtId="0" fontId="0" fillId="0" borderId="94" xfId="16" applyNumberFormat="1" applyFont="1" applyFill="1" applyBorder="1" applyAlignment="1" applyProtection="1">
      <alignment vertical="center" shrinkToFit="1"/>
    </xf>
    <xf numFmtId="0" fontId="20" fillId="0" borderId="0" xfId="17" applyFont="1" applyAlignment="1">
      <alignment vertical="center"/>
    </xf>
    <xf numFmtId="0" fontId="20" fillId="0" borderId="0" xfId="17" applyFont="1" applyAlignment="1">
      <alignment vertical="center" wrapText="1"/>
    </xf>
    <xf numFmtId="0" fontId="20" fillId="0" borderId="53" xfId="17" applyFont="1" applyBorder="1" applyAlignment="1">
      <alignment horizontal="center" vertical="center"/>
    </xf>
    <xf numFmtId="0" fontId="20" fillId="0" borderId="102" xfId="17" applyFont="1" applyBorder="1" applyAlignment="1">
      <alignment horizontal="center" vertical="center"/>
    </xf>
    <xf numFmtId="0" fontId="20" fillId="0" borderId="76" xfId="17" applyFont="1" applyBorder="1" applyAlignment="1">
      <alignment horizontal="center" vertical="center"/>
    </xf>
    <xf numFmtId="0" fontId="20" fillId="0" borderId="53" xfId="17" applyFont="1" applyBorder="1" applyAlignment="1">
      <alignment vertical="center" shrinkToFit="1"/>
    </xf>
    <xf numFmtId="0" fontId="20" fillId="0" borderId="102" xfId="17" applyFont="1" applyBorder="1" applyAlignment="1">
      <alignment vertical="center" shrinkToFit="1"/>
    </xf>
    <xf numFmtId="0" fontId="20" fillId="0" borderId="103" xfId="17" applyFont="1" applyBorder="1" applyAlignment="1">
      <alignment vertical="center"/>
    </xf>
    <xf numFmtId="0" fontId="20" fillId="0" borderId="104" xfId="17" applyFont="1" applyBorder="1" applyAlignment="1">
      <alignment vertical="center"/>
    </xf>
    <xf numFmtId="0" fontId="20" fillId="0" borderId="105" xfId="17" applyFont="1" applyBorder="1" applyAlignment="1">
      <alignment vertical="center"/>
    </xf>
    <xf numFmtId="0" fontId="20" fillId="0" borderId="53" xfId="17" applyFont="1" applyBorder="1" applyAlignment="1">
      <alignment vertical="center"/>
    </xf>
    <xf numFmtId="0" fontId="20" fillId="0" borderId="76" xfId="17" applyFont="1" applyBorder="1" applyAlignment="1">
      <alignment vertical="center"/>
    </xf>
    <xf numFmtId="0" fontId="20" fillId="0" borderId="102" xfId="17" applyFont="1" applyBorder="1" applyAlignment="1">
      <alignment vertical="center"/>
    </xf>
    <xf numFmtId="0" fontId="20" fillId="0" borderId="76" xfId="17" applyFont="1" applyBorder="1" applyAlignment="1">
      <alignment vertical="center" shrinkToFit="1"/>
    </xf>
    <xf numFmtId="0" fontId="20" fillId="0" borderId="0" xfId="17" applyFont="1">
      <alignment vertical="center"/>
    </xf>
    <xf numFmtId="0" fontId="21" fillId="0" borderId="0" xfId="17" applyFont="1" applyAlignment="1">
      <alignment vertical="center" wrapText="1"/>
    </xf>
    <xf numFmtId="0" fontId="17" fillId="0" borderId="0" xfId="17" applyFont="1" applyAlignment="1">
      <alignment vertical="center" wrapText="1"/>
    </xf>
    <xf numFmtId="0" fontId="0" fillId="0" borderId="3"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79" xfId="0" applyNumberFormat="1" applyFont="1" applyFill="1" applyBorder="1" applyAlignment="1" applyProtection="1">
      <alignment horizontal="center" vertical="center"/>
      <protection locked="0"/>
    </xf>
    <xf numFmtId="0" fontId="0" fillId="0" borderId="81" xfId="0" applyNumberFormat="1" applyFont="1" applyFill="1" applyBorder="1" applyAlignment="1" applyProtection="1">
      <alignment horizontal="center" vertical="center"/>
      <protection locked="0"/>
    </xf>
    <xf numFmtId="0" fontId="0" fillId="0" borderId="85" xfId="0" applyNumberFormat="1" applyFont="1" applyFill="1" applyBorder="1" applyAlignment="1" applyProtection="1">
      <alignment horizontal="center" vertical="center"/>
      <protection locked="0"/>
    </xf>
    <xf numFmtId="0" fontId="0" fillId="2" borderId="36" xfId="0" applyNumberFormat="1" applyFont="1" applyFill="1" applyBorder="1" applyAlignment="1" applyProtection="1">
      <alignment vertical="center"/>
    </xf>
    <xf numFmtId="38" fontId="0" fillId="2" borderId="36" xfId="0" applyNumberFormat="1" applyFont="1" applyFill="1" applyBorder="1" applyAlignment="1" applyProtection="1">
      <alignment vertical="center"/>
    </xf>
    <xf numFmtId="38" fontId="0" fillId="2" borderId="37" xfId="0" applyNumberFormat="1" applyFont="1" applyFill="1" applyBorder="1" applyAlignment="1" applyProtection="1">
      <alignment vertical="center"/>
    </xf>
    <xf numFmtId="0" fontId="0" fillId="2" borderId="37" xfId="0" applyNumberFormat="1" applyFont="1" applyFill="1" applyBorder="1" applyAlignment="1" applyProtection="1">
      <alignment vertical="center"/>
    </xf>
    <xf numFmtId="38" fontId="0" fillId="2" borderId="38" xfId="0" applyNumberFormat="1" applyFont="1" applyFill="1" applyBorder="1" applyAlignment="1" applyProtection="1">
      <alignment vertical="center"/>
    </xf>
    <xf numFmtId="0" fontId="0" fillId="2" borderId="38" xfId="0" applyNumberFormat="1" applyFont="1" applyFill="1" applyBorder="1" applyAlignment="1" applyProtection="1">
      <alignment vertical="center"/>
    </xf>
    <xf numFmtId="179" fontId="0" fillId="2" borderId="38" xfId="0" applyNumberFormat="1" applyFont="1" applyFill="1" applyBorder="1" applyAlignment="1" applyProtection="1">
      <alignment vertical="center"/>
    </xf>
    <xf numFmtId="0" fontId="0" fillId="0" borderId="112"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0" fillId="0" borderId="75"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10" fillId="0" borderId="51" xfId="0" applyFont="1" applyBorder="1" applyAlignment="1" applyProtection="1">
      <alignment horizontal="center" vertical="center" shrinkToFit="1"/>
      <protection locked="0"/>
    </xf>
    <xf numFmtId="0" fontId="10" fillId="0" borderId="51" xfId="0" applyFont="1" applyBorder="1" applyAlignment="1" applyProtection="1">
      <alignment horizontal="center" vertical="center" wrapText="1" shrinkToFit="1"/>
      <protection locked="0"/>
    </xf>
    <xf numFmtId="0" fontId="10" fillId="0" borderId="52" xfId="0" applyFont="1" applyBorder="1" applyAlignment="1" applyProtection="1">
      <alignment horizontal="center" vertical="center" wrapText="1" shrinkToFit="1"/>
      <protection locked="0"/>
    </xf>
    <xf numFmtId="0" fontId="0" fillId="0" borderId="53" xfId="0" applyFont="1" applyBorder="1" applyAlignment="1" applyProtection="1">
      <alignment horizontal="center" vertical="center" shrinkToFit="1"/>
      <protection locked="0"/>
    </xf>
    <xf numFmtId="0" fontId="0" fillId="0" borderId="54" xfId="0" applyFont="1" applyBorder="1" applyAlignment="1" applyProtection="1">
      <alignment horizontal="center" vertical="center" shrinkToFit="1"/>
      <protection locked="0"/>
    </xf>
    <xf numFmtId="0" fontId="0" fillId="0" borderId="9" xfId="0" applyNumberFormat="1" applyFont="1" applyBorder="1" applyAlignment="1" applyProtection="1">
      <alignment horizontal="center" vertical="center" shrinkToFit="1"/>
      <protection locked="0"/>
    </xf>
    <xf numFmtId="0" fontId="0" fillId="0" borderId="13" xfId="0" applyNumberFormat="1" applyFont="1" applyBorder="1" applyAlignment="1" applyProtection="1">
      <alignment horizontal="center" vertical="center" shrinkToFit="1"/>
      <protection locked="0"/>
    </xf>
    <xf numFmtId="0" fontId="0" fillId="0" borderId="22" xfId="0" applyNumberFormat="1"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0" borderId="5" xfId="0" applyFont="1" applyBorder="1" applyAlignment="1" applyProtection="1">
      <alignment horizontal="center" vertical="center" shrinkToFit="1"/>
      <protection locked="0"/>
    </xf>
    <xf numFmtId="0" fontId="0" fillId="0" borderId="72" xfId="0" applyFont="1" applyBorder="1" applyAlignment="1" applyProtection="1">
      <alignment horizontal="center" vertical="center" shrinkToFit="1"/>
      <protection locked="0"/>
    </xf>
    <xf numFmtId="0" fontId="0" fillId="0" borderId="10" xfId="0" applyNumberFormat="1" applyFont="1" applyBorder="1" applyAlignment="1" applyProtection="1">
      <alignment horizontal="center" vertical="center" shrinkToFit="1"/>
      <protection locked="0"/>
    </xf>
    <xf numFmtId="0" fontId="0" fillId="0" borderId="14" xfId="0" applyNumberFormat="1" applyFont="1" applyBorder="1" applyAlignment="1" applyProtection="1">
      <alignment horizontal="center" vertical="center" shrinkToFit="1"/>
      <protection locked="0"/>
    </xf>
    <xf numFmtId="0" fontId="0" fillId="0" borderId="23" xfId="0" applyNumberFormat="1"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10" fillId="0" borderId="102" xfId="0" applyNumberFormat="1" applyFont="1" applyFill="1" applyBorder="1" applyAlignment="1" applyProtection="1">
      <alignment horizontal="center" vertical="center" wrapText="1" shrinkToFit="1"/>
      <protection locked="0"/>
    </xf>
    <xf numFmtId="0" fontId="10" fillId="0" borderId="113" xfId="0" applyNumberFormat="1" applyFont="1" applyFill="1" applyBorder="1" applyAlignment="1" applyProtection="1">
      <alignment horizontal="center" vertical="center" wrapText="1" shrinkToFit="1"/>
      <protection locked="0"/>
    </xf>
    <xf numFmtId="0" fontId="11" fillId="0" borderId="51" xfId="0" applyNumberFormat="1" applyFont="1" applyFill="1" applyBorder="1" applyAlignment="1" applyProtection="1">
      <alignment horizontal="center" vertical="center" shrinkToFit="1"/>
      <protection locked="0"/>
    </xf>
    <xf numFmtId="0" fontId="11" fillId="0" borderId="52" xfId="0" applyNumberFormat="1" applyFont="1" applyFill="1" applyBorder="1" applyAlignment="1" applyProtection="1">
      <alignment horizontal="center" vertical="center" shrinkToFit="1"/>
      <protection locked="0"/>
    </xf>
    <xf numFmtId="0" fontId="10" fillId="0" borderId="51" xfId="0" applyNumberFormat="1" applyFont="1" applyFill="1" applyBorder="1" applyAlignment="1" applyProtection="1">
      <alignment horizontal="center" vertical="center" wrapText="1" shrinkToFit="1"/>
      <protection locked="0"/>
    </xf>
    <xf numFmtId="0" fontId="10" fillId="0" borderId="52" xfId="0" applyNumberFormat="1" applyFont="1" applyFill="1" applyBorder="1" applyAlignment="1" applyProtection="1">
      <alignment horizontal="center" vertical="center" wrapText="1" shrinkToFit="1"/>
      <protection locked="0"/>
    </xf>
    <xf numFmtId="0" fontId="12" fillId="0" borderId="51" xfId="0" applyFont="1" applyBorder="1" applyAlignment="1" applyProtection="1">
      <alignment horizontal="center" vertical="center" wrapText="1" shrinkToFit="1"/>
      <protection locked="0"/>
    </xf>
    <xf numFmtId="0" fontId="12" fillId="0" borderId="52" xfId="0" applyFont="1" applyBorder="1" applyAlignment="1" applyProtection="1">
      <alignment horizontal="center" vertical="center" wrapText="1" shrinkToFit="1"/>
      <protection locked="0"/>
    </xf>
    <xf numFmtId="0" fontId="0" fillId="0" borderId="52" xfId="0" applyFont="1" applyBorder="1" applyAlignment="1" applyProtection="1">
      <alignment horizontal="center" vertical="center" shrinkToFit="1"/>
      <protection locked="0"/>
    </xf>
    <xf numFmtId="0" fontId="0" fillId="0" borderId="74" xfId="0" applyFont="1" applyBorder="1" applyAlignment="1" applyProtection="1">
      <alignment horizontal="center" vertical="center" shrinkToFit="1"/>
      <protection locked="0"/>
    </xf>
    <xf numFmtId="0" fontId="10" fillId="0" borderId="107" xfId="0" applyNumberFormat="1" applyFont="1" applyFill="1" applyBorder="1" applyAlignment="1" applyProtection="1">
      <alignment horizontal="center" vertical="center" wrapText="1" shrinkToFit="1"/>
      <protection locked="0"/>
    </xf>
    <xf numFmtId="0" fontId="10" fillId="0" borderId="108" xfId="0" applyNumberFormat="1" applyFont="1" applyFill="1" applyBorder="1" applyAlignment="1" applyProtection="1">
      <alignment horizontal="center" vertical="center" wrapText="1" shrinkToFit="1"/>
      <protection locked="0"/>
    </xf>
    <xf numFmtId="0" fontId="11" fillId="0" borderId="27" xfId="0" applyNumberFormat="1" applyFont="1" applyFill="1" applyBorder="1" applyAlignment="1" applyProtection="1">
      <alignment horizontal="center" vertical="center" shrinkToFit="1"/>
      <protection locked="0"/>
    </xf>
    <xf numFmtId="0" fontId="11" fillId="0" borderId="47" xfId="0" applyNumberFormat="1" applyFont="1" applyFill="1" applyBorder="1" applyAlignment="1" applyProtection="1">
      <alignment horizontal="center" vertical="center" shrinkToFit="1"/>
      <protection locked="0"/>
    </xf>
    <xf numFmtId="0" fontId="10" fillId="0" borderId="27" xfId="0" applyNumberFormat="1" applyFont="1" applyFill="1" applyBorder="1" applyAlignment="1" applyProtection="1">
      <alignment horizontal="center" vertical="center" wrapText="1" shrinkToFit="1"/>
      <protection locked="0"/>
    </xf>
    <xf numFmtId="0" fontId="10" fillId="0" borderId="47" xfId="0" applyNumberFormat="1" applyFont="1" applyFill="1" applyBorder="1" applyAlignment="1" applyProtection="1">
      <alignment horizontal="center" vertical="center" wrapText="1" shrinkToFit="1"/>
      <protection locked="0"/>
    </xf>
    <xf numFmtId="0" fontId="0" fillId="0" borderId="10" xfId="0" applyNumberFormat="1" applyFont="1" applyFill="1" applyBorder="1" applyAlignment="1" applyProtection="1">
      <alignment horizontal="center" vertical="center"/>
      <protection locked="0"/>
    </xf>
    <xf numFmtId="0" fontId="0" fillId="0" borderId="14" xfId="0" applyNumberFormat="1" applyFont="1" applyFill="1" applyBorder="1" applyAlignment="1" applyProtection="1">
      <alignment horizontal="center" vertical="center"/>
      <protection locked="0"/>
    </xf>
    <xf numFmtId="0" fontId="0" fillId="0" borderId="66" xfId="0" applyNumberFormat="1" applyFont="1" applyFill="1" applyBorder="1" applyAlignment="1" applyProtection="1">
      <alignment horizontal="center" vertical="center"/>
      <protection locked="0"/>
    </xf>
    <xf numFmtId="0" fontId="0" fillId="0" borderId="64" xfId="0" applyNumberFormat="1" applyFont="1" applyFill="1" applyBorder="1" applyAlignment="1" applyProtection="1">
      <alignment horizontal="center" vertical="center"/>
      <protection locked="0"/>
    </xf>
    <xf numFmtId="0" fontId="0" fillId="0" borderId="65" xfId="0" applyNumberFormat="1" applyFont="1" applyFill="1" applyBorder="1" applyAlignment="1" applyProtection="1">
      <alignment horizontal="center" vertical="center"/>
      <protection locked="0"/>
    </xf>
    <xf numFmtId="0" fontId="0" fillId="0" borderId="67" xfId="0" applyNumberFormat="1" applyFont="1" applyFill="1" applyBorder="1" applyAlignment="1" applyProtection="1">
      <alignment horizontal="center" vertical="center"/>
      <protection locked="0"/>
    </xf>
    <xf numFmtId="0" fontId="0" fillId="0" borderId="17" xfId="0" applyFont="1" applyBorder="1" applyAlignment="1" applyProtection="1">
      <alignment horizontal="center" vertical="center" shrinkToFit="1"/>
      <protection locked="0"/>
    </xf>
    <xf numFmtId="0" fontId="0" fillId="0" borderId="114" xfId="0" applyFont="1" applyBorder="1" applyAlignment="1" applyProtection="1">
      <alignment horizontal="center" vertical="center" shrinkToFit="1"/>
      <protection locked="0"/>
    </xf>
    <xf numFmtId="0" fontId="0" fillId="0" borderId="85" xfId="0" applyFont="1" applyBorder="1" applyAlignment="1" applyProtection="1">
      <alignment horizontal="center" vertical="center" shrinkToFit="1"/>
      <protection locked="0"/>
    </xf>
    <xf numFmtId="0" fontId="10" fillId="0" borderId="45" xfId="0" applyNumberFormat="1" applyFont="1" applyFill="1" applyBorder="1" applyAlignment="1" applyProtection="1">
      <alignment horizontal="center" vertical="center" wrapText="1" shrinkToFit="1"/>
      <protection locked="0"/>
    </xf>
    <xf numFmtId="0" fontId="10" fillId="0" borderId="46" xfId="0" applyNumberFormat="1" applyFont="1" applyFill="1" applyBorder="1" applyAlignment="1" applyProtection="1">
      <alignment horizontal="center" vertical="center" wrapText="1" shrinkToFit="1"/>
      <protection locked="0"/>
    </xf>
    <xf numFmtId="0" fontId="10" fillId="0" borderId="5" xfId="0" applyNumberFormat="1" applyFont="1" applyFill="1" applyBorder="1" applyAlignment="1" applyProtection="1">
      <alignment horizontal="center" vertical="center" wrapText="1" shrinkToFit="1"/>
      <protection locked="0"/>
    </xf>
    <xf numFmtId="0" fontId="10" fillId="0" borderId="6" xfId="0" applyNumberFormat="1" applyFont="1" applyFill="1" applyBorder="1" applyAlignment="1" applyProtection="1">
      <alignment horizontal="center" vertical="center" wrapText="1" shrinkToFit="1"/>
      <protection locked="0"/>
    </xf>
    <xf numFmtId="0" fontId="0" fillId="0" borderId="119" xfId="0" applyFont="1" applyBorder="1" applyAlignment="1" applyProtection="1">
      <alignment horizontal="center" vertical="center" shrinkToFit="1"/>
      <protection locked="0"/>
    </xf>
    <xf numFmtId="0" fontId="0" fillId="0" borderId="8"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1" fillId="0" borderId="8" xfId="0" applyNumberFormat="1" applyFont="1" applyFill="1" applyBorder="1" applyAlignment="1" applyProtection="1">
      <alignment horizontal="center" vertical="center" shrinkToFit="1"/>
      <protection locked="0"/>
    </xf>
    <xf numFmtId="0" fontId="11" fillId="0" borderId="12" xfId="0" applyNumberFormat="1" applyFont="1" applyFill="1" applyBorder="1" applyAlignment="1" applyProtection="1">
      <alignment horizontal="center" vertical="center" shrinkToFit="1"/>
      <protection locked="0"/>
    </xf>
    <xf numFmtId="0" fontId="10" fillId="0" borderId="8" xfId="0" applyNumberFormat="1" applyFont="1" applyFill="1" applyBorder="1" applyAlignment="1" applyProtection="1">
      <alignment horizontal="center" vertical="center" wrapText="1" shrinkToFit="1"/>
      <protection locked="0"/>
    </xf>
    <xf numFmtId="0" fontId="10" fillId="0" borderId="12" xfId="0" applyNumberFormat="1" applyFont="1" applyFill="1" applyBorder="1" applyAlignment="1" applyProtection="1">
      <alignment horizontal="center" vertical="center" wrapText="1" shrinkToFit="1"/>
      <protection locked="0"/>
    </xf>
    <xf numFmtId="0" fontId="12" fillId="0" borderId="8" xfId="0" applyFont="1" applyBorder="1" applyAlignment="1" applyProtection="1">
      <alignment horizontal="center" vertical="center" wrapText="1" shrinkToFit="1"/>
      <protection locked="0"/>
    </xf>
    <xf numFmtId="0" fontId="12" fillId="0" borderId="12" xfId="0" applyFont="1" applyBorder="1" applyAlignment="1" applyProtection="1">
      <alignment horizontal="center" vertical="center" wrapText="1" shrinkToFit="1"/>
      <protection locked="0"/>
    </xf>
    <xf numFmtId="0" fontId="0" fillId="0" borderId="12" xfId="0" applyFont="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97" xfId="0" applyNumberFormat="1" applyFont="1" applyFill="1" applyBorder="1" applyAlignment="1" applyProtection="1">
      <alignment vertical="center" wrapText="1"/>
      <protection locked="0"/>
    </xf>
    <xf numFmtId="0" fontId="0" fillId="0" borderId="98" xfId="0" applyNumberFormat="1" applyFont="1" applyFill="1" applyBorder="1" applyAlignment="1" applyProtection="1">
      <alignment vertical="center"/>
      <protection locked="0"/>
    </xf>
    <xf numFmtId="0" fontId="10" fillId="0" borderId="27" xfId="0" applyNumberFormat="1" applyFont="1" applyFill="1" applyBorder="1" applyAlignment="1" applyProtection="1">
      <alignment horizontal="center" vertical="center" wrapText="1"/>
      <protection locked="0"/>
    </xf>
    <xf numFmtId="0" fontId="10" fillId="0" borderId="7" xfId="0" applyNumberFormat="1" applyFont="1" applyFill="1" applyBorder="1" applyAlignment="1" applyProtection="1">
      <alignment horizontal="center" vertical="center" wrapText="1"/>
      <protection locked="0"/>
    </xf>
    <xf numFmtId="0" fontId="0" fillId="0" borderId="8" xfId="0" applyNumberFormat="1" applyFont="1" applyFill="1" applyBorder="1" applyAlignment="1" applyProtection="1">
      <alignment horizontal="center" vertical="center"/>
      <protection locked="0"/>
    </xf>
    <xf numFmtId="0" fontId="0" fillId="0" borderId="72" xfId="0" applyNumberFormat="1" applyFont="1" applyFill="1" applyBorder="1" applyAlignment="1" applyProtection="1">
      <alignment horizontal="center" vertical="center"/>
      <protection locked="0"/>
    </xf>
    <xf numFmtId="0" fontId="10" fillId="0" borderId="8" xfId="0" applyNumberFormat="1" applyFont="1" applyFill="1" applyBorder="1" applyAlignment="1" applyProtection="1">
      <alignment horizontal="center" vertical="center" wrapText="1"/>
      <protection locked="0"/>
    </xf>
    <xf numFmtId="0" fontId="0" fillId="0" borderId="4" xfId="0" applyNumberFormat="1" applyFont="1" applyFill="1" applyBorder="1" applyAlignment="1" applyProtection="1">
      <alignment horizontal="center" vertical="center"/>
      <protection locked="0"/>
    </xf>
    <xf numFmtId="0" fontId="0" fillId="0" borderId="11" xfId="0" applyNumberFormat="1" applyFont="1" applyFill="1" applyBorder="1" applyAlignment="1" applyProtection="1">
      <alignment horizontal="center" vertical="center"/>
      <protection locked="0"/>
    </xf>
    <xf numFmtId="0" fontId="0" fillId="0" borderId="71" xfId="0" applyNumberFormat="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15" xfId="0" applyNumberFormat="1" applyFont="1" applyFill="1" applyBorder="1" applyAlignment="1" applyProtection="1">
      <alignment horizontal="center" vertical="center"/>
      <protection locked="0"/>
    </xf>
    <xf numFmtId="0" fontId="0" fillId="0" borderId="19" xfId="0" applyNumberFormat="1" applyFont="1" applyFill="1" applyBorder="1" applyAlignment="1" applyProtection="1">
      <alignment horizontal="center" vertical="center"/>
      <protection locked="0"/>
    </xf>
    <xf numFmtId="0" fontId="0" fillId="0" borderId="30" xfId="0" applyNumberFormat="1" applyFont="1" applyFill="1" applyBorder="1" applyAlignment="1" applyProtection="1">
      <alignment horizontal="center" vertical="center"/>
      <protection locked="0"/>
    </xf>
    <xf numFmtId="0" fontId="0" fillId="0" borderId="16" xfId="0" applyNumberFormat="1" applyFont="1" applyFill="1" applyBorder="1" applyAlignment="1" applyProtection="1">
      <alignment horizontal="center" vertical="center"/>
      <protection locked="0"/>
    </xf>
    <xf numFmtId="0" fontId="0" fillId="0" borderId="31" xfId="0" applyNumberFormat="1" applyFont="1" applyFill="1" applyBorder="1" applyAlignment="1" applyProtection="1">
      <alignment horizontal="center" vertical="center"/>
      <protection locked="0"/>
    </xf>
    <xf numFmtId="0" fontId="0" fillId="0" borderId="5" xfId="0" applyNumberFormat="1" applyFont="1" applyFill="1" applyBorder="1" applyAlignment="1" applyProtection="1">
      <alignment horizontal="center" vertical="center"/>
      <protection locked="0"/>
    </xf>
    <xf numFmtId="0" fontId="14" fillId="0" borderId="86" xfId="0" applyNumberFormat="1" applyFont="1" applyFill="1" applyBorder="1" applyAlignment="1" applyProtection="1">
      <alignment horizontal="center" vertical="center"/>
      <protection locked="0"/>
    </xf>
    <xf numFmtId="0" fontId="14" fillId="0" borderId="87" xfId="0" applyNumberFormat="1" applyFont="1" applyFill="1" applyBorder="1" applyAlignment="1" applyProtection="1">
      <alignment horizontal="center" vertical="center"/>
      <protection locked="0"/>
    </xf>
    <xf numFmtId="0" fontId="14" fillId="0" borderId="88" xfId="0" applyNumberFormat="1" applyFont="1" applyFill="1" applyBorder="1" applyAlignment="1" applyProtection="1">
      <alignment horizontal="center" vertical="center"/>
      <protection locked="0"/>
    </xf>
    <xf numFmtId="0" fontId="14" fillId="0" borderId="64" xfId="0" applyNumberFormat="1" applyFont="1" applyFill="1" applyBorder="1" applyAlignment="1" applyProtection="1">
      <alignment horizontal="center" vertical="center"/>
      <protection locked="0"/>
    </xf>
    <xf numFmtId="0" fontId="14" fillId="0" borderId="65" xfId="0" applyNumberFormat="1" applyFont="1" applyFill="1" applyBorder="1" applyAlignment="1" applyProtection="1">
      <alignment horizontal="center" vertical="center"/>
      <protection locked="0"/>
    </xf>
    <xf numFmtId="0" fontId="14" fillId="0" borderId="67" xfId="0" applyNumberFormat="1" applyFont="1" applyFill="1" applyBorder="1" applyAlignment="1" applyProtection="1">
      <alignment horizontal="center" vertical="center"/>
      <protection locked="0"/>
    </xf>
    <xf numFmtId="0" fontId="0" fillId="0" borderId="97"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protection locked="0"/>
    </xf>
    <xf numFmtId="0" fontId="11" fillId="0" borderId="80" xfId="0" applyNumberFormat="1" applyFont="1" applyFill="1" applyBorder="1" applyAlignment="1" applyProtection="1">
      <alignment vertical="center" textRotation="255" shrinkToFit="1"/>
      <protection locked="0"/>
    </xf>
    <xf numFmtId="0" fontId="11" fillId="0" borderId="5" xfId="0" applyNumberFormat="1" applyFont="1" applyFill="1" applyBorder="1" applyAlignment="1" applyProtection="1">
      <alignment vertical="center" textRotation="255" shrinkToFit="1"/>
      <protection locked="0"/>
    </xf>
    <xf numFmtId="0" fontId="11" fillId="0" borderId="6" xfId="0" applyNumberFormat="1" applyFont="1" applyFill="1" applyBorder="1" applyAlignment="1" applyProtection="1">
      <alignment vertical="center" textRotation="255" shrinkToFit="1"/>
      <protection locked="0"/>
    </xf>
  </cellXfs>
  <cellStyles count="19">
    <cellStyle name="Header1" xfId="1"/>
    <cellStyle name="Header2" xfId="2"/>
    <cellStyle name="STANDARD" xfId="3"/>
    <cellStyle name="パーセント" xfId="18" builtinId="5"/>
    <cellStyle name="パーセント 2" xfId="4"/>
    <cellStyle name="桁区切り" xfId="16" builtinId="6"/>
    <cellStyle name="桁区切り 2" xfId="6"/>
    <cellStyle name="桁区切り 3" xfId="7"/>
    <cellStyle name="標準" xfId="0" builtinId="0"/>
    <cellStyle name="標準 2" xfId="8"/>
    <cellStyle name="標準 2 2" xfId="9"/>
    <cellStyle name="標準 3" xfId="10"/>
    <cellStyle name="標準 3 2" xfId="11"/>
    <cellStyle name="標準 4" xfId="12"/>
    <cellStyle name="標準 5" xfId="13"/>
    <cellStyle name="標準 6" xfId="14"/>
    <cellStyle name="標準 7" xfId="15"/>
    <cellStyle name="標準 8" xfId="17"/>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ukushihoken.metro.tokyo.jp/kourei/hoken/shogu/koufukinn_setumeikai/files/kyariayoushik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25keikaku.files/25kas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2（計画書）"/>
      <sheetName val="様式2添付1"/>
      <sheetName val="加算率一覧"/>
      <sheetName val="様式2添付2"/>
      <sheetName val="様式2添付３"/>
      <sheetName val="様式2添付４"/>
      <sheetName val="様式６（ｷｬﾘｱﾊﾟｽ等届）"/>
      <sheetName val="様式６添付（キャリアパス周知）"/>
      <sheetName val="参考（派遣委託誓約書）"/>
      <sheetName val="整理表"/>
      <sheetName val="労働保険証明の例"/>
    </sheetNames>
    <sheetDataSet>
      <sheetData sheetId="0"/>
      <sheetData sheetId="1" refreshError="1"/>
      <sheetData sheetId="2"/>
      <sheetData sheetId="3" refreshError="1"/>
      <sheetData sheetId="4" refreshError="1"/>
      <sheetData sheetId="5" refreshError="1"/>
      <sheetData sheetId="6" refreshError="1"/>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0"/>
  <sheetViews>
    <sheetView tabSelected="1" zoomScaleNormal="100" workbookViewId="0"/>
  </sheetViews>
  <sheetFormatPr defaultColWidth="9.125" defaultRowHeight="13.5" x14ac:dyDescent="0.15"/>
  <cols>
    <col min="1" max="1" width="6.625" style="121" customWidth="1"/>
    <col min="2" max="2" width="3.625" style="121" customWidth="1"/>
    <col min="3" max="3" width="3.625" style="122" customWidth="1"/>
    <col min="4" max="4" width="9.125" style="121" customWidth="1"/>
    <col min="5" max="13" width="9.125" style="121"/>
    <col min="14" max="14" width="5.125" style="121" customWidth="1"/>
    <col min="15" max="16384" width="9.125" style="121"/>
  </cols>
  <sheetData>
    <row r="1" spans="1:16" ht="27" customHeight="1" x14ac:dyDescent="0.15">
      <c r="A1" s="120" t="s">
        <v>108</v>
      </c>
    </row>
    <row r="3" spans="1:16" ht="27" customHeight="1" x14ac:dyDescent="0.15">
      <c r="A3" s="121">
        <v>1</v>
      </c>
      <c r="B3" s="245" t="s">
        <v>109</v>
      </c>
      <c r="C3" s="245"/>
      <c r="D3" s="245"/>
      <c r="E3" s="245"/>
      <c r="F3" s="245"/>
      <c r="G3" s="245"/>
      <c r="H3" s="245"/>
      <c r="I3" s="245"/>
      <c r="J3" s="245"/>
      <c r="K3" s="245"/>
      <c r="L3" s="245"/>
      <c r="M3" s="245"/>
    </row>
    <row r="4" spans="1:16" ht="39" customHeight="1" x14ac:dyDescent="0.15">
      <c r="B4" s="123" t="s">
        <v>110</v>
      </c>
      <c r="C4" s="246" t="s">
        <v>111</v>
      </c>
      <c r="D4" s="246"/>
      <c r="E4" s="246"/>
      <c r="F4" s="246"/>
      <c r="G4" s="246"/>
      <c r="H4" s="246"/>
      <c r="I4" s="246"/>
      <c r="J4" s="246"/>
      <c r="K4" s="246"/>
      <c r="L4" s="246"/>
      <c r="M4" s="246"/>
      <c r="N4" s="246"/>
    </row>
    <row r="5" spans="1:16" ht="39" customHeight="1" x14ac:dyDescent="0.15">
      <c r="B5" s="123" t="s">
        <v>110</v>
      </c>
      <c r="C5" s="246" t="s">
        <v>112</v>
      </c>
      <c r="D5" s="246"/>
      <c r="E5" s="246"/>
      <c r="F5" s="246"/>
      <c r="G5" s="246"/>
      <c r="H5" s="246"/>
      <c r="I5" s="246"/>
      <c r="J5" s="246"/>
      <c r="K5" s="246"/>
      <c r="L5" s="246"/>
      <c r="M5" s="246"/>
      <c r="N5" s="246"/>
    </row>
    <row r="6" spans="1:16" ht="39" customHeight="1" x14ac:dyDescent="0.15">
      <c r="B6" s="123" t="s">
        <v>110</v>
      </c>
      <c r="C6" s="246" t="s">
        <v>113</v>
      </c>
      <c r="D6" s="246"/>
      <c r="E6" s="246"/>
      <c r="F6" s="246"/>
      <c r="G6" s="246"/>
      <c r="H6" s="246"/>
      <c r="I6" s="246"/>
      <c r="J6" s="246"/>
      <c r="K6" s="246"/>
      <c r="L6" s="246"/>
      <c r="M6" s="246"/>
      <c r="N6" s="246"/>
    </row>
    <row r="7" spans="1:16" ht="13.5" customHeight="1" x14ac:dyDescent="0.15">
      <c r="B7" s="123"/>
      <c r="D7" s="122"/>
      <c r="E7" s="122"/>
      <c r="F7" s="122"/>
      <c r="G7" s="122"/>
      <c r="H7" s="122"/>
      <c r="I7" s="122"/>
      <c r="J7" s="122"/>
      <c r="K7" s="122"/>
      <c r="L7" s="122"/>
      <c r="M7" s="122"/>
      <c r="N7" s="122"/>
    </row>
    <row r="8" spans="1:16" ht="27" customHeight="1" x14ac:dyDescent="0.15">
      <c r="B8" s="124"/>
      <c r="C8" s="124"/>
      <c r="D8" s="247" t="s">
        <v>114</v>
      </c>
      <c r="E8" s="248"/>
      <c r="F8" s="247" t="s">
        <v>115</v>
      </c>
      <c r="G8" s="249"/>
      <c r="H8" s="249"/>
      <c r="I8" s="248"/>
      <c r="J8" s="125" t="s">
        <v>116</v>
      </c>
      <c r="K8" s="125" t="s">
        <v>117</v>
      </c>
      <c r="L8" s="124"/>
      <c r="M8" s="124"/>
      <c r="N8" s="124"/>
      <c r="O8" s="124"/>
      <c r="P8" s="124"/>
    </row>
    <row r="9" spans="1:16" ht="27" customHeight="1" x14ac:dyDescent="0.15">
      <c r="B9" s="124"/>
      <c r="C9" s="124"/>
      <c r="D9" s="250" t="s">
        <v>118</v>
      </c>
      <c r="E9" s="251"/>
      <c r="F9" s="252"/>
      <c r="G9" s="253"/>
      <c r="H9" s="253"/>
      <c r="I9" s="254"/>
      <c r="J9" s="125" t="s">
        <v>119</v>
      </c>
      <c r="K9" s="125" t="s">
        <v>120</v>
      </c>
      <c r="L9" s="124"/>
      <c r="M9" s="124"/>
      <c r="N9" s="124"/>
      <c r="O9" s="124"/>
      <c r="P9" s="124"/>
    </row>
    <row r="10" spans="1:16" ht="27" customHeight="1" x14ac:dyDescent="0.15">
      <c r="B10" s="124"/>
      <c r="C10" s="124"/>
      <c r="D10" s="250" t="s">
        <v>121</v>
      </c>
      <c r="E10" s="251"/>
      <c r="F10" s="255" t="s">
        <v>122</v>
      </c>
      <c r="G10" s="256"/>
      <c r="H10" s="256"/>
      <c r="I10" s="257"/>
      <c r="J10" s="125" t="s">
        <v>123</v>
      </c>
      <c r="K10" s="125" t="s">
        <v>123</v>
      </c>
      <c r="L10" s="124"/>
      <c r="M10" s="124"/>
      <c r="N10" s="124"/>
      <c r="O10" s="124"/>
      <c r="P10" s="124"/>
    </row>
    <row r="11" spans="1:16" ht="27" customHeight="1" x14ac:dyDescent="0.15">
      <c r="B11" s="124"/>
      <c r="C11" s="124"/>
      <c r="D11" s="250" t="s">
        <v>124</v>
      </c>
      <c r="E11" s="251"/>
      <c r="F11" s="250" t="s">
        <v>125</v>
      </c>
      <c r="G11" s="258"/>
      <c r="H11" s="258"/>
      <c r="I11" s="251"/>
      <c r="J11" s="125" t="s">
        <v>126</v>
      </c>
      <c r="K11" s="125" t="s">
        <v>127</v>
      </c>
      <c r="L11" s="124"/>
      <c r="M11" s="124"/>
      <c r="N11" s="124"/>
      <c r="O11" s="124"/>
      <c r="P11" s="124"/>
    </row>
    <row r="12" spans="1:16" ht="27" customHeight="1" x14ac:dyDescent="0.15">
      <c r="B12" s="124"/>
      <c r="C12" s="124"/>
      <c r="D12" s="250" t="s">
        <v>128</v>
      </c>
      <c r="E12" s="251"/>
      <c r="F12" s="250" t="s">
        <v>129</v>
      </c>
      <c r="G12" s="258"/>
      <c r="H12" s="258"/>
      <c r="I12" s="251"/>
      <c r="J12" s="125" t="s">
        <v>126</v>
      </c>
      <c r="K12" s="125" t="s">
        <v>130</v>
      </c>
      <c r="L12" s="124"/>
      <c r="M12" s="124"/>
      <c r="N12" s="124"/>
      <c r="O12" s="124"/>
      <c r="P12" s="124"/>
    </row>
    <row r="14" spans="1:16" ht="27" customHeight="1" x14ac:dyDescent="0.15">
      <c r="A14" s="121">
        <v>2</v>
      </c>
      <c r="B14" s="259" t="s">
        <v>131</v>
      </c>
      <c r="C14" s="259"/>
      <c r="D14" s="259"/>
      <c r="E14" s="259"/>
      <c r="F14" s="259"/>
      <c r="G14" s="259"/>
      <c r="H14" s="259"/>
      <c r="I14" s="259"/>
      <c r="J14" s="259"/>
      <c r="K14" s="259"/>
      <c r="L14" s="259"/>
      <c r="M14" s="259"/>
      <c r="N14" s="259"/>
    </row>
    <row r="15" spans="1:16" ht="27" customHeight="1" x14ac:dyDescent="0.15">
      <c r="B15" s="126" t="s">
        <v>123</v>
      </c>
      <c r="C15" s="260" t="s">
        <v>132</v>
      </c>
      <c r="D15" s="260"/>
      <c r="E15" s="260"/>
      <c r="F15" s="260"/>
      <c r="G15" s="260"/>
      <c r="H15" s="260"/>
      <c r="I15" s="260"/>
      <c r="J15" s="260"/>
      <c r="K15" s="260"/>
      <c r="L15" s="260"/>
      <c r="M15" s="260"/>
      <c r="N15" s="260"/>
    </row>
    <row r="16" spans="1:16" ht="27" customHeight="1" x14ac:dyDescent="0.15">
      <c r="B16" s="126" t="s">
        <v>126</v>
      </c>
      <c r="C16" s="246" t="s">
        <v>133</v>
      </c>
      <c r="D16" s="246"/>
      <c r="E16" s="246"/>
      <c r="F16" s="246"/>
      <c r="G16" s="246"/>
      <c r="H16" s="246"/>
      <c r="I16" s="246"/>
      <c r="J16" s="246"/>
      <c r="K16" s="246"/>
      <c r="L16" s="246"/>
      <c r="M16" s="246"/>
      <c r="N16" s="246"/>
    </row>
    <row r="17" spans="1:14" ht="39" customHeight="1" x14ac:dyDescent="0.15">
      <c r="B17" s="123" t="s">
        <v>110</v>
      </c>
      <c r="C17" s="261" t="s">
        <v>134</v>
      </c>
      <c r="D17" s="261"/>
      <c r="E17" s="261"/>
      <c r="F17" s="261"/>
      <c r="G17" s="261"/>
      <c r="H17" s="261"/>
      <c r="I17" s="261"/>
      <c r="J17" s="261"/>
      <c r="K17" s="261"/>
      <c r="L17" s="261"/>
      <c r="M17" s="261"/>
      <c r="N17" s="261"/>
    </row>
    <row r="19" spans="1:14" ht="27" customHeight="1" x14ac:dyDescent="0.15">
      <c r="A19" s="121">
        <v>3</v>
      </c>
      <c r="B19" s="259" t="s">
        <v>135</v>
      </c>
      <c r="C19" s="259"/>
      <c r="D19" s="259"/>
      <c r="E19" s="259"/>
      <c r="F19" s="259"/>
      <c r="G19" s="259"/>
      <c r="H19" s="259"/>
      <c r="I19" s="259"/>
      <c r="J19" s="259"/>
      <c r="K19" s="259"/>
      <c r="L19" s="259"/>
      <c r="M19" s="259"/>
      <c r="N19" s="259"/>
    </row>
    <row r="20" spans="1:14" ht="27" customHeight="1" x14ac:dyDescent="0.15">
      <c r="B20" s="126" t="s">
        <v>126</v>
      </c>
      <c r="C20" s="260" t="s">
        <v>132</v>
      </c>
      <c r="D20" s="260"/>
      <c r="E20" s="260"/>
      <c r="F20" s="260"/>
      <c r="G20" s="260"/>
      <c r="H20" s="260"/>
      <c r="I20" s="260"/>
      <c r="J20" s="260"/>
      <c r="K20" s="260"/>
      <c r="L20" s="260"/>
      <c r="M20" s="260"/>
      <c r="N20" s="260"/>
    </row>
    <row r="21" spans="1:14" ht="27" customHeight="1" x14ac:dyDescent="0.15">
      <c r="B21" s="123" t="s">
        <v>126</v>
      </c>
      <c r="C21" s="246" t="s">
        <v>136</v>
      </c>
      <c r="D21" s="246"/>
      <c r="E21" s="246"/>
      <c r="F21" s="246"/>
      <c r="G21" s="246"/>
      <c r="H21" s="246"/>
      <c r="I21" s="246"/>
      <c r="J21" s="246"/>
      <c r="K21" s="246"/>
      <c r="L21" s="246"/>
      <c r="M21" s="246"/>
      <c r="N21" s="246"/>
    </row>
    <row r="22" spans="1:14" ht="39" customHeight="1" x14ac:dyDescent="0.15">
      <c r="B22" s="123" t="s">
        <v>137</v>
      </c>
      <c r="C22" s="246" t="s">
        <v>138</v>
      </c>
      <c r="D22" s="246"/>
      <c r="E22" s="246"/>
      <c r="F22" s="246"/>
      <c r="G22" s="246"/>
      <c r="H22" s="246"/>
      <c r="I22" s="246"/>
      <c r="J22" s="246"/>
      <c r="K22" s="246"/>
      <c r="L22" s="246"/>
      <c r="M22" s="246"/>
      <c r="N22" s="246"/>
    </row>
    <row r="23" spans="1:14" ht="27" customHeight="1" x14ac:dyDescent="0.15">
      <c r="C23" s="123" t="s">
        <v>139</v>
      </c>
      <c r="D23" s="246" t="s">
        <v>140</v>
      </c>
      <c r="E23" s="246"/>
      <c r="F23" s="246"/>
      <c r="G23" s="246"/>
      <c r="H23" s="246"/>
      <c r="I23" s="246"/>
      <c r="J23" s="246"/>
      <c r="K23" s="246"/>
      <c r="L23" s="246"/>
      <c r="M23" s="246"/>
      <c r="N23" s="246"/>
    </row>
    <row r="24" spans="1:14" ht="39" customHeight="1" x14ac:dyDescent="0.15">
      <c r="C24" s="123" t="s">
        <v>141</v>
      </c>
      <c r="D24" s="246" t="s">
        <v>142</v>
      </c>
      <c r="E24" s="246"/>
      <c r="F24" s="246"/>
      <c r="G24" s="246"/>
      <c r="H24" s="246"/>
      <c r="I24" s="246"/>
      <c r="J24" s="246"/>
      <c r="K24" s="246"/>
      <c r="L24" s="246"/>
      <c r="M24" s="246"/>
      <c r="N24" s="246"/>
    </row>
    <row r="25" spans="1:14" ht="39" customHeight="1" x14ac:dyDescent="0.15">
      <c r="C25" s="123" t="s">
        <v>143</v>
      </c>
      <c r="D25" s="246" t="s">
        <v>144</v>
      </c>
      <c r="E25" s="246"/>
      <c r="F25" s="246"/>
      <c r="G25" s="246"/>
      <c r="H25" s="246"/>
      <c r="I25" s="246"/>
      <c r="J25" s="246"/>
      <c r="K25" s="246"/>
      <c r="L25" s="246"/>
      <c r="M25" s="246"/>
      <c r="N25" s="246"/>
    </row>
    <row r="26" spans="1:14" ht="39" customHeight="1" x14ac:dyDescent="0.15">
      <c r="C26" s="123" t="s">
        <v>141</v>
      </c>
      <c r="D26" s="246" t="s">
        <v>145</v>
      </c>
      <c r="E26" s="246"/>
      <c r="F26" s="246"/>
      <c r="G26" s="246"/>
      <c r="H26" s="246"/>
      <c r="I26" s="246"/>
      <c r="J26" s="246"/>
      <c r="K26" s="246"/>
      <c r="L26" s="246"/>
      <c r="M26" s="246"/>
      <c r="N26" s="246"/>
    </row>
    <row r="27" spans="1:14" ht="39" customHeight="1" x14ac:dyDescent="0.15">
      <c r="C27" s="123" t="s">
        <v>143</v>
      </c>
      <c r="D27" s="246" t="s">
        <v>146</v>
      </c>
      <c r="E27" s="246"/>
      <c r="F27" s="246"/>
      <c r="G27" s="246"/>
      <c r="H27" s="246"/>
      <c r="I27" s="246"/>
      <c r="J27" s="246"/>
      <c r="K27" s="246"/>
      <c r="L27" s="246"/>
      <c r="M27" s="246"/>
      <c r="N27" s="246"/>
    </row>
    <row r="28" spans="1:14" ht="39" customHeight="1" x14ac:dyDescent="0.15">
      <c r="C28" s="123" t="s">
        <v>141</v>
      </c>
      <c r="D28" s="246" t="s">
        <v>147</v>
      </c>
      <c r="E28" s="246"/>
      <c r="F28" s="246"/>
      <c r="G28" s="246"/>
      <c r="H28" s="246"/>
      <c r="I28" s="246"/>
      <c r="J28" s="246"/>
      <c r="K28" s="246"/>
      <c r="L28" s="246"/>
      <c r="M28" s="246"/>
      <c r="N28" s="246"/>
    </row>
    <row r="30" spans="1:14" ht="27" customHeight="1" x14ac:dyDescent="0.15">
      <c r="B30" s="126" t="s">
        <v>148</v>
      </c>
      <c r="C30" s="245" t="s">
        <v>149</v>
      </c>
      <c r="D30" s="245"/>
      <c r="E30" s="245"/>
      <c r="F30" s="245"/>
      <c r="G30" s="245"/>
      <c r="H30" s="245"/>
      <c r="I30" s="245"/>
      <c r="J30" s="245"/>
      <c r="K30" s="245"/>
      <c r="L30" s="245"/>
      <c r="M30" s="245"/>
      <c r="N30" s="245"/>
    </row>
  </sheetData>
  <mergeCells count="29">
    <mergeCell ref="D25:N25"/>
    <mergeCell ref="D26:N26"/>
    <mergeCell ref="D27:N27"/>
    <mergeCell ref="D28:N28"/>
    <mergeCell ref="C30:N30"/>
    <mergeCell ref="D24:N24"/>
    <mergeCell ref="D12:E12"/>
    <mergeCell ref="F12:I12"/>
    <mergeCell ref="B14:N14"/>
    <mergeCell ref="C15:N15"/>
    <mergeCell ref="C16:N16"/>
    <mergeCell ref="C17:N17"/>
    <mergeCell ref="B19:N19"/>
    <mergeCell ref="C20:N20"/>
    <mergeCell ref="C21:N21"/>
    <mergeCell ref="C22:N22"/>
    <mergeCell ref="D23:N23"/>
    <mergeCell ref="D9:E9"/>
    <mergeCell ref="F9:I9"/>
    <mergeCell ref="D10:E10"/>
    <mergeCell ref="F10:I10"/>
    <mergeCell ref="D11:E11"/>
    <mergeCell ref="F11:I11"/>
    <mergeCell ref="B3:M3"/>
    <mergeCell ref="C4:N4"/>
    <mergeCell ref="C5:N5"/>
    <mergeCell ref="C6:N6"/>
    <mergeCell ref="D8:E8"/>
    <mergeCell ref="F8:I8"/>
  </mergeCells>
  <phoneticPr fontId="18"/>
  <pageMargins left="0.70866141732283472" right="0.70866141732283472" top="0.74803149606299213" bottom="0.74803149606299213" header="0.31496062992125984" footer="0.31496062992125984"/>
  <pageSetup paperSize="9"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77"/>
  <sheetViews>
    <sheetView workbookViewId="0"/>
  </sheetViews>
  <sheetFormatPr defaultColWidth="9" defaultRowHeight="13.5" x14ac:dyDescent="0.15"/>
  <cols>
    <col min="1" max="1" width="4.625" style="41" customWidth="1"/>
    <col min="2" max="2" width="10.875" style="41" customWidth="1"/>
    <col min="3" max="3" width="12.625" style="41" customWidth="1"/>
    <col min="4" max="5" width="12.625" style="41" hidden="1" customWidth="1"/>
    <col min="6" max="6" width="9.5" style="41" customWidth="1"/>
    <col min="7" max="7" width="6.25" style="41" customWidth="1"/>
    <col min="8" max="9" width="9.5" style="41" customWidth="1"/>
    <col min="10" max="10" width="9.125" style="41" customWidth="1"/>
    <col min="11" max="14" width="9.125" style="41" bestFit="1" customWidth="1"/>
    <col min="15" max="15" width="9.125" style="41" customWidth="1"/>
    <col min="16" max="16" width="9" style="41"/>
    <col min="17" max="17" width="9.125" style="41" bestFit="1" customWidth="1"/>
    <col min="18" max="18" width="9.125" style="41" customWidth="1"/>
    <col min="19" max="19" width="9.25" style="41" customWidth="1"/>
    <col min="20" max="20" width="12.625" style="41" customWidth="1"/>
    <col min="21" max="21" width="9.5" style="41" customWidth="1"/>
    <col min="22" max="22" width="6.5" style="41" customWidth="1"/>
    <col min="23" max="23" width="9.5" style="41" customWidth="1"/>
    <col min="24" max="24" width="9.375" style="41" bestFit="1" customWidth="1"/>
    <col min="25" max="30" width="9.125" style="41" bestFit="1" customWidth="1"/>
    <col min="31" max="31" width="9.25" style="41" bestFit="1" customWidth="1"/>
    <col min="32" max="32" width="9.125" style="41" customWidth="1"/>
    <col min="33" max="33" width="12.625" style="41" customWidth="1"/>
    <col min="34" max="16384" width="9" style="41"/>
  </cols>
  <sheetData>
    <row r="1" spans="1:34" x14ac:dyDescent="0.15">
      <c r="A1" s="41" t="s">
        <v>27</v>
      </c>
      <c r="F1" s="10" t="s">
        <v>66</v>
      </c>
      <c r="G1" s="42"/>
      <c r="H1" s="41" t="s">
        <v>75</v>
      </c>
      <c r="S1" s="41" t="s">
        <v>63</v>
      </c>
    </row>
    <row r="2" spans="1:34" ht="18" x14ac:dyDescent="0.15">
      <c r="S2" s="90"/>
      <c r="T2" s="93" t="s">
        <v>8</v>
      </c>
      <c r="U2" s="98" t="s">
        <v>62</v>
      </c>
      <c r="V2" s="98" t="s">
        <v>42</v>
      </c>
      <c r="W2" s="98" t="s">
        <v>11</v>
      </c>
      <c r="X2" s="98" t="s">
        <v>61</v>
      </c>
      <c r="Y2" s="105" t="s">
        <v>31</v>
      </c>
      <c r="Z2" s="107" t="s">
        <v>60</v>
      </c>
      <c r="AA2" s="107" t="s">
        <v>40</v>
      </c>
    </row>
    <row r="3" spans="1:34" ht="15" customHeight="1" x14ac:dyDescent="0.15">
      <c r="A3" s="262" t="s">
        <v>9</v>
      </c>
      <c r="B3" s="263"/>
      <c r="C3" s="347"/>
      <c r="D3" s="8"/>
      <c r="E3" s="8"/>
      <c r="F3" s="348"/>
      <c r="G3" s="349"/>
      <c r="H3" s="349"/>
      <c r="I3" s="349"/>
      <c r="J3" s="349"/>
      <c r="K3" s="350"/>
      <c r="M3" s="354" t="s">
        <v>92</v>
      </c>
      <c r="N3" s="355"/>
      <c r="O3" s="356"/>
      <c r="S3" s="91" t="s">
        <v>0</v>
      </c>
      <c r="T3" s="94">
        <v>10.31</v>
      </c>
      <c r="U3" s="99">
        <v>1.73</v>
      </c>
      <c r="V3" s="100">
        <v>18.3</v>
      </c>
      <c r="W3" s="99">
        <v>0.6</v>
      </c>
      <c r="X3" s="99">
        <v>0.3</v>
      </c>
      <c r="Y3" s="106">
        <v>0.34</v>
      </c>
      <c r="Z3" s="90">
        <f>IF(S3="","",(T3+V3)/2+W3+X3+Y3)</f>
        <v>15.545</v>
      </c>
      <c r="AA3" s="90">
        <f>IF(S3="","",(T3+U3+V3)/2+W3+X3+Y3)</f>
        <v>16.41</v>
      </c>
    </row>
    <row r="4" spans="1:34" ht="15" customHeight="1" x14ac:dyDescent="0.15">
      <c r="A4" s="262" t="s">
        <v>26</v>
      </c>
      <c r="B4" s="263"/>
      <c r="C4" s="347"/>
      <c r="D4" s="8"/>
      <c r="E4" s="8"/>
      <c r="F4" s="351"/>
      <c r="G4" s="263"/>
      <c r="H4" s="263"/>
      <c r="I4" s="263"/>
      <c r="J4" s="263"/>
      <c r="K4" s="352"/>
      <c r="M4" s="357"/>
      <c r="N4" s="358"/>
      <c r="O4" s="359"/>
      <c r="S4" s="91" t="s">
        <v>56</v>
      </c>
      <c r="T4" s="94">
        <v>10.41</v>
      </c>
      <c r="U4" s="99">
        <v>1.79</v>
      </c>
      <c r="V4" s="100">
        <v>18.3</v>
      </c>
      <c r="W4" s="99">
        <v>0.6</v>
      </c>
      <c r="X4" s="99">
        <v>0.3</v>
      </c>
      <c r="Y4" s="106">
        <v>0.34</v>
      </c>
      <c r="Z4" s="90">
        <f>IF(S4="","",(T4+V4)/2+W4+X4+Y4)</f>
        <v>15.595000000000001</v>
      </c>
      <c r="AA4" s="90">
        <f>IF(S4="","",(T4+U4+V4)/2+W4+X4+Y4)</f>
        <v>16.489999999999998</v>
      </c>
    </row>
    <row r="5" spans="1:34" ht="15" customHeight="1" x14ac:dyDescent="0.15">
      <c r="A5" s="262" t="s">
        <v>23</v>
      </c>
      <c r="B5" s="263"/>
      <c r="C5" s="347"/>
      <c r="D5" s="8"/>
      <c r="E5" s="8"/>
      <c r="F5" s="351"/>
      <c r="G5" s="263"/>
      <c r="H5" s="263"/>
      <c r="I5" s="263"/>
      <c r="J5" s="263"/>
      <c r="K5" s="352"/>
      <c r="M5" s="84"/>
      <c r="N5" s="84"/>
      <c r="O5" s="84"/>
      <c r="S5" s="91" t="s">
        <v>64</v>
      </c>
      <c r="T5" s="94">
        <v>10.41</v>
      </c>
      <c r="U5" s="99">
        <v>1.79</v>
      </c>
      <c r="V5" s="100">
        <v>18.3</v>
      </c>
      <c r="W5" s="99">
        <v>0.6</v>
      </c>
      <c r="X5" s="99">
        <v>0.3</v>
      </c>
      <c r="Y5" s="106">
        <v>0.36</v>
      </c>
      <c r="Z5" s="90">
        <f>IF(S5="","",(T5+V5)/2+W5+X5+Y5)</f>
        <v>15.615</v>
      </c>
      <c r="AA5" s="90">
        <f>IF(S5="","",(T5+U5+V5)/2+W5+X5+Y5)</f>
        <v>16.509999999999998</v>
      </c>
    </row>
    <row r="6" spans="1:34" ht="15" customHeight="1" x14ac:dyDescent="0.15">
      <c r="A6" s="262" t="s">
        <v>30</v>
      </c>
      <c r="B6" s="263"/>
      <c r="C6" s="347"/>
      <c r="D6" s="8"/>
      <c r="E6" s="8"/>
      <c r="F6" s="264"/>
      <c r="G6" s="265"/>
      <c r="H6" s="265"/>
      <c r="I6" s="265"/>
      <c r="J6" s="265"/>
      <c r="K6" s="266"/>
      <c r="L6" s="83"/>
      <c r="V6" s="83"/>
      <c r="W6" s="83"/>
    </row>
    <row r="7" spans="1:34" ht="13.5" customHeight="1" x14ac:dyDescent="0.15">
      <c r="F7" s="65"/>
      <c r="G7" s="65"/>
      <c r="H7" s="65"/>
      <c r="I7" s="65"/>
      <c r="J7" s="65"/>
      <c r="K7" s="65"/>
      <c r="L7" s="65"/>
      <c r="V7" s="83"/>
      <c r="W7" s="83"/>
    </row>
    <row r="8" spans="1:34" ht="13.5" customHeight="1" x14ac:dyDescent="0.15">
      <c r="A8" s="344" t="s">
        <v>24</v>
      </c>
      <c r="B8" s="345"/>
      <c r="C8" s="346"/>
      <c r="D8" s="58"/>
      <c r="E8" s="58"/>
      <c r="F8" s="344" t="s">
        <v>25</v>
      </c>
      <c r="G8" s="345"/>
      <c r="H8" s="345"/>
      <c r="I8" s="345"/>
      <c r="J8" s="345"/>
      <c r="K8" s="345"/>
      <c r="L8" s="345"/>
      <c r="M8" s="345"/>
      <c r="N8" s="345"/>
      <c r="O8" s="345"/>
      <c r="P8" s="345"/>
      <c r="Q8" s="345"/>
      <c r="R8" s="345"/>
      <c r="S8" s="345"/>
      <c r="T8" s="346"/>
      <c r="U8" s="344" t="s">
        <v>12</v>
      </c>
      <c r="V8" s="345"/>
      <c r="W8" s="345"/>
      <c r="X8" s="345"/>
      <c r="Y8" s="345"/>
      <c r="Z8" s="345"/>
      <c r="AA8" s="345"/>
      <c r="AB8" s="345"/>
      <c r="AC8" s="345"/>
      <c r="AD8" s="345"/>
      <c r="AE8" s="345"/>
      <c r="AF8" s="345"/>
      <c r="AG8" s="346"/>
      <c r="AH8" s="360" t="s">
        <v>39</v>
      </c>
    </row>
    <row r="9" spans="1:34" ht="21" customHeight="1" x14ac:dyDescent="0.15">
      <c r="A9" s="353"/>
      <c r="B9" s="341"/>
      <c r="C9" s="342"/>
      <c r="D9" s="59"/>
      <c r="E9" s="59"/>
      <c r="F9" s="66" t="s">
        <v>67</v>
      </c>
      <c r="G9" s="71" t="s">
        <v>68</v>
      </c>
      <c r="H9" s="72" t="s">
        <v>71</v>
      </c>
      <c r="I9" s="339" t="s">
        <v>20</v>
      </c>
      <c r="J9" s="341" t="s">
        <v>10</v>
      </c>
      <c r="K9" s="341" t="s">
        <v>73</v>
      </c>
      <c r="L9" s="341"/>
      <c r="M9" s="341"/>
      <c r="N9" s="341"/>
      <c r="O9" s="341"/>
      <c r="P9" s="341"/>
      <c r="Q9" s="341" t="s">
        <v>18</v>
      </c>
      <c r="R9" s="343" t="s">
        <v>5</v>
      </c>
      <c r="S9" s="343"/>
      <c r="T9" s="342" t="s">
        <v>19</v>
      </c>
      <c r="U9" s="66" t="s">
        <v>74</v>
      </c>
      <c r="V9" s="71" t="s">
        <v>68</v>
      </c>
      <c r="W9" s="72" t="s">
        <v>71</v>
      </c>
      <c r="X9" s="341" t="s">
        <v>10</v>
      </c>
      <c r="Y9" s="341" t="s">
        <v>22</v>
      </c>
      <c r="Z9" s="341"/>
      <c r="AA9" s="341"/>
      <c r="AB9" s="341"/>
      <c r="AC9" s="341"/>
      <c r="AD9" s="341"/>
      <c r="AE9" s="341" t="s">
        <v>18</v>
      </c>
      <c r="AF9" s="343" t="s">
        <v>38</v>
      </c>
      <c r="AG9" s="342" t="s">
        <v>19</v>
      </c>
      <c r="AH9" s="361"/>
    </row>
    <row r="10" spans="1:34" ht="21" customHeight="1" x14ac:dyDescent="0.15">
      <c r="A10" s="43" t="s">
        <v>65</v>
      </c>
      <c r="B10" s="46" t="s">
        <v>14</v>
      </c>
      <c r="C10" s="52" t="s">
        <v>41</v>
      </c>
      <c r="D10" s="59"/>
      <c r="E10" s="59"/>
      <c r="F10" s="67" t="s">
        <v>17</v>
      </c>
      <c r="G10" s="72" t="s">
        <v>70</v>
      </c>
      <c r="H10" s="72" t="s">
        <v>72</v>
      </c>
      <c r="I10" s="340"/>
      <c r="J10" s="341"/>
      <c r="K10" s="9" t="s">
        <v>6</v>
      </c>
      <c r="L10" s="9" t="s">
        <v>28</v>
      </c>
      <c r="M10" s="9" t="s">
        <v>13</v>
      </c>
      <c r="N10" s="9" t="s">
        <v>13</v>
      </c>
      <c r="O10" s="9" t="s">
        <v>45</v>
      </c>
      <c r="P10" s="9" t="s">
        <v>1</v>
      </c>
      <c r="Q10" s="341"/>
      <c r="R10" s="88" t="s">
        <v>33</v>
      </c>
      <c r="S10" s="72" t="s">
        <v>16</v>
      </c>
      <c r="T10" s="342"/>
      <c r="U10" s="67" t="s">
        <v>17</v>
      </c>
      <c r="V10" s="72" t="s">
        <v>70</v>
      </c>
      <c r="W10" s="72" t="s">
        <v>72</v>
      </c>
      <c r="X10" s="341"/>
      <c r="Y10" s="9" t="s">
        <v>6</v>
      </c>
      <c r="Z10" s="9" t="s">
        <v>13</v>
      </c>
      <c r="AA10" s="9" t="s">
        <v>13</v>
      </c>
      <c r="AB10" s="9" t="s">
        <v>13</v>
      </c>
      <c r="AC10" s="9" t="s">
        <v>13</v>
      </c>
      <c r="AD10" s="9" t="s">
        <v>1</v>
      </c>
      <c r="AE10" s="341"/>
      <c r="AF10" s="343"/>
      <c r="AG10" s="342"/>
      <c r="AH10" s="361"/>
    </row>
    <row r="11" spans="1:34" s="2" customFormat="1" ht="27" customHeight="1" thickBot="1" x14ac:dyDescent="0.2">
      <c r="A11" s="119">
        <v>11</v>
      </c>
      <c r="B11" s="137"/>
      <c r="C11" s="138"/>
      <c r="D11" s="139"/>
      <c r="E11" s="139"/>
      <c r="F11" s="231" t="s">
        <v>69</v>
      </c>
      <c r="G11" s="232" t="s">
        <v>68</v>
      </c>
      <c r="H11" s="233" t="s">
        <v>69</v>
      </c>
      <c r="I11" s="140">
        <f>SUM(I12:I23)</f>
        <v>0</v>
      </c>
      <c r="J11" s="140">
        <f t="shared" ref="J11:Q11" si="0">SUM(J12:J23)</f>
        <v>0</v>
      </c>
      <c r="K11" s="140">
        <f t="shared" si="0"/>
        <v>0</v>
      </c>
      <c r="L11" s="140">
        <f t="shared" si="0"/>
        <v>0</v>
      </c>
      <c r="M11" s="140">
        <f t="shared" si="0"/>
        <v>0</v>
      </c>
      <c r="N11" s="140">
        <f t="shared" si="0"/>
        <v>0</v>
      </c>
      <c r="O11" s="140">
        <f t="shared" si="0"/>
        <v>0</v>
      </c>
      <c r="P11" s="140">
        <f t="shared" si="0"/>
        <v>0</v>
      </c>
      <c r="Q11" s="140">
        <f t="shared" si="0"/>
        <v>0</v>
      </c>
      <c r="R11" s="153"/>
      <c r="S11" s="140">
        <f>SUM(S12:S23)</f>
        <v>0</v>
      </c>
      <c r="T11" s="141">
        <f>SUM(T12:T23)</f>
        <v>0</v>
      </c>
      <c r="U11" s="231" t="s">
        <v>69</v>
      </c>
      <c r="V11" s="232" t="s">
        <v>68</v>
      </c>
      <c r="W11" s="233" t="s">
        <v>69</v>
      </c>
      <c r="X11" s="140">
        <f t="shared" ref="X11:AG11" si="1">SUM(X12:X23)</f>
        <v>0</v>
      </c>
      <c r="Y11" s="140">
        <f t="shared" si="1"/>
        <v>0</v>
      </c>
      <c r="Z11" s="140">
        <f t="shared" si="1"/>
        <v>0</v>
      </c>
      <c r="AA11" s="140">
        <f t="shared" si="1"/>
        <v>0</v>
      </c>
      <c r="AB11" s="140">
        <f t="shared" si="1"/>
        <v>0</v>
      </c>
      <c r="AC11" s="140">
        <f t="shared" si="1"/>
        <v>0</v>
      </c>
      <c r="AD11" s="140">
        <f t="shared" si="1"/>
        <v>0</v>
      </c>
      <c r="AE11" s="140">
        <f t="shared" si="1"/>
        <v>0</v>
      </c>
      <c r="AF11" s="140">
        <f t="shared" si="1"/>
        <v>0</v>
      </c>
      <c r="AG11" s="141">
        <f t="shared" si="1"/>
        <v>0</v>
      </c>
      <c r="AH11" s="142" t="str">
        <f>IF(AG11=0,"",ROUND((T11-AG11)/AG11,3))</f>
        <v/>
      </c>
    </row>
    <row r="12" spans="1:34" s="2" customFormat="1" ht="14.25" thickTop="1" x14ac:dyDescent="0.15">
      <c r="A12" s="44"/>
      <c r="B12" s="47"/>
      <c r="C12" s="112" t="s">
        <v>44</v>
      </c>
      <c r="D12" s="60"/>
      <c r="E12" s="60"/>
      <c r="F12" s="68"/>
      <c r="G12" s="157"/>
      <c r="H12" s="115"/>
      <c r="I12" s="78"/>
      <c r="J12" s="85">
        <f>ROUND(G12*H12,0)</f>
        <v>0</v>
      </c>
      <c r="K12" s="78"/>
      <c r="L12" s="78"/>
      <c r="M12" s="78"/>
      <c r="N12" s="78"/>
      <c r="O12" s="78"/>
      <c r="P12" s="78"/>
      <c r="Q12" s="85">
        <f t="shared" ref="Q12:Q23" si="2">SUM(J12:P12)</f>
        <v>0</v>
      </c>
      <c r="R12" s="154"/>
      <c r="S12" s="92">
        <f t="shared" ref="S12:S23" si="3">IF(ROUNDUP(Q12*R12-0.5,0)&lt;=0,0,ROUNDUP(Q12*R12-0.5,0))</f>
        <v>0</v>
      </c>
      <c r="T12" s="95">
        <f t="shared" ref="T12:T23" si="4">Q12+S12</f>
        <v>0</v>
      </c>
      <c r="U12" s="68"/>
      <c r="V12" s="115"/>
      <c r="W12" s="242"/>
      <c r="X12" s="85">
        <f>ROUND(V12*H12,0)</f>
        <v>0</v>
      </c>
      <c r="Y12" s="78"/>
      <c r="Z12" s="78"/>
      <c r="AA12" s="78"/>
      <c r="AB12" s="78"/>
      <c r="AC12" s="78"/>
      <c r="AD12" s="78"/>
      <c r="AE12" s="85">
        <f t="shared" ref="AE12:AE23" si="5">SUM(X12:AD12)</f>
        <v>0</v>
      </c>
      <c r="AF12" s="85">
        <f t="shared" ref="AF12:AF23" si="6">IF(ROUNDUP(AE12*R12-0.5,0)&lt;=0,0,ROUNDUP(AE12*R12-0.5,0))</f>
        <v>0</v>
      </c>
      <c r="AG12" s="95">
        <f t="shared" ref="AG12:AG23" si="7">AE12+AF12</f>
        <v>0</v>
      </c>
      <c r="AH12" s="143" t="str">
        <f t="shared" ref="AH12:AH75" si="8">IF(AG12=0,"",ROUND((T12-AG12)/AG12,3))</f>
        <v/>
      </c>
    </row>
    <row r="13" spans="1:34" s="2" customFormat="1" x14ac:dyDescent="0.15">
      <c r="A13" s="44"/>
      <c r="B13" s="48"/>
      <c r="C13" s="54"/>
      <c r="D13" s="61"/>
      <c r="E13" s="61"/>
      <c r="F13" s="69"/>
      <c r="G13" s="158"/>
      <c r="H13" s="159"/>
      <c r="I13" s="79"/>
      <c r="J13" s="86">
        <f t="shared" ref="J13:J23" si="9">ROUND(G13*H13,0)</f>
        <v>0</v>
      </c>
      <c r="K13" s="79"/>
      <c r="L13" s="79"/>
      <c r="M13" s="79"/>
      <c r="N13" s="79"/>
      <c r="O13" s="79"/>
      <c r="P13" s="79"/>
      <c r="Q13" s="86">
        <f t="shared" si="2"/>
        <v>0</v>
      </c>
      <c r="R13" s="155"/>
      <c r="S13" s="86">
        <f t="shared" si="3"/>
        <v>0</v>
      </c>
      <c r="T13" s="96">
        <f t="shared" si="4"/>
        <v>0</v>
      </c>
      <c r="U13" s="69"/>
      <c r="V13" s="159"/>
      <c r="W13" s="243"/>
      <c r="X13" s="86">
        <f>ROUND(V13*H13,0)</f>
        <v>0</v>
      </c>
      <c r="Y13" s="79"/>
      <c r="Z13" s="79"/>
      <c r="AA13" s="79"/>
      <c r="AB13" s="79"/>
      <c r="AC13" s="79"/>
      <c r="AD13" s="79"/>
      <c r="AE13" s="86">
        <f t="shared" si="5"/>
        <v>0</v>
      </c>
      <c r="AF13" s="86">
        <f t="shared" si="6"/>
        <v>0</v>
      </c>
      <c r="AG13" s="96">
        <f t="shared" si="7"/>
        <v>0</v>
      </c>
      <c r="AH13" s="144" t="str">
        <f t="shared" si="8"/>
        <v/>
      </c>
    </row>
    <row r="14" spans="1:34" s="2" customFormat="1" x14ac:dyDescent="0.15">
      <c r="A14" s="44"/>
      <c r="B14" s="48"/>
      <c r="C14" s="55"/>
      <c r="D14" s="62"/>
      <c r="E14" s="62"/>
      <c r="F14" s="69"/>
      <c r="G14" s="158"/>
      <c r="H14" s="159"/>
      <c r="I14" s="79"/>
      <c r="J14" s="86">
        <f t="shared" si="9"/>
        <v>0</v>
      </c>
      <c r="K14" s="79"/>
      <c r="L14" s="79"/>
      <c r="M14" s="79"/>
      <c r="N14" s="79"/>
      <c r="O14" s="79"/>
      <c r="P14" s="79"/>
      <c r="Q14" s="86">
        <f t="shared" si="2"/>
        <v>0</v>
      </c>
      <c r="R14" s="155"/>
      <c r="S14" s="86">
        <f t="shared" si="3"/>
        <v>0</v>
      </c>
      <c r="T14" s="96">
        <f t="shared" si="4"/>
        <v>0</v>
      </c>
      <c r="U14" s="69"/>
      <c r="V14" s="159"/>
      <c r="W14" s="243"/>
      <c r="X14" s="86">
        <f>ROUND(V14*H14,0)</f>
        <v>0</v>
      </c>
      <c r="Y14" s="79"/>
      <c r="Z14" s="79"/>
      <c r="AA14" s="79"/>
      <c r="AB14" s="79"/>
      <c r="AC14" s="79"/>
      <c r="AD14" s="79"/>
      <c r="AE14" s="86">
        <f t="shared" si="5"/>
        <v>0</v>
      </c>
      <c r="AF14" s="86">
        <f t="shared" si="6"/>
        <v>0</v>
      </c>
      <c r="AG14" s="96">
        <f t="shared" si="7"/>
        <v>0</v>
      </c>
      <c r="AH14" s="144" t="str">
        <f t="shared" si="8"/>
        <v/>
      </c>
    </row>
    <row r="15" spans="1:34" s="2" customFormat="1" x14ac:dyDescent="0.15">
      <c r="A15" s="44"/>
      <c r="B15" s="48"/>
      <c r="C15" s="54" t="s">
        <v>35</v>
      </c>
      <c r="D15" s="61"/>
      <c r="E15" s="61"/>
      <c r="F15" s="69"/>
      <c r="G15" s="158"/>
      <c r="H15" s="159"/>
      <c r="I15" s="79"/>
      <c r="J15" s="86">
        <f t="shared" si="9"/>
        <v>0</v>
      </c>
      <c r="K15" s="79"/>
      <c r="L15" s="79"/>
      <c r="M15" s="79"/>
      <c r="N15" s="79"/>
      <c r="O15" s="79"/>
      <c r="P15" s="79"/>
      <c r="Q15" s="86">
        <f t="shared" si="2"/>
        <v>0</v>
      </c>
      <c r="R15" s="155"/>
      <c r="S15" s="86">
        <f t="shared" si="3"/>
        <v>0</v>
      </c>
      <c r="T15" s="96">
        <f t="shared" si="4"/>
        <v>0</v>
      </c>
      <c r="U15" s="69"/>
      <c r="V15" s="159"/>
      <c r="W15" s="243"/>
      <c r="X15" s="86">
        <f t="shared" ref="X15:X23" si="10">ROUND(V15*H15,0)</f>
        <v>0</v>
      </c>
      <c r="Y15" s="79"/>
      <c r="Z15" s="79"/>
      <c r="AA15" s="79"/>
      <c r="AB15" s="79"/>
      <c r="AC15" s="79"/>
      <c r="AD15" s="79"/>
      <c r="AE15" s="86">
        <f t="shared" si="5"/>
        <v>0</v>
      </c>
      <c r="AF15" s="86">
        <f t="shared" si="6"/>
        <v>0</v>
      </c>
      <c r="AG15" s="96">
        <f t="shared" si="7"/>
        <v>0</v>
      </c>
      <c r="AH15" s="144" t="str">
        <f t="shared" si="8"/>
        <v/>
      </c>
    </row>
    <row r="16" spans="1:34" s="2" customFormat="1" x14ac:dyDescent="0.15">
      <c r="A16" s="44"/>
      <c r="B16" s="48"/>
      <c r="C16" s="54"/>
      <c r="D16" s="61"/>
      <c r="E16" s="61"/>
      <c r="F16" s="69"/>
      <c r="G16" s="158"/>
      <c r="H16" s="159"/>
      <c r="I16" s="79"/>
      <c r="J16" s="86">
        <f t="shared" si="9"/>
        <v>0</v>
      </c>
      <c r="K16" s="79"/>
      <c r="L16" s="79"/>
      <c r="M16" s="79"/>
      <c r="N16" s="79"/>
      <c r="O16" s="79"/>
      <c r="P16" s="79"/>
      <c r="Q16" s="86">
        <f t="shared" si="2"/>
        <v>0</v>
      </c>
      <c r="R16" s="155"/>
      <c r="S16" s="86">
        <f t="shared" si="3"/>
        <v>0</v>
      </c>
      <c r="T16" s="96">
        <f t="shared" si="4"/>
        <v>0</v>
      </c>
      <c r="U16" s="69"/>
      <c r="V16" s="159"/>
      <c r="W16" s="243"/>
      <c r="X16" s="86">
        <f t="shared" si="10"/>
        <v>0</v>
      </c>
      <c r="Y16" s="79"/>
      <c r="Z16" s="79"/>
      <c r="AA16" s="79"/>
      <c r="AB16" s="79"/>
      <c r="AC16" s="79"/>
      <c r="AD16" s="79"/>
      <c r="AE16" s="86">
        <f t="shared" si="5"/>
        <v>0</v>
      </c>
      <c r="AF16" s="86">
        <f t="shared" si="6"/>
        <v>0</v>
      </c>
      <c r="AG16" s="96">
        <f t="shared" si="7"/>
        <v>0</v>
      </c>
      <c r="AH16" s="144" t="str">
        <f t="shared" si="8"/>
        <v/>
      </c>
    </row>
    <row r="17" spans="1:34" s="2" customFormat="1" x14ac:dyDescent="0.15">
      <c r="A17" s="44"/>
      <c r="B17" s="48"/>
      <c r="C17" s="54"/>
      <c r="D17" s="61"/>
      <c r="E17" s="61"/>
      <c r="F17" s="69"/>
      <c r="G17" s="158"/>
      <c r="H17" s="159"/>
      <c r="I17" s="79"/>
      <c r="J17" s="86">
        <f t="shared" si="9"/>
        <v>0</v>
      </c>
      <c r="K17" s="79"/>
      <c r="L17" s="79"/>
      <c r="M17" s="79"/>
      <c r="N17" s="79"/>
      <c r="O17" s="79"/>
      <c r="P17" s="79"/>
      <c r="Q17" s="86">
        <f t="shared" si="2"/>
        <v>0</v>
      </c>
      <c r="R17" s="155"/>
      <c r="S17" s="86">
        <f t="shared" si="3"/>
        <v>0</v>
      </c>
      <c r="T17" s="96">
        <f t="shared" si="4"/>
        <v>0</v>
      </c>
      <c r="U17" s="69"/>
      <c r="V17" s="159"/>
      <c r="W17" s="243"/>
      <c r="X17" s="86">
        <f>ROUND(V17*H17,0)</f>
        <v>0</v>
      </c>
      <c r="Y17" s="79"/>
      <c r="Z17" s="79"/>
      <c r="AA17" s="79"/>
      <c r="AB17" s="79"/>
      <c r="AC17" s="79"/>
      <c r="AD17" s="79"/>
      <c r="AE17" s="86">
        <f t="shared" si="5"/>
        <v>0</v>
      </c>
      <c r="AF17" s="86">
        <f t="shared" si="6"/>
        <v>0</v>
      </c>
      <c r="AG17" s="96">
        <f t="shared" si="7"/>
        <v>0</v>
      </c>
      <c r="AH17" s="144" t="str">
        <f t="shared" si="8"/>
        <v/>
      </c>
    </row>
    <row r="18" spans="1:34" s="2" customFormat="1" x14ac:dyDescent="0.15">
      <c r="A18" s="44"/>
      <c r="B18" s="48"/>
      <c r="C18" s="56"/>
      <c r="D18" s="63"/>
      <c r="E18" s="63"/>
      <c r="F18" s="69"/>
      <c r="G18" s="158"/>
      <c r="H18" s="159"/>
      <c r="I18" s="79"/>
      <c r="J18" s="86">
        <f t="shared" si="9"/>
        <v>0</v>
      </c>
      <c r="K18" s="79"/>
      <c r="L18" s="79"/>
      <c r="M18" s="79"/>
      <c r="N18" s="79"/>
      <c r="O18" s="79"/>
      <c r="P18" s="79"/>
      <c r="Q18" s="86">
        <f t="shared" si="2"/>
        <v>0</v>
      </c>
      <c r="R18" s="155"/>
      <c r="S18" s="86">
        <f t="shared" si="3"/>
        <v>0</v>
      </c>
      <c r="T18" s="96">
        <f t="shared" si="4"/>
        <v>0</v>
      </c>
      <c r="U18" s="69"/>
      <c r="V18" s="159"/>
      <c r="W18" s="243"/>
      <c r="X18" s="86">
        <f>ROUND(V18*H18,0)</f>
        <v>0</v>
      </c>
      <c r="Y18" s="79"/>
      <c r="Z18" s="79"/>
      <c r="AA18" s="79"/>
      <c r="AB18" s="79"/>
      <c r="AC18" s="79"/>
      <c r="AD18" s="79"/>
      <c r="AE18" s="86">
        <f t="shared" si="5"/>
        <v>0</v>
      </c>
      <c r="AF18" s="86">
        <f t="shared" si="6"/>
        <v>0</v>
      </c>
      <c r="AG18" s="96">
        <f t="shared" si="7"/>
        <v>0</v>
      </c>
      <c r="AH18" s="144" t="str">
        <f t="shared" si="8"/>
        <v/>
      </c>
    </row>
    <row r="19" spans="1:34" s="2" customFormat="1" x14ac:dyDescent="0.15">
      <c r="A19" s="44"/>
      <c r="B19" s="48"/>
      <c r="C19" s="56"/>
      <c r="D19" s="63"/>
      <c r="E19" s="63"/>
      <c r="F19" s="69"/>
      <c r="G19" s="158"/>
      <c r="H19" s="159"/>
      <c r="I19" s="79"/>
      <c r="J19" s="86">
        <f t="shared" si="9"/>
        <v>0</v>
      </c>
      <c r="K19" s="79"/>
      <c r="L19" s="79"/>
      <c r="M19" s="79"/>
      <c r="N19" s="79"/>
      <c r="O19" s="79"/>
      <c r="P19" s="79"/>
      <c r="Q19" s="86">
        <f t="shared" si="2"/>
        <v>0</v>
      </c>
      <c r="R19" s="155"/>
      <c r="S19" s="86">
        <f t="shared" si="3"/>
        <v>0</v>
      </c>
      <c r="T19" s="96">
        <f t="shared" si="4"/>
        <v>0</v>
      </c>
      <c r="U19" s="69"/>
      <c r="V19" s="159"/>
      <c r="W19" s="243"/>
      <c r="X19" s="86">
        <f t="shared" si="10"/>
        <v>0</v>
      </c>
      <c r="Y19" s="79"/>
      <c r="Z19" s="79"/>
      <c r="AA19" s="79"/>
      <c r="AB19" s="79"/>
      <c r="AC19" s="79"/>
      <c r="AD19" s="79"/>
      <c r="AE19" s="86">
        <f t="shared" si="5"/>
        <v>0</v>
      </c>
      <c r="AF19" s="86">
        <f t="shared" si="6"/>
        <v>0</v>
      </c>
      <c r="AG19" s="96">
        <f t="shared" si="7"/>
        <v>0</v>
      </c>
      <c r="AH19" s="144" t="str">
        <f t="shared" si="8"/>
        <v/>
      </c>
    </row>
    <row r="20" spans="1:34" s="2" customFormat="1" x14ac:dyDescent="0.15">
      <c r="A20" s="44"/>
      <c r="B20" s="48"/>
      <c r="C20" s="54"/>
      <c r="D20" s="61"/>
      <c r="E20" s="61"/>
      <c r="F20" s="69"/>
      <c r="G20" s="158"/>
      <c r="H20" s="159"/>
      <c r="I20" s="79"/>
      <c r="J20" s="86">
        <f t="shared" si="9"/>
        <v>0</v>
      </c>
      <c r="K20" s="79"/>
      <c r="L20" s="79"/>
      <c r="M20" s="79"/>
      <c r="N20" s="79"/>
      <c r="O20" s="79"/>
      <c r="P20" s="79"/>
      <c r="Q20" s="86">
        <f t="shared" si="2"/>
        <v>0</v>
      </c>
      <c r="R20" s="155"/>
      <c r="S20" s="86">
        <f t="shared" si="3"/>
        <v>0</v>
      </c>
      <c r="T20" s="96">
        <f t="shared" si="4"/>
        <v>0</v>
      </c>
      <c r="U20" s="69"/>
      <c r="V20" s="159"/>
      <c r="W20" s="243"/>
      <c r="X20" s="86">
        <f>ROUND(V20*H20,0)</f>
        <v>0</v>
      </c>
      <c r="Y20" s="79"/>
      <c r="Z20" s="79"/>
      <c r="AA20" s="79"/>
      <c r="AB20" s="79"/>
      <c r="AC20" s="79"/>
      <c r="AD20" s="79"/>
      <c r="AE20" s="86">
        <f t="shared" si="5"/>
        <v>0</v>
      </c>
      <c r="AF20" s="86">
        <f t="shared" si="6"/>
        <v>0</v>
      </c>
      <c r="AG20" s="96">
        <f t="shared" si="7"/>
        <v>0</v>
      </c>
      <c r="AH20" s="144" t="str">
        <f t="shared" si="8"/>
        <v/>
      </c>
    </row>
    <row r="21" spans="1:34" s="2" customFormat="1" x14ac:dyDescent="0.15">
      <c r="A21" s="44"/>
      <c r="B21" s="48"/>
      <c r="C21" s="54"/>
      <c r="D21" s="61"/>
      <c r="E21" s="61"/>
      <c r="F21" s="69"/>
      <c r="G21" s="158"/>
      <c r="H21" s="159"/>
      <c r="I21" s="79"/>
      <c r="J21" s="86">
        <f t="shared" si="9"/>
        <v>0</v>
      </c>
      <c r="K21" s="79"/>
      <c r="L21" s="79"/>
      <c r="M21" s="79"/>
      <c r="N21" s="79"/>
      <c r="O21" s="79"/>
      <c r="P21" s="79"/>
      <c r="Q21" s="86">
        <f t="shared" si="2"/>
        <v>0</v>
      </c>
      <c r="R21" s="155"/>
      <c r="S21" s="86">
        <f t="shared" si="3"/>
        <v>0</v>
      </c>
      <c r="T21" s="96">
        <f t="shared" si="4"/>
        <v>0</v>
      </c>
      <c r="U21" s="69"/>
      <c r="V21" s="159"/>
      <c r="W21" s="243"/>
      <c r="X21" s="86">
        <f>ROUND(V21*H21,0)</f>
        <v>0</v>
      </c>
      <c r="Y21" s="79"/>
      <c r="Z21" s="79"/>
      <c r="AA21" s="79"/>
      <c r="AB21" s="79"/>
      <c r="AC21" s="79"/>
      <c r="AD21" s="79"/>
      <c r="AE21" s="86">
        <f t="shared" si="5"/>
        <v>0</v>
      </c>
      <c r="AF21" s="86">
        <f t="shared" si="6"/>
        <v>0</v>
      </c>
      <c r="AG21" s="96">
        <f t="shared" si="7"/>
        <v>0</v>
      </c>
      <c r="AH21" s="144" t="str">
        <f t="shared" si="8"/>
        <v/>
      </c>
    </row>
    <row r="22" spans="1:34" s="2" customFormat="1" x14ac:dyDescent="0.15">
      <c r="A22" s="44"/>
      <c r="B22" s="48"/>
      <c r="C22" s="54"/>
      <c r="D22" s="61"/>
      <c r="E22" s="61"/>
      <c r="F22" s="69"/>
      <c r="G22" s="158"/>
      <c r="H22" s="159"/>
      <c r="I22" s="79"/>
      <c r="J22" s="86">
        <f t="shared" si="9"/>
        <v>0</v>
      </c>
      <c r="K22" s="79"/>
      <c r="L22" s="79"/>
      <c r="M22" s="79"/>
      <c r="N22" s="79"/>
      <c r="O22" s="79"/>
      <c r="P22" s="79"/>
      <c r="Q22" s="86">
        <f t="shared" si="2"/>
        <v>0</v>
      </c>
      <c r="R22" s="155"/>
      <c r="S22" s="86">
        <f t="shared" si="3"/>
        <v>0</v>
      </c>
      <c r="T22" s="96">
        <f t="shared" si="4"/>
        <v>0</v>
      </c>
      <c r="U22" s="69"/>
      <c r="V22" s="159"/>
      <c r="W22" s="243"/>
      <c r="X22" s="86">
        <f t="shared" si="10"/>
        <v>0</v>
      </c>
      <c r="Y22" s="79"/>
      <c r="Z22" s="79"/>
      <c r="AA22" s="79"/>
      <c r="AB22" s="79"/>
      <c r="AC22" s="79"/>
      <c r="AD22" s="79"/>
      <c r="AE22" s="86">
        <f t="shared" si="5"/>
        <v>0</v>
      </c>
      <c r="AF22" s="86">
        <f t="shared" si="6"/>
        <v>0</v>
      </c>
      <c r="AG22" s="96">
        <f t="shared" si="7"/>
        <v>0</v>
      </c>
      <c r="AH22" s="144" t="str">
        <f t="shared" si="8"/>
        <v/>
      </c>
    </row>
    <row r="23" spans="1:34" s="2" customFormat="1" ht="14.25" thickBot="1" x14ac:dyDescent="0.2">
      <c r="A23" s="45"/>
      <c r="B23" s="49"/>
      <c r="C23" s="57"/>
      <c r="D23" s="64"/>
      <c r="E23" s="64"/>
      <c r="F23" s="70"/>
      <c r="G23" s="160"/>
      <c r="H23" s="161"/>
      <c r="I23" s="80"/>
      <c r="J23" s="87">
        <f t="shared" si="9"/>
        <v>0</v>
      </c>
      <c r="K23" s="80"/>
      <c r="L23" s="80"/>
      <c r="M23" s="80"/>
      <c r="N23" s="80"/>
      <c r="O23" s="80"/>
      <c r="P23" s="80"/>
      <c r="Q23" s="87">
        <f t="shared" si="2"/>
        <v>0</v>
      </c>
      <c r="R23" s="156"/>
      <c r="S23" s="87">
        <f t="shared" si="3"/>
        <v>0</v>
      </c>
      <c r="T23" s="97">
        <f t="shared" si="4"/>
        <v>0</v>
      </c>
      <c r="U23" s="70"/>
      <c r="V23" s="161"/>
      <c r="W23" s="244"/>
      <c r="X23" s="87">
        <f t="shared" si="10"/>
        <v>0</v>
      </c>
      <c r="Y23" s="80"/>
      <c r="Z23" s="80"/>
      <c r="AA23" s="80"/>
      <c r="AB23" s="80"/>
      <c r="AC23" s="80"/>
      <c r="AD23" s="80"/>
      <c r="AE23" s="87">
        <f t="shared" si="5"/>
        <v>0</v>
      </c>
      <c r="AF23" s="87">
        <f t="shared" si="6"/>
        <v>0</v>
      </c>
      <c r="AG23" s="97">
        <f t="shared" si="7"/>
        <v>0</v>
      </c>
      <c r="AH23" s="145" t="str">
        <f t="shared" si="8"/>
        <v/>
      </c>
    </row>
    <row r="24" spans="1:34" s="2" customFormat="1" ht="27" customHeight="1" thickBot="1" x14ac:dyDescent="0.2">
      <c r="A24" s="119">
        <v>12</v>
      </c>
      <c r="B24" s="137"/>
      <c r="C24" s="138"/>
      <c r="D24" s="139"/>
      <c r="E24" s="139"/>
      <c r="F24" s="231" t="s">
        <v>69</v>
      </c>
      <c r="G24" s="232" t="s">
        <v>68</v>
      </c>
      <c r="H24" s="233" t="s">
        <v>69</v>
      </c>
      <c r="I24" s="140">
        <f>SUM(I25:I36)</f>
        <v>0</v>
      </c>
      <c r="J24" s="140">
        <f>SUM(J25:J36)</f>
        <v>0</v>
      </c>
      <c r="K24" s="140">
        <f t="shared" ref="K24:Q24" si="11">SUM(K25:K36)</f>
        <v>0</v>
      </c>
      <c r="L24" s="140">
        <f t="shared" si="11"/>
        <v>0</v>
      </c>
      <c r="M24" s="140">
        <f t="shared" si="11"/>
        <v>0</v>
      </c>
      <c r="N24" s="140">
        <f t="shared" si="11"/>
        <v>0</v>
      </c>
      <c r="O24" s="140">
        <f t="shared" si="11"/>
        <v>0</v>
      </c>
      <c r="P24" s="140">
        <f t="shared" si="11"/>
        <v>0</v>
      </c>
      <c r="Q24" s="140">
        <f t="shared" si="11"/>
        <v>0</v>
      </c>
      <c r="R24" s="153"/>
      <c r="S24" s="140">
        <f t="shared" ref="S24" si="12">SUM(S25:S36)</f>
        <v>0</v>
      </c>
      <c r="T24" s="141">
        <f>SUM(T25:T36)</f>
        <v>0</v>
      </c>
      <c r="U24" s="231" t="s">
        <v>69</v>
      </c>
      <c r="V24" s="233" t="s">
        <v>68</v>
      </c>
      <c r="W24" s="233" t="s">
        <v>69</v>
      </c>
      <c r="X24" s="140">
        <f>SUM(X25:X36)</f>
        <v>0</v>
      </c>
      <c r="Y24" s="140">
        <f t="shared" ref="Y24:AG24" si="13">SUM(Y25:Y36)</f>
        <v>0</v>
      </c>
      <c r="Z24" s="140">
        <f t="shared" si="13"/>
        <v>0</v>
      </c>
      <c r="AA24" s="140">
        <f t="shared" si="13"/>
        <v>0</v>
      </c>
      <c r="AB24" s="140">
        <f t="shared" si="13"/>
        <v>0</v>
      </c>
      <c r="AC24" s="140">
        <f t="shared" si="13"/>
        <v>0</v>
      </c>
      <c r="AD24" s="140">
        <f t="shared" si="13"/>
        <v>0</v>
      </c>
      <c r="AE24" s="140">
        <f t="shared" si="13"/>
        <v>0</v>
      </c>
      <c r="AF24" s="140">
        <f t="shared" si="13"/>
        <v>0</v>
      </c>
      <c r="AG24" s="141">
        <f t="shared" si="13"/>
        <v>0</v>
      </c>
      <c r="AH24" s="142" t="str">
        <f t="shared" si="8"/>
        <v/>
      </c>
    </row>
    <row r="25" spans="1:34" s="2" customFormat="1" ht="14.25" thickTop="1" x14ac:dyDescent="0.15">
      <c r="A25" s="44"/>
      <c r="B25" s="47"/>
      <c r="C25" s="112" t="s">
        <v>44</v>
      </c>
      <c r="D25" s="60"/>
      <c r="E25" s="60"/>
      <c r="F25" s="68"/>
      <c r="G25" s="157"/>
      <c r="H25" s="115"/>
      <c r="I25" s="78"/>
      <c r="J25" s="85">
        <f>ROUND(G25*H25,0)</f>
        <v>0</v>
      </c>
      <c r="K25" s="78"/>
      <c r="L25" s="78"/>
      <c r="M25" s="78"/>
      <c r="N25" s="78"/>
      <c r="O25" s="78"/>
      <c r="P25" s="78"/>
      <c r="Q25" s="85">
        <f t="shared" ref="Q25:Q36" si="14">SUM(J25:P25)</f>
        <v>0</v>
      </c>
      <c r="R25" s="154"/>
      <c r="S25" s="92">
        <f t="shared" ref="S25:S36" si="15">IF(ROUNDUP(Q25*R25-0.5,0)&lt;=0,0,ROUNDUP(Q25*R25-0.5,0))</f>
        <v>0</v>
      </c>
      <c r="T25" s="95">
        <f t="shared" ref="T25:T36" si="16">Q25+S25</f>
        <v>0</v>
      </c>
      <c r="U25" s="68"/>
      <c r="V25" s="115"/>
      <c r="W25" s="242"/>
      <c r="X25" s="85">
        <f>ROUND(V25*H25,0)</f>
        <v>0</v>
      </c>
      <c r="Y25" s="78"/>
      <c r="Z25" s="78"/>
      <c r="AA25" s="78"/>
      <c r="AB25" s="78"/>
      <c r="AC25" s="78"/>
      <c r="AD25" s="78"/>
      <c r="AE25" s="85">
        <f t="shared" ref="AE25:AE36" si="17">SUM(X25:AD25)</f>
        <v>0</v>
      </c>
      <c r="AF25" s="85">
        <f t="shared" ref="AF25:AF36" si="18">IF(ROUNDUP(AE25*R25-0.5,0)&lt;=0,0,ROUNDUP(AE25*R25-0.5,0))</f>
        <v>0</v>
      </c>
      <c r="AG25" s="95">
        <f t="shared" ref="AG25:AG36" si="19">AE25+AF25</f>
        <v>0</v>
      </c>
      <c r="AH25" s="143" t="str">
        <f t="shared" si="8"/>
        <v/>
      </c>
    </row>
    <row r="26" spans="1:34" s="2" customFormat="1" x14ac:dyDescent="0.15">
      <c r="A26" s="44"/>
      <c r="B26" s="48"/>
      <c r="C26" s="54"/>
      <c r="D26" s="61"/>
      <c r="E26" s="61"/>
      <c r="F26" s="69"/>
      <c r="G26" s="158"/>
      <c r="H26" s="159"/>
      <c r="I26" s="79"/>
      <c r="J26" s="86">
        <f t="shared" ref="J26:J36" si="20">ROUND(G26*H26,0)</f>
        <v>0</v>
      </c>
      <c r="K26" s="79"/>
      <c r="L26" s="79"/>
      <c r="M26" s="79"/>
      <c r="N26" s="79"/>
      <c r="O26" s="79"/>
      <c r="P26" s="79"/>
      <c r="Q26" s="86">
        <f t="shared" si="14"/>
        <v>0</v>
      </c>
      <c r="R26" s="155"/>
      <c r="S26" s="86">
        <f t="shared" si="15"/>
        <v>0</v>
      </c>
      <c r="T26" s="96">
        <f t="shared" si="16"/>
        <v>0</v>
      </c>
      <c r="U26" s="69"/>
      <c r="V26" s="159"/>
      <c r="W26" s="243"/>
      <c r="X26" s="86">
        <f t="shared" ref="X26:X30" si="21">ROUND(V26*H26,0)</f>
        <v>0</v>
      </c>
      <c r="Y26" s="79"/>
      <c r="Z26" s="79"/>
      <c r="AA26" s="79"/>
      <c r="AB26" s="79"/>
      <c r="AC26" s="79"/>
      <c r="AD26" s="79"/>
      <c r="AE26" s="86">
        <f t="shared" si="17"/>
        <v>0</v>
      </c>
      <c r="AF26" s="86">
        <f t="shared" si="18"/>
        <v>0</v>
      </c>
      <c r="AG26" s="96">
        <f t="shared" si="19"/>
        <v>0</v>
      </c>
      <c r="AH26" s="144" t="str">
        <f t="shared" si="8"/>
        <v/>
      </c>
    </row>
    <row r="27" spans="1:34" s="2" customFormat="1" x14ac:dyDescent="0.15">
      <c r="A27" s="44"/>
      <c r="B27" s="48"/>
      <c r="C27" s="55"/>
      <c r="D27" s="62"/>
      <c r="E27" s="62"/>
      <c r="F27" s="69"/>
      <c r="G27" s="158"/>
      <c r="H27" s="159"/>
      <c r="I27" s="79"/>
      <c r="J27" s="86">
        <f t="shared" si="20"/>
        <v>0</v>
      </c>
      <c r="K27" s="79"/>
      <c r="L27" s="79"/>
      <c r="M27" s="79"/>
      <c r="N27" s="79"/>
      <c r="O27" s="79"/>
      <c r="P27" s="79"/>
      <c r="Q27" s="86">
        <f t="shared" si="14"/>
        <v>0</v>
      </c>
      <c r="R27" s="155"/>
      <c r="S27" s="86">
        <f t="shared" si="15"/>
        <v>0</v>
      </c>
      <c r="T27" s="96">
        <f t="shared" si="16"/>
        <v>0</v>
      </c>
      <c r="U27" s="69"/>
      <c r="V27" s="159"/>
      <c r="W27" s="243"/>
      <c r="X27" s="86">
        <f t="shared" si="21"/>
        <v>0</v>
      </c>
      <c r="Y27" s="79"/>
      <c r="Z27" s="79"/>
      <c r="AA27" s="79"/>
      <c r="AB27" s="79"/>
      <c r="AC27" s="79"/>
      <c r="AD27" s="79"/>
      <c r="AE27" s="86">
        <f t="shared" si="17"/>
        <v>0</v>
      </c>
      <c r="AF27" s="86">
        <f t="shared" si="18"/>
        <v>0</v>
      </c>
      <c r="AG27" s="96">
        <f t="shared" si="19"/>
        <v>0</v>
      </c>
      <c r="AH27" s="144" t="str">
        <f t="shared" si="8"/>
        <v/>
      </c>
    </row>
    <row r="28" spans="1:34" s="2" customFormat="1" x14ac:dyDescent="0.15">
      <c r="A28" s="44"/>
      <c r="B28" s="48"/>
      <c r="C28" s="54" t="s">
        <v>35</v>
      </c>
      <c r="D28" s="61"/>
      <c r="E28" s="61"/>
      <c r="F28" s="69"/>
      <c r="G28" s="158"/>
      <c r="H28" s="159"/>
      <c r="I28" s="79"/>
      <c r="J28" s="86">
        <f t="shared" si="20"/>
        <v>0</v>
      </c>
      <c r="K28" s="79"/>
      <c r="L28" s="79"/>
      <c r="M28" s="79"/>
      <c r="N28" s="79"/>
      <c r="O28" s="79"/>
      <c r="P28" s="79"/>
      <c r="Q28" s="86">
        <f t="shared" si="14"/>
        <v>0</v>
      </c>
      <c r="R28" s="155"/>
      <c r="S28" s="86">
        <f t="shared" si="15"/>
        <v>0</v>
      </c>
      <c r="T28" s="96">
        <f t="shared" si="16"/>
        <v>0</v>
      </c>
      <c r="U28" s="69"/>
      <c r="V28" s="159"/>
      <c r="W28" s="243"/>
      <c r="X28" s="86">
        <f>ROUND(V28*H28,0)</f>
        <v>0</v>
      </c>
      <c r="Y28" s="79"/>
      <c r="Z28" s="79"/>
      <c r="AA28" s="79"/>
      <c r="AB28" s="79"/>
      <c r="AC28" s="79"/>
      <c r="AD28" s="79"/>
      <c r="AE28" s="86">
        <f t="shared" si="17"/>
        <v>0</v>
      </c>
      <c r="AF28" s="86">
        <f t="shared" si="18"/>
        <v>0</v>
      </c>
      <c r="AG28" s="96">
        <f t="shared" si="19"/>
        <v>0</v>
      </c>
      <c r="AH28" s="144" t="str">
        <f t="shared" si="8"/>
        <v/>
      </c>
    </row>
    <row r="29" spans="1:34" s="2" customFormat="1" x14ac:dyDescent="0.15">
      <c r="A29" s="44"/>
      <c r="B29" s="48"/>
      <c r="C29" s="54"/>
      <c r="D29" s="61"/>
      <c r="E29" s="61"/>
      <c r="F29" s="69"/>
      <c r="G29" s="158"/>
      <c r="H29" s="159"/>
      <c r="I29" s="79"/>
      <c r="J29" s="86">
        <f t="shared" si="20"/>
        <v>0</v>
      </c>
      <c r="K29" s="79"/>
      <c r="L29" s="79"/>
      <c r="M29" s="79"/>
      <c r="N29" s="79"/>
      <c r="O29" s="79"/>
      <c r="P29" s="79"/>
      <c r="Q29" s="86">
        <f t="shared" si="14"/>
        <v>0</v>
      </c>
      <c r="R29" s="155"/>
      <c r="S29" s="86">
        <f t="shared" si="15"/>
        <v>0</v>
      </c>
      <c r="T29" s="96">
        <f t="shared" si="16"/>
        <v>0</v>
      </c>
      <c r="U29" s="69"/>
      <c r="V29" s="159"/>
      <c r="W29" s="243"/>
      <c r="X29" s="86">
        <f t="shared" si="21"/>
        <v>0</v>
      </c>
      <c r="Y29" s="79"/>
      <c r="Z29" s="79"/>
      <c r="AA29" s="79"/>
      <c r="AB29" s="79"/>
      <c r="AC29" s="79"/>
      <c r="AD29" s="79"/>
      <c r="AE29" s="86">
        <f t="shared" si="17"/>
        <v>0</v>
      </c>
      <c r="AF29" s="86">
        <f t="shared" si="18"/>
        <v>0</v>
      </c>
      <c r="AG29" s="96">
        <f t="shared" si="19"/>
        <v>0</v>
      </c>
      <c r="AH29" s="144" t="str">
        <f t="shared" si="8"/>
        <v/>
      </c>
    </row>
    <row r="30" spans="1:34" s="2" customFormat="1" x14ac:dyDescent="0.15">
      <c r="A30" s="44"/>
      <c r="B30" s="48"/>
      <c r="C30" s="54"/>
      <c r="D30" s="61"/>
      <c r="E30" s="61"/>
      <c r="F30" s="69"/>
      <c r="G30" s="158"/>
      <c r="H30" s="159"/>
      <c r="I30" s="79"/>
      <c r="J30" s="86">
        <f t="shared" si="20"/>
        <v>0</v>
      </c>
      <c r="K30" s="79"/>
      <c r="L30" s="79"/>
      <c r="M30" s="79"/>
      <c r="N30" s="79"/>
      <c r="O30" s="79"/>
      <c r="P30" s="79"/>
      <c r="Q30" s="86">
        <f t="shared" si="14"/>
        <v>0</v>
      </c>
      <c r="R30" s="155"/>
      <c r="S30" s="86">
        <f t="shared" si="15"/>
        <v>0</v>
      </c>
      <c r="T30" s="96">
        <f t="shared" si="16"/>
        <v>0</v>
      </c>
      <c r="U30" s="69"/>
      <c r="V30" s="159"/>
      <c r="W30" s="243"/>
      <c r="X30" s="86">
        <f t="shared" si="21"/>
        <v>0</v>
      </c>
      <c r="Y30" s="79"/>
      <c r="Z30" s="79"/>
      <c r="AA30" s="79"/>
      <c r="AB30" s="79"/>
      <c r="AC30" s="79"/>
      <c r="AD30" s="79"/>
      <c r="AE30" s="86">
        <f t="shared" si="17"/>
        <v>0</v>
      </c>
      <c r="AF30" s="86">
        <f t="shared" si="18"/>
        <v>0</v>
      </c>
      <c r="AG30" s="96">
        <f t="shared" si="19"/>
        <v>0</v>
      </c>
      <c r="AH30" s="144" t="str">
        <f t="shared" si="8"/>
        <v/>
      </c>
    </row>
    <row r="31" spans="1:34" s="2" customFormat="1" x14ac:dyDescent="0.15">
      <c r="A31" s="44"/>
      <c r="B31" s="48"/>
      <c r="C31" s="56"/>
      <c r="D31" s="63"/>
      <c r="E31" s="63"/>
      <c r="F31" s="69"/>
      <c r="G31" s="158"/>
      <c r="H31" s="159"/>
      <c r="I31" s="79"/>
      <c r="J31" s="86">
        <f t="shared" si="20"/>
        <v>0</v>
      </c>
      <c r="K31" s="79"/>
      <c r="L31" s="79"/>
      <c r="M31" s="79"/>
      <c r="N31" s="79"/>
      <c r="O31" s="79"/>
      <c r="P31" s="79"/>
      <c r="Q31" s="86">
        <f t="shared" si="14"/>
        <v>0</v>
      </c>
      <c r="R31" s="155"/>
      <c r="S31" s="86">
        <f t="shared" si="15"/>
        <v>0</v>
      </c>
      <c r="T31" s="96">
        <f t="shared" si="16"/>
        <v>0</v>
      </c>
      <c r="U31" s="69"/>
      <c r="V31" s="159"/>
      <c r="W31" s="243"/>
      <c r="X31" s="86">
        <f>ROUND(V31*H31,0)</f>
        <v>0</v>
      </c>
      <c r="Y31" s="79"/>
      <c r="Z31" s="79"/>
      <c r="AA31" s="79"/>
      <c r="AB31" s="79"/>
      <c r="AC31" s="79"/>
      <c r="AD31" s="79"/>
      <c r="AE31" s="86">
        <f t="shared" si="17"/>
        <v>0</v>
      </c>
      <c r="AF31" s="86">
        <f t="shared" si="18"/>
        <v>0</v>
      </c>
      <c r="AG31" s="96">
        <f t="shared" si="19"/>
        <v>0</v>
      </c>
      <c r="AH31" s="144" t="str">
        <f t="shared" si="8"/>
        <v/>
      </c>
    </row>
    <row r="32" spans="1:34" s="2" customFormat="1" x14ac:dyDescent="0.15">
      <c r="A32" s="44"/>
      <c r="B32" s="48"/>
      <c r="C32" s="56"/>
      <c r="D32" s="63"/>
      <c r="E32" s="63"/>
      <c r="F32" s="69"/>
      <c r="G32" s="158"/>
      <c r="H32" s="159"/>
      <c r="I32" s="79"/>
      <c r="J32" s="86">
        <f t="shared" si="20"/>
        <v>0</v>
      </c>
      <c r="K32" s="79"/>
      <c r="L32" s="79"/>
      <c r="M32" s="79"/>
      <c r="N32" s="79"/>
      <c r="O32" s="79"/>
      <c r="P32" s="79"/>
      <c r="Q32" s="86">
        <f t="shared" si="14"/>
        <v>0</v>
      </c>
      <c r="R32" s="155"/>
      <c r="S32" s="86">
        <f t="shared" si="15"/>
        <v>0</v>
      </c>
      <c r="T32" s="96">
        <f t="shared" si="16"/>
        <v>0</v>
      </c>
      <c r="U32" s="69"/>
      <c r="V32" s="159"/>
      <c r="W32" s="243"/>
      <c r="X32" s="86">
        <f t="shared" ref="X32" si="22">ROUND(V32*H32,0)</f>
        <v>0</v>
      </c>
      <c r="Y32" s="79"/>
      <c r="Z32" s="79"/>
      <c r="AA32" s="79"/>
      <c r="AB32" s="79"/>
      <c r="AC32" s="79"/>
      <c r="AD32" s="79"/>
      <c r="AE32" s="86">
        <f t="shared" si="17"/>
        <v>0</v>
      </c>
      <c r="AF32" s="86">
        <f t="shared" si="18"/>
        <v>0</v>
      </c>
      <c r="AG32" s="96">
        <f t="shared" si="19"/>
        <v>0</v>
      </c>
      <c r="AH32" s="144" t="str">
        <f t="shared" si="8"/>
        <v/>
      </c>
    </row>
    <row r="33" spans="1:34" s="2" customFormat="1" x14ac:dyDescent="0.15">
      <c r="A33" s="44"/>
      <c r="B33" s="48"/>
      <c r="C33" s="54"/>
      <c r="D33" s="61"/>
      <c r="E33" s="61"/>
      <c r="F33" s="69"/>
      <c r="G33" s="158"/>
      <c r="H33" s="159"/>
      <c r="I33" s="79"/>
      <c r="J33" s="86">
        <f t="shared" si="20"/>
        <v>0</v>
      </c>
      <c r="K33" s="79"/>
      <c r="L33" s="79"/>
      <c r="M33" s="79"/>
      <c r="N33" s="79"/>
      <c r="O33" s="79"/>
      <c r="P33" s="79"/>
      <c r="Q33" s="86">
        <f t="shared" si="14"/>
        <v>0</v>
      </c>
      <c r="R33" s="155"/>
      <c r="S33" s="86">
        <f t="shared" si="15"/>
        <v>0</v>
      </c>
      <c r="T33" s="96">
        <f t="shared" si="16"/>
        <v>0</v>
      </c>
      <c r="U33" s="69"/>
      <c r="V33" s="159"/>
      <c r="W33" s="243"/>
      <c r="X33" s="86">
        <f>ROUND(V33*H33,0)</f>
        <v>0</v>
      </c>
      <c r="Y33" s="79"/>
      <c r="Z33" s="79"/>
      <c r="AA33" s="79"/>
      <c r="AB33" s="79"/>
      <c r="AC33" s="79"/>
      <c r="AD33" s="79"/>
      <c r="AE33" s="86">
        <f t="shared" si="17"/>
        <v>0</v>
      </c>
      <c r="AF33" s="86">
        <f t="shared" si="18"/>
        <v>0</v>
      </c>
      <c r="AG33" s="96">
        <f t="shared" si="19"/>
        <v>0</v>
      </c>
      <c r="AH33" s="144" t="str">
        <f t="shared" si="8"/>
        <v/>
      </c>
    </row>
    <row r="34" spans="1:34" s="2" customFormat="1" x14ac:dyDescent="0.15">
      <c r="A34" s="44"/>
      <c r="B34" s="48"/>
      <c r="C34" s="54"/>
      <c r="D34" s="61"/>
      <c r="E34" s="61"/>
      <c r="F34" s="69"/>
      <c r="G34" s="158"/>
      <c r="H34" s="159"/>
      <c r="I34" s="79"/>
      <c r="J34" s="86">
        <f t="shared" si="20"/>
        <v>0</v>
      </c>
      <c r="K34" s="79"/>
      <c r="L34" s="79"/>
      <c r="M34" s="79"/>
      <c r="N34" s="79"/>
      <c r="O34" s="79"/>
      <c r="P34" s="79"/>
      <c r="Q34" s="86">
        <f t="shared" si="14"/>
        <v>0</v>
      </c>
      <c r="R34" s="155"/>
      <c r="S34" s="86">
        <f t="shared" si="15"/>
        <v>0</v>
      </c>
      <c r="T34" s="96">
        <f t="shared" si="16"/>
        <v>0</v>
      </c>
      <c r="U34" s="69"/>
      <c r="V34" s="159"/>
      <c r="W34" s="243"/>
      <c r="X34" s="86">
        <f t="shared" ref="X34:X35" si="23">ROUND(V34*H34,0)</f>
        <v>0</v>
      </c>
      <c r="Y34" s="79"/>
      <c r="Z34" s="79"/>
      <c r="AA34" s="79"/>
      <c r="AB34" s="79"/>
      <c r="AC34" s="79"/>
      <c r="AD34" s="79"/>
      <c r="AE34" s="86">
        <f t="shared" si="17"/>
        <v>0</v>
      </c>
      <c r="AF34" s="86">
        <f t="shared" si="18"/>
        <v>0</v>
      </c>
      <c r="AG34" s="96">
        <f t="shared" si="19"/>
        <v>0</v>
      </c>
      <c r="AH34" s="144" t="str">
        <f t="shared" si="8"/>
        <v/>
      </c>
    </row>
    <row r="35" spans="1:34" s="2" customFormat="1" ht="15" customHeight="1" x14ac:dyDescent="0.15">
      <c r="A35" s="44"/>
      <c r="B35" s="48"/>
      <c r="C35" s="54"/>
      <c r="D35" s="61"/>
      <c r="E35" s="61"/>
      <c r="F35" s="69"/>
      <c r="G35" s="158"/>
      <c r="H35" s="159"/>
      <c r="I35" s="79"/>
      <c r="J35" s="86">
        <f t="shared" si="20"/>
        <v>0</v>
      </c>
      <c r="K35" s="79"/>
      <c r="L35" s="79"/>
      <c r="M35" s="79"/>
      <c r="N35" s="79"/>
      <c r="O35" s="79"/>
      <c r="P35" s="79"/>
      <c r="Q35" s="86">
        <f t="shared" si="14"/>
        <v>0</v>
      </c>
      <c r="R35" s="155"/>
      <c r="S35" s="86">
        <f t="shared" si="15"/>
        <v>0</v>
      </c>
      <c r="T35" s="96">
        <f t="shared" si="16"/>
        <v>0</v>
      </c>
      <c r="U35" s="69"/>
      <c r="V35" s="159"/>
      <c r="W35" s="243"/>
      <c r="X35" s="86">
        <f t="shared" si="23"/>
        <v>0</v>
      </c>
      <c r="Y35" s="79"/>
      <c r="Z35" s="79"/>
      <c r="AA35" s="79"/>
      <c r="AB35" s="79"/>
      <c r="AC35" s="79"/>
      <c r="AD35" s="79"/>
      <c r="AE35" s="86">
        <f t="shared" si="17"/>
        <v>0</v>
      </c>
      <c r="AF35" s="86">
        <f t="shared" si="18"/>
        <v>0</v>
      </c>
      <c r="AG35" s="96">
        <f t="shared" si="19"/>
        <v>0</v>
      </c>
      <c r="AH35" s="144" t="str">
        <f t="shared" si="8"/>
        <v/>
      </c>
    </row>
    <row r="36" spans="1:34" s="2" customFormat="1" ht="13.5" customHeight="1" thickBot="1" x14ac:dyDescent="0.2">
      <c r="A36" s="45"/>
      <c r="B36" s="49"/>
      <c r="C36" s="57"/>
      <c r="D36" s="64"/>
      <c r="E36" s="64"/>
      <c r="F36" s="70"/>
      <c r="G36" s="160"/>
      <c r="H36" s="161"/>
      <c r="I36" s="80"/>
      <c r="J36" s="87">
        <f t="shared" si="20"/>
        <v>0</v>
      </c>
      <c r="K36" s="80"/>
      <c r="L36" s="80"/>
      <c r="M36" s="80"/>
      <c r="N36" s="80"/>
      <c r="O36" s="80"/>
      <c r="P36" s="80"/>
      <c r="Q36" s="87">
        <f t="shared" si="14"/>
        <v>0</v>
      </c>
      <c r="R36" s="156"/>
      <c r="S36" s="87">
        <f t="shared" si="15"/>
        <v>0</v>
      </c>
      <c r="T36" s="97">
        <f t="shared" si="16"/>
        <v>0</v>
      </c>
      <c r="U36" s="70"/>
      <c r="V36" s="161"/>
      <c r="W36" s="244"/>
      <c r="X36" s="87">
        <f>ROUND(V36*H36,0)</f>
        <v>0</v>
      </c>
      <c r="Y36" s="80"/>
      <c r="Z36" s="80"/>
      <c r="AA36" s="80"/>
      <c r="AB36" s="80"/>
      <c r="AC36" s="80"/>
      <c r="AD36" s="80"/>
      <c r="AE36" s="87">
        <f t="shared" si="17"/>
        <v>0</v>
      </c>
      <c r="AF36" s="87">
        <f t="shared" si="18"/>
        <v>0</v>
      </c>
      <c r="AG36" s="97">
        <f t="shared" si="19"/>
        <v>0</v>
      </c>
      <c r="AH36" s="145" t="str">
        <f t="shared" si="8"/>
        <v/>
      </c>
    </row>
    <row r="37" spans="1:34" s="2" customFormat="1" ht="27" customHeight="1" thickBot="1" x14ac:dyDescent="0.2">
      <c r="A37" s="119">
        <v>13</v>
      </c>
      <c r="B37" s="137"/>
      <c r="C37" s="138"/>
      <c r="D37" s="139"/>
      <c r="E37" s="139"/>
      <c r="F37" s="231" t="s">
        <v>69</v>
      </c>
      <c r="G37" s="232" t="s">
        <v>68</v>
      </c>
      <c r="H37" s="233" t="s">
        <v>69</v>
      </c>
      <c r="I37" s="140">
        <f>SUM(I38:I49)</f>
        <v>0</v>
      </c>
      <c r="J37" s="140">
        <f t="shared" ref="J37:Q37" si="24">SUM(J38:J49)</f>
        <v>0</v>
      </c>
      <c r="K37" s="140">
        <f t="shared" si="24"/>
        <v>0</v>
      </c>
      <c r="L37" s="140">
        <f t="shared" si="24"/>
        <v>0</v>
      </c>
      <c r="M37" s="140">
        <f t="shared" si="24"/>
        <v>0</v>
      </c>
      <c r="N37" s="140">
        <f t="shared" si="24"/>
        <v>0</v>
      </c>
      <c r="O37" s="140">
        <f t="shared" si="24"/>
        <v>0</v>
      </c>
      <c r="P37" s="140">
        <f t="shared" si="24"/>
        <v>0</v>
      </c>
      <c r="Q37" s="140">
        <f t="shared" si="24"/>
        <v>0</v>
      </c>
      <c r="R37" s="153"/>
      <c r="S37" s="140">
        <f t="shared" ref="S37" si="25">SUM(S38:S49)</f>
        <v>0</v>
      </c>
      <c r="T37" s="141">
        <f>SUM(T38:T49)</f>
        <v>0</v>
      </c>
      <c r="U37" s="231" t="s">
        <v>69</v>
      </c>
      <c r="V37" s="233" t="s">
        <v>68</v>
      </c>
      <c r="W37" s="233" t="s">
        <v>69</v>
      </c>
      <c r="X37" s="140">
        <f>SUM(X38:X49)</f>
        <v>0</v>
      </c>
      <c r="Y37" s="140">
        <f t="shared" ref="Y37:AG37" si="26">SUM(Y38:Y49)</f>
        <v>0</v>
      </c>
      <c r="Z37" s="140">
        <f t="shared" si="26"/>
        <v>0</v>
      </c>
      <c r="AA37" s="140">
        <f t="shared" si="26"/>
        <v>0</v>
      </c>
      <c r="AB37" s="140">
        <f t="shared" si="26"/>
        <v>0</v>
      </c>
      <c r="AC37" s="140">
        <f t="shared" si="26"/>
        <v>0</v>
      </c>
      <c r="AD37" s="140">
        <f t="shared" si="26"/>
        <v>0</v>
      </c>
      <c r="AE37" s="140">
        <f t="shared" si="26"/>
        <v>0</v>
      </c>
      <c r="AF37" s="140">
        <f t="shared" si="26"/>
        <v>0</v>
      </c>
      <c r="AG37" s="141">
        <f t="shared" si="26"/>
        <v>0</v>
      </c>
      <c r="AH37" s="142" t="str">
        <f t="shared" si="8"/>
        <v/>
      </c>
    </row>
    <row r="38" spans="1:34" s="2" customFormat="1" ht="14.25" thickTop="1" x14ac:dyDescent="0.15">
      <c r="A38" s="44"/>
      <c r="B38" s="47"/>
      <c r="C38" s="112" t="s">
        <v>44</v>
      </c>
      <c r="D38" s="60"/>
      <c r="E38" s="60"/>
      <c r="F38" s="68"/>
      <c r="G38" s="157"/>
      <c r="H38" s="115"/>
      <c r="I38" s="78"/>
      <c r="J38" s="85">
        <f t="shared" ref="J38:J49" si="27">ROUND(G38*H38,0)</f>
        <v>0</v>
      </c>
      <c r="K38" s="78"/>
      <c r="L38" s="78"/>
      <c r="M38" s="78"/>
      <c r="N38" s="78"/>
      <c r="O38" s="78"/>
      <c r="P38" s="78"/>
      <c r="Q38" s="85">
        <f t="shared" ref="Q38:Q49" si="28">SUM(J38:P38)</f>
        <v>0</v>
      </c>
      <c r="R38" s="154"/>
      <c r="S38" s="92">
        <f t="shared" ref="S38:S49" si="29">IF(ROUNDUP(Q38*R38-0.5,0)&lt;=0,0,ROUNDUP(Q38*R38-0.5,0))</f>
        <v>0</v>
      </c>
      <c r="T38" s="95">
        <f t="shared" ref="T38:T49" si="30">Q38+S38</f>
        <v>0</v>
      </c>
      <c r="U38" s="68"/>
      <c r="V38" s="115"/>
      <c r="W38" s="242"/>
      <c r="X38" s="85">
        <f>ROUND(V38*H38,0)</f>
        <v>0</v>
      </c>
      <c r="Y38" s="78"/>
      <c r="Z38" s="78"/>
      <c r="AA38" s="78"/>
      <c r="AB38" s="78"/>
      <c r="AC38" s="78"/>
      <c r="AD38" s="78"/>
      <c r="AE38" s="85">
        <f t="shared" ref="AE38:AE49" si="31">SUM(X38:AD38)</f>
        <v>0</v>
      </c>
      <c r="AF38" s="85">
        <f t="shared" ref="AF38:AF49" si="32">IF(ROUNDUP(AE38*R38-0.5,0)&lt;=0,0,ROUNDUP(AE38*R38-0.5,0))</f>
        <v>0</v>
      </c>
      <c r="AG38" s="95">
        <f t="shared" ref="AG38:AG49" si="33">AE38+AF38</f>
        <v>0</v>
      </c>
      <c r="AH38" s="143" t="str">
        <f t="shared" si="8"/>
        <v/>
      </c>
    </row>
    <row r="39" spans="1:34" s="2" customFormat="1" x14ac:dyDescent="0.15">
      <c r="A39" s="44"/>
      <c r="B39" s="48"/>
      <c r="C39" s="54"/>
      <c r="D39" s="61"/>
      <c r="E39" s="61"/>
      <c r="F39" s="69"/>
      <c r="G39" s="158"/>
      <c r="H39" s="159"/>
      <c r="I39" s="79"/>
      <c r="J39" s="86">
        <f t="shared" si="27"/>
        <v>0</v>
      </c>
      <c r="K39" s="79"/>
      <c r="L39" s="79"/>
      <c r="M39" s="79"/>
      <c r="N39" s="79"/>
      <c r="O39" s="79"/>
      <c r="P39" s="79"/>
      <c r="Q39" s="86">
        <f t="shared" si="28"/>
        <v>0</v>
      </c>
      <c r="R39" s="155"/>
      <c r="S39" s="86">
        <f t="shared" si="29"/>
        <v>0</v>
      </c>
      <c r="T39" s="96">
        <f t="shared" si="30"/>
        <v>0</v>
      </c>
      <c r="U39" s="69"/>
      <c r="V39" s="159"/>
      <c r="W39" s="243"/>
      <c r="X39" s="86">
        <f t="shared" ref="X39:X40" si="34">ROUND(V39*H39,0)</f>
        <v>0</v>
      </c>
      <c r="Y39" s="79"/>
      <c r="Z39" s="79"/>
      <c r="AA39" s="79"/>
      <c r="AB39" s="79"/>
      <c r="AC39" s="79"/>
      <c r="AD39" s="79"/>
      <c r="AE39" s="86">
        <f t="shared" si="31"/>
        <v>0</v>
      </c>
      <c r="AF39" s="86">
        <f t="shared" si="32"/>
        <v>0</v>
      </c>
      <c r="AG39" s="96">
        <f t="shared" si="33"/>
        <v>0</v>
      </c>
      <c r="AH39" s="144" t="str">
        <f t="shared" si="8"/>
        <v/>
      </c>
    </row>
    <row r="40" spans="1:34" s="2" customFormat="1" x14ac:dyDescent="0.15">
      <c r="A40" s="44"/>
      <c r="B40" s="48"/>
      <c r="C40" s="55"/>
      <c r="D40" s="62"/>
      <c r="E40" s="62"/>
      <c r="F40" s="69"/>
      <c r="G40" s="158"/>
      <c r="H40" s="159"/>
      <c r="I40" s="79"/>
      <c r="J40" s="86">
        <f t="shared" si="27"/>
        <v>0</v>
      </c>
      <c r="K40" s="79"/>
      <c r="L40" s="79"/>
      <c r="M40" s="79"/>
      <c r="N40" s="79"/>
      <c r="O40" s="79"/>
      <c r="P40" s="79"/>
      <c r="Q40" s="86">
        <f t="shared" si="28"/>
        <v>0</v>
      </c>
      <c r="R40" s="155"/>
      <c r="S40" s="86">
        <f t="shared" si="29"/>
        <v>0</v>
      </c>
      <c r="T40" s="96">
        <f t="shared" si="30"/>
        <v>0</v>
      </c>
      <c r="U40" s="69"/>
      <c r="V40" s="159"/>
      <c r="W40" s="243"/>
      <c r="X40" s="86">
        <f t="shared" si="34"/>
        <v>0</v>
      </c>
      <c r="Y40" s="79"/>
      <c r="Z40" s="79"/>
      <c r="AA40" s="79"/>
      <c r="AB40" s="79"/>
      <c r="AC40" s="79"/>
      <c r="AD40" s="79"/>
      <c r="AE40" s="86">
        <f t="shared" si="31"/>
        <v>0</v>
      </c>
      <c r="AF40" s="86">
        <f t="shared" si="32"/>
        <v>0</v>
      </c>
      <c r="AG40" s="96">
        <f t="shared" si="33"/>
        <v>0</v>
      </c>
      <c r="AH40" s="144" t="str">
        <f t="shared" si="8"/>
        <v/>
      </c>
    </row>
    <row r="41" spans="1:34" s="2" customFormat="1" x14ac:dyDescent="0.15">
      <c r="A41" s="44"/>
      <c r="B41" s="48"/>
      <c r="C41" s="54" t="s">
        <v>35</v>
      </c>
      <c r="D41" s="61"/>
      <c r="E41" s="61"/>
      <c r="F41" s="69"/>
      <c r="G41" s="158"/>
      <c r="H41" s="159"/>
      <c r="I41" s="79"/>
      <c r="J41" s="86">
        <f t="shared" si="27"/>
        <v>0</v>
      </c>
      <c r="K41" s="79"/>
      <c r="L41" s="79"/>
      <c r="M41" s="79"/>
      <c r="N41" s="79"/>
      <c r="O41" s="79"/>
      <c r="P41" s="79"/>
      <c r="Q41" s="86">
        <f t="shared" si="28"/>
        <v>0</v>
      </c>
      <c r="R41" s="155"/>
      <c r="S41" s="86">
        <f t="shared" si="29"/>
        <v>0</v>
      </c>
      <c r="T41" s="96">
        <f t="shared" si="30"/>
        <v>0</v>
      </c>
      <c r="U41" s="69"/>
      <c r="V41" s="159"/>
      <c r="W41" s="243"/>
      <c r="X41" s="86">
        <f>ROUND(V41*H41,0)</f>
        <v>0</v>
      </c>
      <c r="Y41" s="79"/>
      <c r="Z41" s="79"/>
      <c r="AA41" s="79"/>
      <c r="AB41" s="79"/>
      <c r="AC41" s="79"/>
      <c r="AD41" s="79"/>
      <c r="AE41" s="86">
        <f t="shared" si="31"/>
        <v>0</v>
      </c>
      <c r="AF41" s="86">
        <f t="shared" si="32"/>
        <v>0</v>
      </c>
      <c r="AG41" s="96">
        <f t="shared" si="33"/>
        <v>0</v>
      </c>
      <c r="AH41" s="144" t="str">
        <f t="shared" si="8"/>
        <v/>
      </c>
    </row>
    <row r="42" spans="1:34" s="2" customFormat="1" x14ac:dyDescent="0.15">
      <c r="A42" s="44"/>
      <c r="B42" s="48"/>
      <c r="C42" s="54"/>
      <c r="D42" s="61"/>
      <c r="E42" s="61"/>
      <c r="F42" s="69"/>
      <c r="G42" s="158"/>
      <c r="H42" s="159"/>
      <c r="I42" s="79"/>
      <c r="J42" s="86">
        <f t="shared" si="27"/>
        <v>0</v>
      </c>
      <c r="K42" s="79"/>
      <c r="L42" s="79"/>
      <c r="M42" s="79"/>
      <c r="N42" s="79"/>
      <c r="O42" s="79"/>
      <c r="P42" s="79"/>
      <c r="Q42" s="86">
        <f t="shared" si="28"/>
        <v>0</v>
      </c>
      <c r="R42" s="155"/>
      <c r="S42" s="86">
        <f t="shared" si="29"/>
        <v>0</v>
      </c>
      <c r="T42" s="96">
        <f t="shared" si="30"/>
        <v>0</v>
      </c>
      <c r="U42" s="69"/>
      <c r="V42" s="159"/>
      <c r="W42" s="243"/>
      <c r="X42" s="86">
        <f t="shared" ref="X42:X43" si="35">ROUND(V42*H42,0)</f>
        <v>0</v>
      </c>
      <c r="Y42" s="79"/>
      <c r="Z42" s="79"/>
      <c r="AA42" s="79"/>
      <c r="AB42" s="79"/>
      <c r="AC42" s="79"/>
      <c r="AD42" s="79"/>
      <c r="AE42" s="86">
        <f t="shared" si="31"/>
        <v>0</v>
      </c>
      <c r="AF42" s="86">
        <f t="shared" si="32"/>
        <v>0</v>
      </c>
      <c r="AG42" s="96">
        <f t="shared" si="33"/>
        <v>0</v>
      </c>
      <c r="AH42" s="144" t="str">
        <f t="shared" si="8"/>
        <v/>
      </c>
    </row>
    <row r="43" spans="1:34" s="2" customFormat="1" x14ac:dyDescent="0.15">
      <c r="A43" s="44"/>
      <c r="B43" s="48"/>
      <c r="C43" s="54"/>
      <c r="D43" s="61"/>
      <c r="E43" s="61"/>
      <c r="F43" s="69"/>
      <c r="G43" s="158"/>
      <c r="H43" s="159"/>
      <c r="I43" s="79"/>
      <c r="J43" s="86">
        <f t="shared" si="27"/>
        <v>0</v>
      </c>
      <c r="K43" s="79"/>
      <c r="L43" s="79"/>
      <c r="M43" s="79"/>
      <c r="N43" s="79"/>
      <c r="O43" s="79"/>
      <c r="P43" s="79"/>
      <c r="Q43" s="86">
        <f t="shared" si="28"/>
        <v>0</v>
      </c>
      <c r="R43" s="155"/>
      <c r="S43" s="86">
        <f t="shared" si="29"/>
        <v>0</v>
      </c>
      <c r="T43" s="96">
        <f t="shared" si="30"/>
        <v>0</v>
      </c>
      <c r="U43" s="69"/>
      <c r="V43" s="159"/>
      <c r="W43" s="243"/>
      <c r="X43" s="86">
        <f t="shared" si="35"/>
        <v>0</v>
      </c>
      <c r="Y43" s="79"/>
      <c r="Z43" s="79"/>
      <c r="AA43" s="79"/>
      <c r="AB43" s="79"/>
      <c r="AC43" s="79"/>
      <c r="AD43" s="79"/>
      <c r="AE43" s="86">
        <f t="shared" si="31"/>
        <v>0</v>
      </c>
      <c r="AF43" s="86">
        <f t="shared" si="32"/>
        <v>0</v>
      </c>
      <c r="AG43" s="96">
        <f t="shared" si="33"/>
        <v>0</v>
      </c>
      <c r="AH43" s="144" t="str">
        <f t="shared" si="8"/>
        <v/>
      </c>
    </row>
    <row r="44" spans="1:34" s="2" customFormat="1" x14ac:dyDescent="0.15">
      <c r="A44" s="44"/>
      <c r="B44" s="48"/>
      <c r="C44" s="56"/>
      <c r="D44" s="63"/>
      <c r="E44" s="63"/>
      <c r="F44" s="69"/>
      <c r="G44" s="158"/>
      <c r="H44" s="159"/>
      <c r="I44" s="79"/>
      <c r="J44" s="86">
        <f t="shared" si="27"/>
        <v>0</v>
      </c>
      <c r="K44" s="79"/>
      <c r="L44" s="79"/>
      <c r="M44" s="79"/>
      <c r="N44" s="79"/>
      <c r="O44" s="79"/>
      <c r="P44" s="79"/>
      <c r="Q44" s="86">
        <f t="shared" si="28"/>
        <v>0</v>
      </c>
      <c r="R44" s="155"/>
      <c r="S44" s="86">
        <f t="shared" si="29"/>
        <v>0</v>
      </c>
      <c r="T44" s="96">
        <f t="shared" si="30"/>
        <v>0</v>
      </c>
      <c r="U44" s="69"/>
      <c r="V44" s="159"/>
      <c r="W44" s="243"/>
      <c r="X44" s="86">
        <f>ROUND(V44*H44,0)</f>
        <v>0</v>
      </c>
      <c r="Y44" s="79"/>
      <c r="Z44" s="79"/>
      <c r="AA44" s="79"/>
      <c r="AB44" s="79"/>
      <c r="AC44" s="79"/>
      <c r="AD44" s="79"/>
      <c r="AE44" s="86">
        <f t="shared" si="31"/>
        <v>0</v>
      </c>
      <c r="AF44" s="86">
        <f t="shared" si="32"/>
        <v>0</v>
      </c>
      <c r="AG44" s="96">
        <f t="shared" si="33"/>
        <v>0</v>
      </c>
      <c r="AH44" s="144" t="str">
        <f t="shared" si="8"/>
        <v/>
      </c>
    </row>
    <row r="45" spans="1:34" s="2" customFormat="1" x14ac:dyDescent="0.15">
      <c r="A45" s="44"/>
      <c r="B45" s="48"/>
      <c r="C45" s="56"/>
      <c r="D45" s="63"/>
      <c r="E45" s="63"/>
      <c r="F45" s="69"/>
      <c r="G45" s="158"/>
      <c r="H45" s="159"/>
      <c r="I45" s="79"/>
      <c r="J45" s="86">
        <f t="shared" si="27"/>
        <v>0</v>
      </c>
      <c r="K45" s="79"/>
      <c r="L45" s="79"/>
      <c r="M45" s="79"/>
      <c r="N45" s="79"/>
      <c r="O45" s="79"/>
      <c r="P45" s="79"/>
      <c r="Q45" s="86">
        <f t="shared" si="28"/>
        <v>0</v>
      </c>
      <c r="R45" s="155"/>
      <c r="S45" s="86">
        <f t="shared" si="29"/>
        <v>0</v>
      </c>
      <c r="T45" s="96">
        <f t="shared" si="30"/>
        <v>0</v>
      </c>
      <c r="U45" s="69"/>
      <c r="V45" s="159"/>
      <c r="W45" s="243"/>
      <c r="X45" s="86">
        <f>ROUND(V45*H45,0)</f>
        <v>0</v>
      </c>
      <c r="Y45" s="79"/>
      <c r="Z45" s="79"/>
      <c r="AA45" s="79"/>
      <c r="AB45" s="79"/>
      <c r="AC45" s="79"/>
      <c r="AD45" s="79"/>
      <c r="AE45" s="86">
        <f t="shared" si="31"/>
        <v>0</v>
      </c>
      <c r="AF45" s="86">
        <f t="shared" si="32"/>
        <v>0</v>
      </c>
      <c r="AG45" s="96">
        <f t="shared" si="33"/>
        <v>0</v>
      </c>
      <c r="AH45" s="144" t="str">
        <f t="shared" si="8"/>
        <v/>
      </c>
    </row>
    <row r="46" spans="1:34" s="2" customFormat="1" x14ac:dyDescent="0.15">
      <c r="A46" s="44"/>
      <c r="B46" s="48"/>
      <c r="C46" s="54"/>
      <c r="D46" s="61"/>
      <c r="E46" s="61"/>
      <c r="F46" s="69"/>
      <c r="G46" s="158"/>
      <c r="H46" s="159"/>
      <c r="I46" s="79"/>
      <c r="J46" s="86">
        <f t="shared" si="27"/>
        <v>0</v>
      </c>
      <c r="K46" s="79"/>
      <c r="L46" s="79"/>
      <c r="M46" s="79"/>
      <c r="N46" s="79"/>
      <c r="O46" s="79"/>
      <c r="P46" s="79"/>
      <c r="Q46" s="86">
        <f t="shared" si="28"/>
        <v>0</v>
      </c>
      <c r="R46" s="155"/>
      <c r="S46" s="86">
        <f t="shared" si="29"/>
        <v>0</v>
      </c>
      <c r="T46" s="96">
        <f t="shared" si="30"/>
        <v>0</v>
      </c>
      <c r="U46" s="69"/>
      <c r="V46" s="159"/>
      <c r="W46" s="243"/>
      <c r="X46" s="86">
        <f>ROUND(V46*H46,0)</f>
        <v>0</v>
      </c>
      <c r="Y46" s="79"/>
      <c r="Z46" s="79"/>
      <c r="AA46" s="79"/>
      <c r="AB46" s="79"/>
      <c r="AC46" s="79"/>
      <c r="AD46" s="79"/>
      <c r="AE46" s="86">
        <f t="shared" si="31"/>
        <v>0</v>
      </c>
      <c r="AF46" s="86">
        <f t="shared" si="32"/>
        <v>0</v>
      </c>
      <c r="AG46" s="96">
        <f t="shared" si="33"/>
        <v>0</v>
      </c>
      <c r="AH46" s="144" t="str">
        <f t="shared" si="8"/>
        <v/>
      </c>
    </row>
    <row r="47" spans="1:34" s="2" customFormat="1" x14ac:dyDescent="0.15">
      <c r="A47" s="44"/>
      <c r="B47" s="48"/>
      <c r="C47" s="54"/>
      <c r="D47" s="61"/>
      <c r="E47" s="61"/>
      <c r="F47" s="69"/>
      <c r="G47" s="158"/>
      <c r="H47" s="159"/>
      <c r="I47" s="79"/>
      <c r="J47" s="86">
        <f t="shared" si="27"/>
        <v>0</v>
      </c>
      <c r="K47" s="79"/>
      <c r="L47" s="79"/>
      <c r="M47" s="79"/>
      <c r="N47" s="79"/>
      <c r="O47" s="79"/>
      <c r="P47" s="79"/>
      <c r="Q47" s="86">
        <f t="shared" si="28"/>
        <v>0</v>
      </c>
      <c r="R47" s="155"/>
      <c r="S47" s="86">
        <f t="shared" si="29"/>
        <v>0</v>
      </c>
      <c r="T47" s="96">
        <f t="shared" si="30"/>
        <v>0</v>
      </c>
      <c r="U47" s="69"/>
      <c r="V47" s="159"/>
      <c r="W47" s="243"/>
      <c r="X47" s="86">
        <f t="shared" ref="X47:X48" si="36">ROUND(V47*H47,0)</f>
        <v>0</v>
      </c>
      <c r="Y47" s="79"/>
      <c r="Z47" s="79"/>
      <c r="AA47" s="79"/>
      <c r="AB47" s="79"/>
      <c r="AC47" s="79"/>
      <c r="AD47" s="79"/>
      <c r="AE47" s="86">
        <f t="shared" si="31"/>
        <v>0</v>
      </c>
      <c r="AF47" s="86">
        <f t="shared" si="32"/>
        <v>0</v>
      </c>
      <c r="AG47" s="96">
        <f t="shared" si="33"/>
        <v>0</v>
      </c>
      <c r="AH47" s="144" t="str">
        <f t="shared" si="8"/>
        <v/>
      </c>
    </row>
    <row r="48" spans="1:34" s="2" customFormat="1" x14ac:dyDescent="0.15">
      <c r="A48" s="44"/>
      <c r="B48" s="48"/>
      <c r="C48" s="54"/>
      <c r="D48" s="61"/>
      <c r="E48" s="61"/>
      <c r="F48" s="69"/>
      <c r="G48" s="158"/>
      <c r="H48" s="159"/>
      <c r="I48" s="79"/>
      <c r="J48" s="86">
        <f t="shared" si="27"/>
        <v>0</v>
      </c>
      <c r="K48" s="79"/>
      <c r="L48" s="79"/>
      <c r="M48" s="79"/>
      <c r="N48" s="79"/>
      <c r="O48" s="79"/>
      <c r="P48" s="79"/>
      <c r="Q48" s="86">
        <f t="shared" si="28"/>
        <v>0</v>
      </c>
      <c r="R48" s="155"/>
      <c r="S48" s="86">
        <f t="shared" si="29"/>
        <v>0</v>
      </c>
      <c r="T48" s="96">
        <f t="shared" si="30"/>
        <v>0</v>
      </c>
      <c r="U48" s="69"/>
      <c r="V48" s="159"/>
      <c r="W48" s="243"/>
      <c r="X48" s="86">
        <f t="shared" si="36"/>
        <v>0</v>
      </c>
      <c r="Y48" s="79"/>
      <c r="Z48" s="79"/>
      <c r="AA48" s="79"/>
      <c r="AB48" s="79"/>
      <c r="AC48" s="79"/>
      <c r="AD48" s="79"/>
      <c r="AE48" s="86">
        <f t="shared" si="31"/>
        <v>0</v>
      </c>
      <c r="AF48" s="86">
        <f t="shared" si="32"/>
        <v>0</v>
      </c>
      <c r="AG48" s="96">
        <f t="shared" si="33"/>
        <v>0</v>
      </c>
      <c r="AH48" s="144" t="str">
        <f t="shared" si="8"/>
        <v/>
      </c>
    </row>
    <row r="49" spans="1:34" s="2" customFormat="1" ht="14.25" thickBot="1" x14ac:dyDescent="0.2">
      <c r="A49" s="45"/>
      <c r="B49" s="49"/>
      <c r="C49" s="57"/>
      <c r="D49" s="64"/>
      <c r="E49" s="64"/>
      <c r="F49" s="70"/>
      <c r="G49" s="160"/>
      <c r="H49" s="161"/>
      <c r="I49" s="80"/>
      <c r="J49" s="87">
        <f t="shared" si="27"/>
        <v>0</v>
      </c>
      <c r="K49" s="80"/>
      <c r="L49" s="80"/>
      <c r="M49" s="80"/>
      <c r="N49" s="80"/>
      <c r="O49" s="80"/>
      <c r="P49" s="80"/>
      <c r="Q49" s="87">
        <f t="shared" si="28"/>
        <v>0</v>
      </c>
      <c r="R49" s="156"/>
      <c r="S49" s="87">
        <f t="shared" si="29"/>
        <v>0</v>
      </c>
      <c r="T49" s="97">
        <f t="shared" si="30"/>
        <v>0</v>
      </c>
      <c r="U49" s="70"/>
      <c r="V49" s="161"/>
      <c r="W49" s="244"/>
      <c r="X49" s="87">
        <f>ROUND(V49*H49,0)</f>
        <v>0</v>
      </c>
      <c r="Y49" s="80"/>
      <c r="Z49" s="80"/>
      <c r="AA49" s="80"/>
      <c r="AB49" s="80"/>
      <c r="AC49" s="80"/>
      <c r="AD49" s="80"/>
      <c r="AE49" s="87">
        <f t="shared" si="31"/>
        <v>0</v>
      </c>
      <c r="AF49" s="87">
        <f t="shared" si="32"/>
        <v>0</v>
      </c>
      <c r="AG49" s="97">
        <f t="shared" si="33"/>
        <v>0</v>
      </c>
      <c r="AH49" s="145" t="str">
        <f t="shared" si="8"/>
        <v/>
      </c>
    </row>
    <row r="50" spans="1:34" s="2" customFormat="1" ht="27" customHeight="1" thickBot="1" x14ac:dyDescent="0.2">
      <c r="A50" s="119">
        <v>14</v>
      </c>
      <c r="B50" s="137"/>
      <c r="C50" s="138"/>
      <c r="D50" s="139"/>
      <c r="E50" s="139"/>
      <c r="F50" s="231" t="s">
        <v>69</v>
      </c>
      <c r="G50" s="232" t="s">
        <v>68</v>
      </c>
      <c r="H50" s="233" t="s">
        <v>69</v>
      </c>
      <c r="I50" s="140">
        <f>SUM(I51:I62)</f>
        <v>0</v>
      </c>
      <c r="J50" s="140">
        <f t="shared" ref="J50:Q50" si="37">SUM(J51:J62)</f>
        <v>0</v>
      </c>
      <c r="K50" s="140">
        <f t="shared" si="37"/>
        <v>0</v>
      </c>
      <c r="L50" s="140">
        <f t="shared" si="37"/>
        <v>0</v>
      </c>
      <c r="M50" s="140">
        <f t="shared" si="37"/>
        <v>0</v>
      </c>
      <c r="N50" s="140">
        <f t="shared" si="37"/>
        <v>0</v>
      </c>
      <c r="O50" s="140">
        <f t="shared" si="37"/>
        <v>0</v>
      </c>
      <c r="P50" s="140">
        <f t="shared" si="37"/>
        <v>0</v>
      </c>
      <c r="Q50" s="140">
        <f t="shared" si="37"/>
        <v>0</v>
      </c>
      <c r="R50" s="153"/>
      <c r="S50" s="140">
        <f t="shared" ref="S50" si="38">SUM(S51:S62)</f>
        <v>0</v>
      </c>
      <c r="T50" s="141">
        <f>SUM(T51:T62)</f>
        <v>0</v>
      </c>
      <c r="U50" s="231" t="s">
        <v>69</v>
      </c>
      <c r="V50" s="233" t="s">
        <v>68</v>
      </c>
      <c r="W50" s="233" t="s">
        <v>69</v>
      </c>
      <c r="X50" s="140">
        <f>SUM(X51:X62)</f>
        <v>0</v>
      </c>
      <c r="Y50" s="140">
        <f t="shared" ref="Y50:AG50" si="39">SUM(Y51:Y62)</f>
        <v>0</v>
      </c>
      <c r="Z50" s="140">
        <f t="shared" si="39"/>
        <v>0</v>
      </c>
      <c r="AA50" s="140">
        <f t="shared" si="39"/>
        <v>0</v>
      </c>
      <c r="AB50" s="140">
        <f t="shared" si="39"/>
        <v>0</v>
      </c>
      <c r="AC50" s="140">
        <f t="shared" si="39"/>
        <v>0</v>
      </c>
      <c r="AD50" s="140">
        <f t="shared" si="39"/>
        <v>0</v>
      </c>
      <c r="AE50" s="140">
        <f t="shared" si="39"/>
        <v>0</v>
      </c>
      <c r="AF50" s="140">
        <f t="shared" si="39"/>
        <v>0</v>
      </c>
      <c r="AG50" s="141">
        <f t="shared" si="39"/>
        <v>0</v>
      </c>
      <c r="AH50" s="142" t="str">
        <f t="shared" si="8"/>
        <v/>
      </c>
    </row>
    <row r="51" spans="1:34" s="2" customFormat="1" ht="14.25" thickTop="1" x14ac:dyDescent="0.15">
      <c r="A51" s="44"/>
      <c r="B51" s="47"/>
      <c r="C51" s="112" t="s">
        <v>44</v>
      </c>
      <c r="D51" s="60"/>
      <c r="E51" s="60"/>
      <c r="F51" s="68"/>
      <c r="G51" s="157"/>
      <c r="H51" s="115"/>
      <c r="I51" s="78"/>
      <c r="J51" s="85">
        <f t="shared" ref="J51:J62" si="40">ROUND(G51*H51,0)</f>
        <v>0</v>
      </c>
      <c r="K51" s="78"/>
      <c r="L51" s="78"/>
      <c r="M51" s="78"/>
      <c r="N51" s="78"/>
      <c r="O51" s="78"/>
      <c r="P51" s="78"/>
      <c r="Q51" s="85">
        <f t="shared" ref="Q51:Q62" si="41">SUM(J51:P51)</f>
        <v>0</v>
      </c>
      <c r="R51" s="154"/>
      <c r="S51" s="92">
        <f t="shared" ref="S51:S62" si="42">IF(ROUNDUP(Q51*R51-0.5,0)&lt;=0,0,ROUNDUP(Q51*R51-0.5,0))</f>
        <v>0</v>
      </c>
      <c r="T51" s="95">
        <f t="shared" ref="T51:T62" si="43">Q51+S51</f>
        <v>0</v>
      </c>
      <c r="U51" s="68"/>
      <c r="V51" s="115"/>
      <c r="W51" s="242"/>
      <c r="X51" s="85">
        <f>ROUND(V51*H51,0)</f>
        <v>0</v>
      </c>
      <c r="Y51" s="78"/>
      <c r="Z51" s="78"/>
      <c r="AA51" s="78"/>
      <c r="AB51" s="78"/>
      <c r="AC51" s="78"/>
      <c r="AD51" s="78"/>
      <c r="AE51" s="85">
        <f t="shared" ref="AE51:AE62" si="44">SUM(X51:AD51)</f>
        <v>0</v>
      </c>
      <c r="AF51" s="85">
        <f t="shared" ref="AF51:AF62" si="45">IF(ROUNDUP(AE51*R51-0.5,0)&lt;=0,0,ROUNDUP(AE51*R51-0.5,0))</f>
        <v>0</v>
      </c>
      <c r="AG51" s="95">
        <f t="shared" ref="AG51:AG62" si="46">AE51+AF51</f>
        <v>0</v>
      </c>
      <c r="AH51" s="143" t="str">
        <f t="shared" si="8"/>
        <v/>
      </c>
    </row>
    <row r="52" spans="1:34" s="2" customFormat="1" x14ac:dyDescent="0.15">
      <c r="A52" s="44"/>
      <c r="B52" s="48"/>
      <c r="C52" s="54"/>
      <c r="D52" s="61"/>
      <c r="E52" s="61"/>
      <c r="F52" s="69"/>
      <c r="G52" s="158"/>
      <c r="H52" s="159"/>
      <c r="I52" s="79"/>
      <c r="J52" s="86">
        <f t="shared" si="40"/>
        <v>0</v>
      </c>
      <c r="K52" s="79"/>
      <c r="L52" s="79"/>
      <c r="M52" s="79"/>
      <c r="N52" s="79"/>
      <c r="O52" s="79"/>
      <c r="P52" s="79"/>
      <c r="Q52" s="86">
        <f t="shared" si="41"/>
        <v>0</v>
      </c>
      <c r="R52" s="155"/>
      <c r="S52" s="86">
        <f t="shared" si="42"/>
        <v>0</v>
      </c>
      <c r="T52" s="96">
        <f t="shared" si="43"/>
        <v>0</v>
      </c>
      <c r="U52" s="69"/>
      <c r="V52" s="159"/>
      <c r="W52" s="243"/>
      <c r="X52" s="86">
        <f t="shared" ref="X52:X53" si="47">ROUND(V52*H52,0)</f>
        <v>0</v>
      </c>
      <c r="Y52" s="79"/>
      <c r="Z52" s="79"/>
      <c r="AA52" s="79"/>
      <c r="AB52" s="79"/>
      <c r="AC52" s="79"/>
      <c r="AD52" s="79"/>
      <c r="AE52" s="86">
        <f t="shared" si="44"/>
        <v>0</v>
      </c>
      <c r="AF52" s="86">
        <f t="shared" si="45"/>
        <v>0</v>
      </c>
      <c r="AG52" s="96">
        <f t="shared" si="46"/>
        <v>0</v>
      </c>
      <c r="AH52" s="144" t="str">
        <f t="shared" si="8"/>
        <v/>
      </c>
    </row>
    <row r="53" spans="1:34" s="2" customFormat="1" x14ac:dyDescent="0.15">
      <c r="A53" s="44"/>
      <c r="B53" s="48"/>
      <c r="C53" s="55"/>
      <c r="D53" s="62"/>
      <c r="E53" s="62"/>
      <c r="F53" s="69"/>
      <c r="G53" s="158"/>
      <c r="H53" s="159"/>
      <c r="I53" s="79"/>
      <c r="J53" s="86">
        <f t="shared" si="40"/>
        <v>0</v>
      </c>
      <c r="K53" s="79"/>
      <c r="L53" s="79"/>
      <c r="M53" s="79"/>
      <c r="N53" s="79"/>
      <c r="O53" s="79"/>
      <c r="P53" s="79"/>
      <c r="Q53" s="86">
        <f t="shared" si="41"/>
        <v>0</v>
      </c>
      <c r="R53" s="155"/>
      <c r="S53" s="86">
        <f t="shared" si="42"/>
        <v>0</v>
      </c>
      <c r="T53" s="96">
        <f t="shared" si="43"/>
        <v>0</v>
      </c>
      <c r="U53" s="69"/>
      <c r="V53" s="159"/>
      <c r="W53" s="243"/>
      <c r="X53" s="86">
        <f t="shared" si="47"/>
        <v>0</v>
      </c>
      <c r="Y53" s="79"/>
      <c r="Z53" s="79"/>
      <c r="AA53" s="79"/>
      <c r="AB53" s="79"/>
      <c r="AC53" s="79"/>
      <c r="AD53" s="79"/>
      <c r="AE53" s="86">
        <f t="shared" si="44"/>
        <v>0</v>
      </c>
      <c r="AF53" s="86">
        <f t="shared" si="45"/>
        <v>0</v>
      </c>
      <c r="AG53" s="96">
        <f t="shared" si="46"/>
        <v>0</v>
      </c>
      <c r="AH53" s="144" t="str">
        <f t="shared" si="8"/>
        <v/>
      </c>
    </row>
    <row r="54" spans="1:34" s="2" customFormat="1" x14ac:dyDescent="0.15">
      <c r="A54" s="44"/>
      <c r="B54" s="48"/>
      <c r="C54" s="54" t="s">
        <v>35</v>
      </c>
      <c r="D54" s="61"/>
      <c r="E54" s="61"/>
      <c r="F54" s="69"/>
      <c r="G54" s="158"/>
      <c r="H54" s="159"/>
      <c r="I54" s="79"/>
      <c r="J54" s="86">
        <f t="shared" si="40"/>
        <v>0</v>
      </c>
      <c r="K54" s="79"/>
      <c r="L54" s="79"/>
      <c r="M54" s="79"/>
      <c r="N54" s="79"/>
      <c r="O54" s="79"/>
      <c r="P54" s="79"/>
      <c r="Q54" s="86">
        <f t="shared" si="41"/>
        <v>0</v>
      </c>
      <c r="R54" s="155"/>
      <c r="S54" s="86">
        <f t="shared" si="42"/>
        <v>0</v>
      </c>
      <c r="T54" s="96">
        <f t="shared" si="43"/>
        <v>0</v>
      </c>
      <c r="U54" s="69"/>
      <c r="V54" s="159"/>
      <c r="W54" s="243"/>
      <c r="X54" s="86">
        <f>ROUND(V54*H54,0)</f>
        <v>0</v>
      </c>
      <c r="Y54" s="79"/>
      <c r="Z54" s="79"/>
      <c r="AA54" s="79"/>
      <c r="AB54" s="79"/>
      <c r="AC54" s="79"/>
      <c r="AD54" s="79"/>
      <c r="AE54" s="86">
        <f t="shared" si="44"/>
        <v>0</v>
      </c>
      <c r="AF54" s="86">
        <f t="shared" si="45"/>
        <v>0</v>
      </c>
      <c r="AG54" s="96">
        <f t="shared" si="46"/>
        <v>0</v>
      </c>
      <c r="AH54" s="144" t="str">
        <f t="shared" si="8"/>
        <v/>
      </c>
    </row>
    <row r="55" spans="1:34" s="2" customFormat="1" x14ac:dyDescent="0.15">
      <c r="A55" s="44"/>
      <c r="B55" s="48"/>
      <c r="C55" s="54"/>
      <c r="D55" s="61"/>
      <c r="E55" s="61"/>
      <c r="F55" s="69"/>
      <c r="G55" s="158"/>
      <c r="H55" s="159"/>
      <c r="I55" s="79"/>
      <c r="J55" s="86">
        <f t="shared" si="40"/>
        <v>0</v>
      </c>
      <c r="K55" s="79"/>
      <c r="L55" s="79"/>
      <c r="M55" s="79"/>
      <c r="N55" s="79"/>
      <c r="O55" s="79"/>
      <c r="P55" s="79"/>
      <c r="Q55" s="86">
        <f t="shared" si="41"/>
        <v>0</v>
      </c>
      <c r="R55" s="155"/>
      <c r="S55" s="86">
        <f t="shared" si="42"/>
        <v>0</v>
      </c>
      <c r="T55" s="96">
        <f t="shared" si="43"/>
        <v>0</v>
      </c>
      <c r="U55" s="69"/>
      <c r="V55" s="159"/>
      <c r="W55" s="243"/>
      <c r="X55" s="86">
        <f t="shared" ref="X55" si="48">ROUND(V55*H55,0)</f>
        <v>0</v>
      </c>
      <c r="Y55" s="79"/>
      <c r="Z55" s="79"/>
      <c r="AA55" s="79"/>
      <c r="AB55" s="79"/>
      <c r="AC55" s="79"/>
      <c r="AD55" s="79"/>
      <c r="AE55" s="86">
        <f t="shared" si="44"/>
        <v>0</v>
      </c>
      <c r="AF55" s="86">
        <f t="shared" si="45"/>
        <v>0</v>
      </c>
      <c r="AG55" s="96">
        <f t="shared" si="46"/>
        <v>0</v>
      </c>
      <c r="AH55" s="144" t="str">
        <f t="shared" si="8"/>
        <v/>
      </c>
    </row>
    <row r="56" spans="1:34" s="2" customFormat="1" x14ac:dyDescent="0.15">
      <c r="A56" s="44"/>
      <c r="B56" s="48"/>
      <c r="C56" s="54"/>
      <c r="D56" s="61"/>
      <c r="E56" s="61"/>
      <c r="F56" s="69"/>
      <c r="G56" s="158"/>
      <c r="H56" s="159"/>
      <c r="I56" s="79"/>
      <c r="J56" s="86">
        <f t="shared" si="40"/>
        <v>0</v>
      </c>
      <c r="K56" s="79"/>
      <c r="L56" s="79"/>
      <c r="M56" s="79"/>
      <c r="N56" s="79"/>
      <c r="O56" s="79"/>
      <c r="P56" s="79"/>
      <c r="Q56" s="86">
        <f t="shared" si="41"/>
        <v>0</v>
      </c>
      <c r="R56" s="155"/>
      <c r="S56" s="86">
        <f t="shared" si="42"/>
        <v>0</v>
      </c>
      <c r="T56" s="96">
        <f t="shared" si="43"/>
        <v>0</v>
      </c>
      <c r="U56" s="69"/>
      <c r="V56" s="159"/>
      <c r="W56" s="243"/>
      <c r="X56" s="86">
        <f>ROUND(V56*H56,0)</f>
        <v>0</v>
      </c>
      <c r="Y56" s="79"/>
      <c r="Z56" s="79"/>
      <c r="AA56" s="79"/>
      <c r="AB56" s="79"/>
      <c r="AC56" s="79"/>
      <c r="AD56" s="79"/>
      <c r="AE56" s="86">
        <f t="shared" si="44"/>
        <v>0</v>
      </c>
      <c r="AF56" s="86">
        <f t="shared" si="45"/>
        <v>0</v>
      </c>
      <c r="AG56" s="96">
        <f t="shared" si="46"/>
        <v>0</v>
      </c>
      <c r="AH56" s="144" t="str">
        <f t="shared" si="8"/>
        <v/>
      </c>
    </row>
    <row r="57" spans="1:34" s="2" customFormat="1" x14ac:dyDescent="0.15">
      <c r="A57" s="44"/>
      <c r="B57" s="48"/>
      <c r="C57" s="56"/>
      <c r="D57" s="63"/>
      <c r="E57" s="63"/>
      <c r="F57" s="69"/>
      <c r="G57" s="158"/>
      <c r="H57" s="159"/>
      <c r="I57" s="79"/>
      <c r="J57" s="86">
        <f t="shared" si="40"/>
        <v>0</v>
      </c>
      <c r="K57" s="79"/>
      <c r="L57" s="79"/>
      <c r="M57" s="79"/>
      <c r="N57" s="79"/>
      <c r="O57" s="79"/>
      <c r="P57" s="79"/>
      <c r="Q57" s="86">
        <f t="shared" si="41"/>
        <v>0</v>
      </c>
      <c r="R57" s="155"/>
      <c r="S57" s="86">
        <f t="shared" si="42"/>
        <v>0</v>
      </c>
      <c r="T57" s="96">
        <f t="shared" si="43"/>
        <v>0</v>
      </c>
      <c r="U57" s="69"/>
      <c r="V57" s="159"/>
      <c r="W57" s="243"/>
      <c r="X57" s="86">
        <f>ROUND(V57*H57,0)</f>
        <v>0</v>
      </c>
      <c r="Y57" s="79"/>
      <c r="Z57" s="79"/>
      <c r="AA57" s="79"/>
      <c r="AB57" s="79"/>
      <c r="AC57" s="79"/>
      <c r="AD57" s="79"/>
      <c r="AE57" s="86">
        <f t="shared" si="44"/>
        <v>0</v>
      </c>
      <c r="AF57" s="86">
        <f t="shared" si="45"/>
        <v>0</v>
      </c>
      <c r="AG57" s="96">
        <f t="shared" si="46"/>
        <v>0</v>
      </c>
      <c r="AH57" s="144" t="str">
        <f t="shared" si="8"/>
        <v/>
      </c>
    </row>
    <row r="58" spans="1:34" s="2" customFormat="1" x14ac:dyDescent="0.15">
      <c r="A58" s="44"/>
      <c r="B58" s="48"/>
      <c r="C58" s="56"/>
      <c r="D58" s="63"/>
      <c r="E58" s="63"/>
      <c r="F58" s="69"/>
      <c r="G58" s="158"/>
      <c r="H58" s="159"/>
      <c r="I58" s="79"/>
      <c r="J58" s="86">
        <f t="shared" si="40"/>
        <v>0</v>
      </c>
      <c r="K58" s="79"/>
      <c r="L58" s="79"/>
      <c r="M58" s="79"/>
      <c r="N58" s="79"/>
      <c r="O58" s="79"/>
      <c r="P58" s="79"/>
      <c r="Q58" s="86">
        <f t="shared" si="41"/>
        <v>0</v>
      </c>
      <c r="R58" s="155"/>
      <c r="S58" s="86">
        <f t="shared" si="42"/>
        <v>0</v>
      </c>
      <c r="T58" s="96">
        <f t="shared" si="43"/>
        <v>0</v>
      </c>
      <c r="U58" s="69"/>
      <c r="V58" s="159"/>
      <c r="W58" s="243"/>
      <c r="X58" s="86">
        <f>ROUND(V58*H58,0)</f>
        <v>0</v>
      </c>
      <c r="Y58" s="79"/>
      <c r="Z58" s="79"/>
      <c r="AA58" s="79"/>
      <c r="AB58" s="79"/>
      <c r="AC58" s="79"/>
      <c r="AD58" s="79"/>
      <c r="AE58" s="86">
        <f t="shared" si="44"/>
        <v>0</v>
      </c>
      <c r="AF58" s="86">
        <f t="shared" si="45"/>
        <v>0</v>
      </c>
      <c r="AG58" s="96">
        <f t="shared" si="46"/>
        <v>0</v>
      </c>
      <c r="AH58" s="144" t="str">
        <f t="shared" si="8"/>
        <v/>
      </c>
    </row>
    <row r="59" spans="1:34" s="2" customFormat="1" x14ac:dyDescent="0.15">
      <c r="A59" s="44"/>
      <c r="B59" s="48"/>
      <c r="C59" s="54"/>
      <c r="D59" s="61"/>
      <c r="E59" s="61"/>
      <c r="F59" s="69"/>
      <c r="G59" s="158"/>
      <c r="H59" s="159"/>
      <c r="I59" s="79"/>
      <c r="J59" s="86">
        <f t="shared" si="40"/>
        <v>0</v>
      </c>
      <c r="K59" s="79"/>
      <c r="L59" s="79"/>
      <c r="M59" s="79"/>
      <c r="N59" s="79"/>
      <c r="O59" s="79"/>
      <c r="P59" s="79"/>
      <c r="Q59" s="86">
        <f t="shared" si="41"/>
        <v>0</v>
      </c>
      <c r="R59" s="155"/>
      <c r="S59" s="86">
        <f t="shared" si="42"/>
        <v>0</v>
      </c>
      <c r="T59" s="96">
        <f t="shared" si="43"/>
        <v>0</v>
      </c>
      <c r="U59" s="69"/>
      <c r="V59" s="159"/>
      <c r="W59" s="243"/>
      <c r="X59" s="86">
        <f>ROUND(V59*H59,0)</f>
        <v>0</v>
      </c>
      <c r="Y59" s="79"/>
      <c r="Z59" s="79"/>
      <c r="AA59" s="79"/>
      <c r="AB59" s="79"/>
      <c r="AC59" s="79"/>
      <c r="AD59" s="79"/>
      <c r="AE59" s="86">
        <f t="shared" si="44"/>
        <v>0</v>
      </c>
      <c r="AF59" s="86">
        <f t="shared" si="45"/>
        <v>0</v>
      </c>
      <c r="AG59" s="96">
        <f t="shared" si="46"/>
        <v>0</v>
      </c>
      <c r="AH59" s="144" t="str">
        <f t="shared" si="8"/>
        <v/>
      </c>
    </row>
    <row r="60" spans="1:34" s="2" customFormat="1" x14ac:dyDescent="0.15">
      <c r="A60" s="44"/>
      <c r="B60" s="48"/>
      <c r="C60" s="54"/>
      <c r="D60" s="61"/>
      <c r="E60" s="61"/>
      <c r="F60" s="69"/>
      <c r="G60" s="158"/>
      <c r="H60" s="159"/>
      <c r="I60" s="79"/>
      <c r="J60" s="86">
        <f t="shared" si="40"/>
        <v>0</v>
      </c>
      <c r="K60" s="79"/>
      <c r="L60" s="79"/>
      <c r="M60" s="79"/>
      <c r="N60" s="79"/>
      <c r="O60" s="79"/>
      <c r="P60" s="79"/>
      <c r="Q60" s="86">
        <f t="shared" si="41"/>
        <v>0</v>
      </c>
      <c r="R60" s="155"/>
      <c r="S60" s="86">
        <f t="shared" si="42"/>
        <v>0</v>
      </c>
      <c r="T60" s="96">
        <f t="shared" si="43"/>
        <v>0</v>
      </c>
      <c r="U60" s="69"/>
      <c r="V60" s="159"/>
      <c r="W60" s="243"/>
      <c r="X60" s="86">
        <f t="shared" ref="X60" si="49">ROUND(V60*H60,0)</f>
        <v>0</v>
      </c>
      <c r="Y60" s="79"/>
      <c r="Z60" s="79"/>
      <c r="AA60" s="79"/>
      <c r="AB60" s="79"/>
      <c r="AC60" s="79"/>
      <c r="AD60" s="79"/>
      <c r="AE60" s="86">
        <f t="shared" si="44"/>
        <v>0</v>
      </c>
      <c r="AF60" s="86">
        <f t="shared" si="45"/>
        <v>0</v>
      </c>
      <c r="AG60" s="96">
        <f t="shared" si="46"/>
        <v>0</v>
      </c>
      <c r="AH60" s="144" t="str">
        <f t="shared" si="8"/>
        <v/>
      </c>
    </row>
    <row r="61" spans="1:34" s="2" customFormat="1" x14ac:dyDescent="0.15">
      <c r="A61" s="44"/>
      <c r="B61" s="48"/>
      <c r="C61" s="54"/>
      <c r="D61" s="61"/>
      <c r="E61" s="61"/>
      <c r="F61" s="69"/>
      <c r="G61" s="158"/>
      <c r="H61" s="159"/>
      <c r="I61" s="79"/>
      <c r="J61" s="86">
        <f t="shared" si="40"/>
        <v>0</v>
      </c>
      <c r="K61" s="79"/>
      <c r="L61" s="79"/>
      <c r="M61" s="79"/>
      <c r="N61" s="79"/>
      <c r="O61" s="79"/>
      <c r="P61" s="79"/>
      <c r="Q61" s="86">
        <f t="shared" si="41"/>
        <v>0</v>
      </c>
      <c r="R61" s="155"/>
      <c r="S61" s="86">
        <f t="shared" si="42"/>
        <v>0</v>
      </c>
      <c r="T61" s="96">
        <f t="shared" si="43"/>
        <v>0</v>
      </c>
      <c r="U61" s="69"/>
      <c r="V61" s="159"/>
      <c r="W61" s="243"/>
      <c r="X61" s="86">
        <f>ROUND(V61*H61,0)</f>
        <v>0</v>
      </c>
      <c r="Y61" s="79"/>
      <c r="Z61" s="79"/>
      <c r="AA61" s="79"/>
      <c r="AB61" s="79"/>
      <c r="AC61" s="79"/>
      <c r="AD61" s="79"/>
      <c r="AE61" s="86">
        <f t="shared" si="44"/>
        <v>0</v>
      </c>
      <c r="AF61" s="86">
        <f t="shared" si="45"/>
        <v>0</v>
      </c>
      <c r="AG61" s="96">
        <f t="shared" si="46"/>
        <v>0</v>
      </c>
      <c r="AH61" s="144" t="str">
        <f t="shared" si="8"/>
        <v/>
      </c>
    </row>
    <row r="62" spans="1:34" s="2" customFormat="1" ht="14.25" thickBot="1" x14ac:dyDescent="0.2">
      <c r="A62" s="45"/>
      <c r="B62" s="49"/>
      <c r="C62" s="57"/>
      <c r="D62" s="64"/>
      <c r="E62" s="64"/>
      <c r="F62" s="70"/>
      <c r="G62" s="160"/>
      <c r="H62" s="161"/>
      <c r="I62" s="80"/>
      <c r="J62" s="87">
        <f t="shared" si="40"/>
        <v>0</v>
      </c>
      <c r="K62" s="80"/>
      <c r="L62" s="80"/>
      <c r="M62" s="80"/>
      <c r="N62" s="80"/>
      <c r="O62" s="80"/>
      <c r="P62" s="80"/>
      <c r="Q62" s="87">
        <f t="shared" si="41"/>
        <v>0</v>
      </c>
      <c r="R62" s="156"/>
      <c r="S62" s="87">
        <f t="shared" si="42"/>
        <v>0</v>
      </c>
      <c r="T62" s="97">
        <f t="shared" si="43"/>
        <v>0</v>
      </c>
      <c r="U62" s="70"/>
      <c r="V62" s="161"/>
      <c r="W62" s="244"/>
      <c r="X62" s="87">
        <f>ROUND(V62*H62,0)</f>
        <v>0</v>
      </c>
      <c r="Y62" s="80"/>
      <c r="Z62" s="80"/>
      <c r="AA62" s="80"/>
      <c r="AB62" s="80"/>
      <c r="AC62" s="80"/>
      <c r="AD62" s="80"/>
      <c r="AE62" s="87">
        <f t="shared" si="44"/>
        <v>0</v>
      </c>
      <c r="AF62" s="87">
        <f t="shared" si="45"/>
        <v>0</v>
      </c>
      <c r="AG62" s="97">
        <f t="shared" si="46"/>
        <v>0</v>
      </c>
      <c r="AH62" s="145" t="str">
        <f t="shared" si="8"/>
        <v/>
      </c>
    </row>
    <row r="63" spans="1:34" s="2" customFormat="1" ht="27" customHeight="1" thickBot="1" x14ac:dyDescent="0.2">
      <c r="A63" s="119">
        <v>15</v>
      </c>
      <c r="B63" s="137"/>
      <c r="C63" s="138"/>
      <c r="D63" s="139"/>
      <c r="E63" s="139"/>
      <c r="F63" s="231" t="s">
        <v>69</v>
      </c>
      <c r="G63" s="232" t="s">
        <v>68</v>
      </c>
      <c r="H63" s="233" t="s">
        <v>69</v>
      </c>
      <c r="I63" s="140">
        <f>SUM(I64:I75)</f>
        <v>0</v>
      </c>
      <c r="J63" s="140">
        <f t="shared" ref="J63:Q63" si="50">SUM(J64:J75)</f>
        <v>0</v>
      </c>
      <c r="K63" s="140">
        <f t="shared" si="50"/>
        <v>0</v>
      </c>
      <c r="L63" s="140">
        <f t="shared" si="50"/>
        <v>0</v>
      </c>
      <c r="M63" s="140">
        <f t="shared" si="50"/>
        <v>0</v>
      </c>
      <c r="N63" s="140">
        <f t="shared" si="50"/>
        <v>0</v>
      </c>
      <c r="O63" s="140">
        <f t="shared" si="50"/>
        <v>0</v>
      </c>
      <c r="P63" s="140">
        <f t="shared" si="50"/>
        <v>0</v>
      </c>
      <c r="Q63" s="140">
        <f t="shared" si="50"/>
        <v>0</v>
      </c>
      <c r="R63" s="153"/>
      <c r="S63" s="140">
        <f t="shared" ref="S63" si="51">SUM(S64:S75)</f>
        <v>0</v>
      </c>
      <c r="T63" s="141">
        <f>SUM(T64:T75)</f>
        <v>0</v>
      </c>
      <c r="U63" s="231" t="s">
        <v>69</v>
      </c>
      <c r="V63" s="233" t="s">
        <v>68</v>
      </c>
      <c r="W63" s="233" t="s">
        <v>69</v>
      </c>
      <c r="X63" s="140">
        <f>SUM(X64:X75)</f>
        <v>0</v>
      </c>
      <c r="Y63" s="140">
        <f t="shared" ref="Y63:AC63" si="52">SUM(Y64:Y75)</f>
        <v>0</v>
      </c>
      <c r="Z63" s="140">
        <f t="shared" si="52"/>
        <v>0</v>
      </c>
      <c r="AA63" s="140">
        <f t="shared" si="52"/>
        <v>0</v>
      </c>
      <c r="AB63" s="140">
        <f t="shared" si="52"/>
        <v>0</v>
      </c>
      <c r="AC63" s="140">
        <f t="shared" si="52"/>
        <v>0</v>
      </c>
      <c r="AD63" s="140">
        <f>SUM(AD64:AD75)</f>
        <v>0</v>
      </c>
      <c r="AE63" s="140">
        <f t="shared" ref="AE63:AG63" si="53">SUM(AE64:AE75)</f>
        <v>0</v>
      </c>
      <c r="AF63" s="140">
        <f t="shared" si="53"/>
        <v>0</v>
      </c>
      <c r="AG63" s="141">
        <f t="shared" si="53"/>
        <v>0</v>
      </c>
      <c r="AH63" s="142" t="str">
        <f t="shared" si="8"/>
        <v/>
      </c>
    </row>
    <row r="64" spans="1:34" s="2" customFormat="1" ht="14.25" thickTop="1" x14ac:dyDescent="0.15">
      <c r="A64" s="44"/>
      <c r="B64" s="47"/>
      <c r="C64" s="112" t="s">
        <v>44</v>
      </c>
      <c r="D64" s="60"/>
      <c r="E64" s="60"/>
      <c r="F64" s="68"/>
      <c r="G64" s="157"/>
      <c r="H64" s="115"/>
      <c r="I64" s="78"/>
      <c r="J64" s="85">
        <f>ROUND(G64*H64,0)</f>
        <v>0</v>
      </c>
      <c r="K64" s="78"/>
      <c r="L64" s="78"/>
      <c r="M64" s="78"/>
      <c r="N64" s="78"/>
      <c r="O64" s="78"/>
      <c r="P64" s="78"/>
      <c r="Q64" s="85">
        <f t="shared" ref="Q64:Q75" si="54">SUM(J64:P64)</f>
        <v>0</v>
      </c>
      <c r="R64" s="154"/>
      <c r="S64" s="92">
        <f t="shared" ref="S64:S75" si="55">IF(ROUNDUP(Q64*R64-0.5,0)&lt;=0,0,ROUNDUP(Q64*R64-0.5,0))</f>
        <v>0</v>
      </c>
      <c r="T64" s="95">
        <f t="shared" ref="T64:T75" si="56">Q64+S64</f>
        <v>0</v>
      </c>
      <c r="U64" s="68"/>
      <c r="V64" s="115"/>
      <c r="W64" s="242"/>
      <c r="X64" s="85">
        <f>ROUND(V64*H64,0)</f>
        <v>0</v>
      </c>
      <c r="Y64" s="78"/>
      <c r="Z64" s="78"/>
      <c r="AA64" s="78"/>
      <c r="AB64" s="78"/>
      <c r="AC64" s="78"/>
      <c r="AD64" s="78"/>
      <c r="AE64" s="85">
        <f t="shared" ref="AE64:AE75" si="57">SUM(X64:AD64)</f>
        <v>0</v>
      </c>
      <c r="AF64" s="85">
        <f t="shared" ref="AF64:AF75" si="58">IF(ROUNDUP(AE64*R64-0.5,0)&lt;=0,0,ROUNDUP(AE64*R64-0.5,0))</f>
        <v>0</v>
      </c>
      <c r="AG64" s="95">
        <f t="shared" ref="AG64:AG75" si="59">AE64+AF64</f>
        <v>0</v>
      </c>
      <c r="AH64" s="143" t="str">
        <f t="shared" si="8"/>
        <v/>
      </c>
    </row>
    <row r="65" spans="1:34" s="2" customFormat="1" x14ac:dyDescent="0.15">
      <c r="A65" s="44"/>
      <c r="B65" s="48"/>
      <c r="C65" s="54"/>
      <c r="D65" s="61"/>
      <c r="E65" s="61"/>
      <c r="F65" s="69"/>
      <c r="G65" s="158"/>
      <c r="H65" s="159"/>
      <c r="I65" s="79"/>
      <c r="J65" s="86">
        <f t="shared" ref="J65:J75" si="60">ROUND(G65*H65,0)</f>
        <v>0</v>
      </c>
      <c r="K65" s="79"/>
      <c r="L65" s="79"/>
      <c r="M65" s="79"/>
      <c r="N65" s="79"/>
      <c r="O65" s="79"/>
      <c r="P65" s="79"/>
      <c r="Q65" s="86">
        <f t="shared" si="54"/>
        <v>0</v>
      </c>
      <c r="R65" s="155"/>
      <c r="S65" s="86">
        <f t="shared" si="55"/>
        <v>0</v>
      </c>
      <c r="T65" s="96">
        <f t="shared" si="56"/>
        <v>0</v>
      </c>
      <c r="U65" s="69"/>
      <c r="V65" s="159"/>
      <c r="W65" s="243"/>
      <c r="X65" s="86">
        <f t="shared" ref="X65:X66" si="61">ROUND(V65*H65,0)</f>
        <v>0</v>
      </c>
      <c r="Y65" s="79"/>
      <c r="Z65" s="79"/>
      <c r="AA65" s="79"/>
      <c r="AB65" s="79"/>
      <c r="AC65" s="79"/>
      <c r="AD65" s="79"/>
      <c r="AE65" s="86">
        <f t="shared" si="57"/>
        <v>0</v>
      </c>
      <c r="AF65" s="86">
        <f t="shared" si="58"/>
        <v>0</v>
      </c>
      <c r="AG65" s="96">
        <f t="shared" si="59"/>
        <v>0</v>
      </c>
      <c r="AH65" s="144" t="str">
        <f t="shared" si="8"/>
        <v/>
      </c>
    </row>
    <row r="66" spans="1:34" s="2" customFormat="1" x14ac:dyDescent="0.15">
      <c r="A66" s="44"/>
      <c r="B66" s="48"/>
      <c r="C66" s="55"/>
      <c r="D66" s="62"/>
      <c r="E66" s="62"/>
      <c r="F66" s="69"/>
      <c r="G66" s="158"/>
      <c r="H66" s="159"/>
      <c r="I66" s="79"/>
      <c r="J66" s="86">
        <f>ROUND(G66*H66,0)</f>
        <v>0</v>
      </c>
      <c r="K66" s="79"/>
      <c r="L66" s="79"/>
      <c r="M66" s="79"/>
      <c r="N66" s="79"/>
      <c r="O66" s="79"/>
      <c r="P66" s="79"/>
      <c r="Q66" s="86">
        <f t="shared" si="54"/>
        <v>0</v>
      </c>
      <c r="R66" s="155"/>
      <c r="S66" s="86">
        <f t="shared" si="55"/>
        <v>0</v>
      </c>
      <c r="T66" s="96">
        <f t="shared" si="56"/>
        <v>0</v>
      </c>
      <c r="U66" s="69"/>
      <c r="V66" s="159"/>
      <c r="W66" s="243"/>
      <c r="X66" s="86">
        <f t="shared" si="61"/>
        <v>0</v>
      </c>
      <c r="Y66" s="79"/>
      <c r="Z66" s="79"/>
      <c r="AA66" s="79"/>
      <c r="AB66" s="79"/>
      <c r="AC66" s="79"/>
      <c r="AD66" s="79"/>
      <c r="AE66" s="86">
        <f t="shared" si="57"/>
        <v>0</v>
      </c>
      <c r="AF66" s="86">
        <f t="shared" si="58"/>
        <v>0</v>
      </c>
      <c r="AG66" s="96">
        <f t="shared" si="59"/>
        <v>0</v>
      </c>
      <c r="AH66" s="144" t="str">
        <f t="shared" si="8"/>
        <v/>
      </c>
    </row>
    <row r="67" spans="1:34" s="2" customFormat="1" x14ac:dyDescent="0.15">
      <c r="A67" s="44"/>
      <c r="B67" s="48"/>
      <c r="C67" s="54" t="s">
        <v>35</v>
      </c>
      <c r="D67" s="61"/>
      <c r="E67" s="61"/>
      <c r="F67" s="69"/>
      <c r="G67" s="158"/>
      <c r="H67" s="159"/>
      <c r="I67" s="79"/>
      <c r="J67" s="86">
        <f t="shared" si="60"/>
        <v>0</v>
      </c>
      <c r="K67" s="79"/>
      <c r="L67" s="79"/>
      <c r="M67" s="79"/>
      <c r="N67" s="79"/>
      <c r="O67" s="79"/>
      <c r="P67" s="79"/>
      <c r="Q67" s="86">
        <f t="shared" si="54"/>
        <v>0</v>
      </c>
      <c r="R67" s="155"/>
      <c r="S67" s="86">
        <f t="shared" si="55"/>
        <v>0</v>
      </c>
      <c r="T67" s="96">
        <f t="shared" si="56"/>
        <v>0</v>
      </c>
      <c r="U67" s="69"/>
      <c r="V67" s="159"/>
      <c r="W67" s="243"/>
      <c r="X67" s="86">
        <f>ROUND(V67*H67,0)</f>
        <v>0</v>
      </c>
      <c r="Y67" s="79"/>
      <c r="Z67" s="79"/>
      <c r="AA67" s="79"/>
      <c r="AB67" s="79"/>
      <c r="AC67" s="79"/>
      <c r="AD67" s="79"/>
      <c r="AE67" s="86">
        <f t="shared" si="57"/>
        <v>0</v>
      </c>
      <c r="AF67" s="86">
        <f t="shared" si="58"/>
        <v>0</v>
      </c>
      <c r="AG67" s="96">
        <f t="shared" si="59"/>
        <v>0</v>
      </c>
      <c r="AH67" s="144" t="str">
        <f t="shared" si="8"/>
        <v/>
      </c>
    </row>
    <row r="68" spans="1:34" s="2" customFormat="1" x14ac:dyDescent="0.15">
      <c r="A68" s="44"/>
      <c r="B68" s="48"/>
      <c r="C68" s="54"/>
      <c r="D68" s="61"/>
      <c r="E68" s="61"/>
      <c r="F68" s="69"/>
      <c r="G68" s="158"/>
      <c r="H68" s="159"/>
      <c r="I68" s="79"/>
      <c r="J68" s="86">
        <f t="shared" si="60"/>
        <v>0</v>
      </c>
      <c r="K68" s="79"/>
      <c r="L68" s="79"/>
      <c r="M68" s="79"/>
      <c r="N68" s="79"/>
      <c r="O68" s="79"/>
      <c r="P68" s="79"/>
      <c r="Q68" s="86">
        <f t="shared" si="54"/>
        <v>0</v>
      </c>
      <c r="R68" s="155"/>
      <c r="S68" s="86">
        <f t="shared" si="55"/>
        <v>0</v>
      </c>
      <c r="T68" s="96">
        <f t="shared" si="56"/>
        <v>0</v>
      </c>
      <c r="U68" s="69"/>
      <c r="V68" s="159"/>
      <c r="W68" s="243"/>
      <c r="X68" s="86">
        <f t="shared" ref="X68" si="62">ROUND(V68*H68,0)</f>
        <v>0</v>
      </c>
      <c r="Y68" s="79"/>
      <c r="Z68" s="79"/>
      <c r="AA68" s="79"/>
      <c r="AB68" s="79"/>
      <c r="AC68" s="79"/>
      <c r="AD68" s="79"/>
      <c r="AE68" s="86">
        <f t="shared" si="57"/>
        <v>0</v>
      </c>
      <c r="AF68" s="86">
        <f t="shared" si="58"/>
        <v>0</v>
      </c>
      <c r="AG68" s="96">
        <f t="shared" si="59"/>
        <v>0</v>
      </c>
      <c r="AH68" s="144" t="str">
        <f t="shared" si="8"/>
        <v/>
      </c>
    </row>
    <row r="69" spans="1:34" s="2" customFormat="1" x14ac:dyDescent="0.15">
      <c r="A69" s="44"/>
      <c r="B69" s="48"/>
      <c r="C69" s="54"/>
      <c r="D69" s="61"/>
      <c r="E69" s="61"/>
      <c r="F69" s="69"/>
      <c r="G69" s="158"/>
      <c r="H69" s="159"/>
      <c r="I69" s="79"/>
      <c r="J69" s="86">
        <f t="shared" si="60"/>
        <v>0</v>
      </c>
      <c r="K69" s="79"/>
      <c r="L69" s="79"/>
      <c r="M69" s="79"/>
      <c r="N69" s="79"/>
      <c r="O69" s="79"/>
      <c r="P69" s="79"/>
      <c r="Q69" s="86">
        <f t="shared" si="54"/>
        <v>0</v>
      </c>
      <c r="R69" s="155"/>
      <c r="S69" s="86">
        <f t="shared" si="55"/>
        <v>0</v>
      </c>
      <c r="T69" s="96">
        <f t="shared" si="56"/>
        <v>0</v>
      </c>
      <c r="U69" s="69"/>
      <c r="V69" s="159"/>
      <c r="W69" s="243"/>
      <c r="X69" s="86">
        <f>ROUND(V69*H69,0)</f>
        <v>0</v>
      </c>
      <c r="Y69" s="79"/>
      <c r="Z69" s="79"/>
      <c r="AA69" s="79"/>
      <c r="AB69" s="79"/>
      <c r="AC69" s="79"/>
      <c r="AD69" s="79"/>
      <c r="AE69" s="86">
        <f t="shared" si="57"/>
        <v>0</v>
      </c>
      <c r="AF69" s="86">
        <f t="shared" si="58"/>
        <v>0</v>
      </c>
      <c r="AG69" s="96">
        <f t="shared" si="59"/>
        <v>0</v>
      </c>
      <c r="AH69" s="144" t="str">
        <f t="shared" si="8"/>
        <v/>
      </c>
    </row>
    <row r="70" spans="1:34" s="2" customFormat="1" x14ac:dyDescent="0.15">
      <c r="A70" s="44"/>
      <c r="B70" s="48"/>
      <c r="C70" s="56"/>
      <c r="D70" s="63"/>
      <c r="E70" s="63"/>
      <c r="F70" s="69"/>
      <c r="G70" s="158"/>
      <c r="H70" s="159"/>
      <c r="I70" s="79"/>
      <c r="J70" s="86">
        <f t="shared" si="60"/>
        <v>0</v>
      </c>
      <c r="K70" s="79"/>
      <c r="L70" s="79"/>
      <c r="M70" s="79"/>
      <c r="N70" s="79"/>
      <c r="O70" s="79"/>
      <c r="P70" s="79"/>
      <c r="Q70" s="86">
        <f t="shared" si="54"/>
        <v>0</v>
      </c>
      <c r="R70" s="155"/>
      <c r="S70" s="86">
        <f t="shared" si="55"/>
        <v>0</v>
      </c>
      <c r="T70" s="96">
        <f t="shared" si="56"/>
        <v>0</v>
      </c>
      <c r="U70" s="69"/>
      <c r="V70" s="159"/>
      <c r="W70" s="243"/>
      <c r="X70" s="86">
        <f>ROUND(V70*H70,0)</f>
        <v>0</v>
      </c>
      <c r="Y70" s="79"/>
      <c r="Z70" s="79"/>
      <c r="AA70" s="79"/>
      <c r="AB70" s="79"/>
      <c r="AC70" s="79"/>
      <c r="AD70" s="79"/>
      <c r="AE70" s="86">
        <f t="shared" si="57"/>
        <v>0</v>
      </c>
      <c r="AF70" s="86">
        <f t="shared" si="58"/>
        <v>0</v>
      </c>
      <c r="AG70" s="96">
        <f t="shared" si="59"/>
        <v>0</v>
      </c>
      <c r="AH70" s="144" t="str">
        <f t="shared" si="8"/>
        <v/>
      </c>
    </row>
    <row r="71" spans="1:34" s="2" customFormat="1" x14ac:dyDescent="0.15">
      <c r="A71" s="44"/>
      <c r="B71" s="48"/>
      <c r="C71" s="56"/>
      <c r="D71" s="63"/>
      <c r="E71" s="63"/>
      <c r="F71" s="69"/>
      <c r="G71" s="158"/>
      <c r="H71" s="159"/>
      <c r="I71" s="79"/>
      <c r="J71" s="86">
        <f t="shared" si="60"/>
        <v>0</v>
      </c>
      <c r="K71" s="79"/>
      <c r="L71" s="79"/>
      <c r="M71" s="79"/>
      <c r="N71" s="79"/>
      <c r="O71" s="79"/>
      <c r="P71" s="79"/>
      <c r="Q71" s="86">
        <f t="shared" si="54"/>
        <v>0</v>
      </c>
      <c r="R71" s="155"/>
      <c r="S71" s="86">
        <f t="shared" si="55"/>
        <v>0</v>
      </c>
      <c r="T71" s="96">
        <f t="shared" si="56"/>
        <v>0</v>
      </c>
      <c r="U71" s="69"/>
      <c r="V71" s="159"/>
      <c r="W71" s="243"/>
      <c r="X71" s="86">
        <f>ROUND(V71*H71,0)</f>
        <v>0</v>
      </c>
      <c r="Y71" s="79"/>
      <c r="Z71" s="79"/>
      <c r="AA71" s="79"/>
      <c r="AB71" s="79"/>
      <c r="AC71" s="79"/>
      <c r="AD71" s="79"/>
      <c r="AE71" s="86">
        <f t="shared" si="57"/>
        <v>0</v>
      </c>
      <c r="AF71" s="86">
        <f t="shared" si="58"/>
        <v>0</v>
      </c>
      <c r="AG71" s="96">
        <f t="shared" si="59"/>
        <v>0</v>
      </c>
      <c r="AH71" s="144" t="str">
        <f t="shared" si="8"/>
        <v/>
      </c>
    </row>
    <row r="72" spans="1:34" s="2" customFormat="1" x14ac:dyDescent="0.15">
      <c r="A72" s="44"/>
      <c r="B72" s="48"/>
      <c r="C72" s="54"/>
      <c r="D72" s="61"/>
      <c r="E72" s="61"/>
      <c r="F72" s="69"/>
      <c r="G72" s="158"/>
      <c r="H72" s="159"/>
      <c r="I72" s="79"/>
      <c r="J72" s="86">
        <f t="shared" si="60"/>
        <v>0</v>
      </c>
      <c r="K72" s="79"/>
      <c r="L72" s="79"/>
      <c r="M72" s="79"/>
      <c r="N72" s="79"/>
      <c r="O72" s="79"/>
      <c r="P72" s="79"/>
      <c r="Q72" s="86">
        <f t="shared" si="54"/>
        <v>0</v>
      </c>
      <c r="R72" s="155"/>
      <c r="S72" s="86">
        <f t="shared" si="55"/>
        <v>0</v>
      </c>
      <c r="T72" s="96">
        <f t="shared" si="56"/>
        <v>0</v>
      </c>
      <c r="U72" s="69"/>
      <c r="V72" s="159"/>
      <c r="W72" s="243"/>
      <c r="X72" s="86">
        <f>ROUND(V72*H72,0)</f>
        <v>0</v>
      </c>
      <c r="Y72" s="79"/>
      <c r="Z72" s="79"/>
      <c r="AA72" s="79"/>
      <c r="AB72" s="79"/>
      <c r="AC72" s="79"/>
      <c r="AD72" s="79"/>
      <c r="AE72" s="86">
        <f t="shared" si="57"/>
        <v>0</v>
      </c>
      <c r="AF72" s="86">
        <f t="shared" si="58"/>
        <v>0</v>
      </c>
      <c r="AG72" s="96">
        <f t="shared" si="59"/>
        <v>0</v>
      </c>
      <c r="AH72" s="144" t="str">
        <f t="shared" si="8"/>
        <v/>
      </c>
    </row>
    <row r="73" spans="1:34" s="2" customFormat="1" x14ac:dyDescent="0.15">
      <c r="A73" s="44"/>
      <c r="B73" s="48"/>
      <c r="C73" s="54"/>
      <c r="D73" s="61"/>
      <c r="E73" s="61"/>
      <c r="F73" s="69"/>
      <c r="G73" s="158"/>
      <c r="H73" s="159"/>
      <c r="I73" s="79"/>
      <c r="J73" s="86">
        <f t="shared" si="60"/>
        <v>0</v>
      </c>
      <c r="K73" s="79"/>
      <c r="L73" s="79"/>
      <c r="M73" s="79"/>
      <c r="N73" s="79"/>
      <c r="O73" s="79"/>
      <c r="P73" s="79"/>
      <c r="Q73" s="86">
        <f t="shared" si="54"/>
        <v>0</v>
      </c>
      <c r="R73" s="155"/>
      <c r="S73" s="86">
        <f t="shared" si="55"/>
        <v>0</v>
      </c>
      <c r="T73" s="96">
        <f t="shared" si="56"/>
        <v>0</v>
      </c>
      <c r="U73" s="69"/>
      <c r="V73" s="159"/>
      <c r="W73" s="243"/>
      <c r="X73" s="86">
        <f t="shared" ref="X73" si="63">ROUND(V73*H73,0)</f>
        <v>0</v>
      </c>
      <c r="Y73" s="79"/>
      <c r="Z73" s="79"/>
      <c r="AA73" s="79"/>
      <c r="AB73" s="79"/>
      <c r="AC73" s="79"/>
      <c r="AD73" s="79"/>
      <c r="AE73" s="86">
        <f t="shared" si="57"/>
        <v>0</v>
      </c>
      <c r="AF73" s="86">
        <f t="shared" si="58"/>
        <v>0</v>
      </c>
      <c r="AG73" s="96">
        <f t="shared" si="59"/>
        <v>0</v>
      </c>
      <c r="AH73" s="144" t="str">
        <f t="shared" si="8"/>
        <v/>
      </c>
    </row>
    <row r="74" spans="1:34" s="2" customFormat="1" x14ac:dyDescent="0.15">
      <c r="A74" s="44"/>
      <c r="B74" s="48"/>
      <c r="C74" s="54"/>
      <c r="D74" s="61"/>
      <c r="E74" s="61"/>
      <c r="F74" s="69"/>
      <c r="G74" s="158"/>
      <c r="H74" s="159"/>
      <c r="I74" s="79"/>
      <c r="J74" s="86">
        <f t="shared" si="60"/>
        <v>0</v>
      </c>
      <c r="K74" s="79"/>
      <c r="L74" s="79"/>
      <c r="M74" s="79"/>
      <c r="N74" s="79"/>
      <c r="O74" s="79"/>
      <c r="P74" s="79"/>
      <c r="Q74" s="86">
        <f t="shared" si="54"/>
        <v>0</v>
      </c>
      <c r="R74" s="155"/>
      <c r="S74" s="86">
        <f t="shared" si="55"/>
        <v>0</v>
      </c>
      <c r="T74" s="96">
        <f t="shared" si="56"/>
        <v>0</v>
      </c>
      <c r="U74" s="69"/>
      <c r="V74" s="159"/>
      <c r="W74" s="243"/>
      <c r="X74" s="86">
        <f>ROUND(V74*H74,0)</f>
        <v>0</v>
      </c>
      <c r="Y74" s="79"/>
      <c r="Z74" s="79"/>
      <c r="AA74" s="79"/>
      <c r="AB74" s="79"/>
      <c r="AC74" s="79"/>
      <c r="AD74" s="79"/>
      <c r="AE74" s="86">
        <f t="shared" si="57"/>
        <v>0</v>
      </c>
      <c r="AF74" s="86">
        <f t="shared" si="58"/>
        <v>0</v>
      </c>
      <c r="AG74" s="96">
        <f t="shared" si="59"/>
        <v>0</v>
      </c>
      <c r="AH74" s="144" t="str">
        <f t="shared" si="8"/>
        <v/>
      </c>
    </row>
    <row r="75" spans="1:34" s="2" customFormat="1" ht="14.25" thickBot="1" x14ac:dyDescent="0.2">
      <c r="A75" s="45"/>
      <c r="B75" s="49"/>
      <c r="C75" s="57"/>
      <c r="D75" s="64"/>
      <c r="E75" s="64"/>
      <c r="F75" s="70"/>
      <c r="G75" s="160"/>
      <c r="H75" s="161"/>
      <c r="I75" s="80"/>
      <c r="J75" s="87">
        <f t="shared" si="60"/>
        <v>0</v>
      </c>
      <c r="K75" s="80"/>
      <c r="L75" s="80"/>
      <c r="M75" s="80"/>
      <c r="N75" s="80"/>
      <c r="O75" s="80"/>
      <c r="P75" s="80"/>
      <c r="Q75" s="87">
        <f t="shared" si="54"/>
        <v>0</v>
      </c>
      <c r="R75" s="156"/>
      <c r="S75" s="87">
        <f t="shared" si="55"/>
        <v>0</v>
      </c>
      <c r="T75" s="97">
        <f t="shared" si="56"/>
        <v>0</v>
      </c>
      <c r="U75" s="70"/>
      <c r="V75" s="161"/>
      <c r="W75" s="244"/>
      <c r="X75" s="87">
        <f>ROUND(V75*H75,0)</f>
        <v>0</v>
      </c>
      <c r="Y75" s="80"/>
      <c r="Z75" s="80"/>
      <c r="AA75" s="80"/>
      <c r="AB75" s="80"/>
      <c r="AC75" s="80"/>
      <c r="AD75" s="80"/>
      <c r="AE75" s="87">
        <f t="shared" si="57"/>
        <v>0</v>
      </c>
      <c r="AF75" s="87">
        <f t="shared" si="58"/>
        <v>0</v>
      </c>
      <c r="AG75" s="97">
        <f t="shared" si="59"/>
        <v>0</v>
      </c>
      <c r="AH75" s="145" t="str">
        <f t="shared" si="8"/>
        <v/>
      </c>
    </row>
    <row r="76" spans="1:34" x14ac:dyDescent="0.15">
      <c r="B76" s="50"/>
      <c r="C76" s="50"/>
      <c r="D76" s="50"/>
      <c r="E76" s="50"/>
      <c r="F76" s="50"/>
      <c r="G76" s="50"/>
      <c r="H76" s="76" t="s">
        <v>105</v>
      </c>
      <c r="I76" s="151">
        <f t="shared" ref="I76:Q76" si="64">I11+I24+I37+I50+I63</f>
        <v>0</v>
      </c>
      <c r="J76" s="85">
        <f t="shared" si="64"/>
        <v>0</v>
      </c>
      <c r="K76" s="85">
        <f t="shared" si="64"/>
        <v>0</v>
      </c>
      <c r="L76" s="85">
        <f t="shared" si="64"/>
        <v>0</v>
      </c>
      <c r="M76" s="85">
        <f t="shared" si="64"/>
        <v>0</v>
      </c>
      <c r="N76" s="85">
        <f t="shared" si="64"/>
        <v>0</v>
      </c>
      <c r="O76" s="85">
        <f t="shared" si="64"/>
        <v>0</v>
      </c>
      <c r="P76" s="85">
        <f t="shared" si="64"/>
        <v>0</v>
      </c>
      <c r="Q76" s="85">
        <f t="shared" si="64"/>
        <v>0</v>
      </c>
      <c r="R76" s="152"/>
      <c r="S76" s="85">
        <f>S11+S24+S37+S50+S63</f>
        <v>0</v>
      </c>
      <c r="T76" s="85">
        <f>T11+T24+T37+T50+T63</f>
        <v>0</v>
      </c>
      <c r="V76" s="50"/>
      <c r="W76" s="76" t="s">
        <v>99</v>
      </c>
      <c r="X76" s="85">
        <f>X11+X24+X37+X50+X63</f>
        <v>0</v>
      </c>
      <c r="Y76" s="85">
        <f t="shared" ref="Y76:AG76" si="65">Y11+Y24+Y37+Y50+Y63</f>
        <v>0</v>
      </c>
      <c r="Z76" s="85">
        <f t="shared" si="65"/>
        <v>0</v>
      </c>
      <c r="AA76" s="85">
        <f t="shared" si="65"/>
        <v>0</v>
      </c>
      <c r="AB76" s="85">
        <f t="shared" si="65"/>
        <v>0</v>
      </c>
      <c r="AC76" s="85">
        <f t="shared" si="65"/>
        <v>0</v>
      </c>
      <c r="AD76" s="85">
        <f t="shared" si="65"/>
        <v>0</v>
      </c>
      <c r="AE76" s="85">
        <f t="shared" si="65"/>
        <v>0</v>
      </c>
      <c r="AF76" s="85">
        <f t="shared" si="65"/>
        <v>0</v>
      </c>
      <c r="AG76" s="85">
        <f t="shared" si="65"/>
        <v>0</v>
      </c>
      <c r="AH76" s="108"/>
    </row>
    <row r="77" spans="1:34" x14ac:dyDescent="0.15">
      <c r="B77" s="51"/>
      <c r="C77" s="51"/>
      <c r="D77" s="51"/>
      <c r="E77" s="51"/>
      <c r="F77" s="51"/>
      <c r="G77" s="51"/>
      <c r="H77" s="77" t="s">
        <v>106</v>
      </c>
      <c r="I77" s="81">
        <f>I76+'A(日時①)'!I77</f>
        <v>0</v>
      </c>
      <c r="J77" s="82">
        <f>J76+'A(日時①)'!J77</f>
        <v>0</v>
      </c>
      <c r="K77" s="82">
        <f>K76+'A(日時①)'!K77</f>
        <v>0</v>
      </c>
      <c r="L77" s="82">
        <f>L76+'A(日時①)'!L77</f>
        <v>0</v>
      </c>
      <c r="M77" s="82">
        <f>M76+'A(日時①)'!M77</f>
        <v>0</v>
      </c>
      <c r="N77" s="82">
        <f>N76+'A(日時①)'!N77</f>
        <v>0</v>
      </c>
      <c r="O77" s="82">
        <f>O76+'A(日時①)'!O77</f>
        <v>0</v>
      </c>
      <c r="P77" s="82">
        <f>P76+'A(日時①)'!P77</f>
        <v>0</v>
      </c>
      <c r="Q77" s="82">
        <f>Q76+'A(日時①)'!Q77</f>
        <v>0</v>
      </c>
      <c r="R77" s="89"/>
      <c r="S77" s="82">
        <f>S76+'A(日時①)'!S77</f>
        <v>0</v>
      </c>
      <c r="T77" s="82">
        <f>T76+'A(日時①)'!T77</f>
        <v>0</v>
      </c>
      <c r="V77" s="51"/>
      <c r="W77" s="77" t="s">
        <v>7</v>
      </c>
      <c r="X77" s="82">
        <f>X76+'A(日時①)'!X77</f>
        <v>0</v>
      </c>
      <c r="Y77" s="82">
        <f>Y76+'A(日時①)'!Y77</f>
        <v>0</v>
      </c>
      <c r="Z77" s="82">
        <f>Z76+'A(日時①)'!Z77</f>
        <v>0</v>
      </c>
      <c r="AA77" s="82">
        <f>AA76+'A(日時①)'!AA77</f>
        <v>0</v>
      </c>
      <c r="AB77" s="82">
        <f>AB76+'A(日時①)'!AB77</f>
        <v>0</v>
      </c>
      <c r="AC77" s="82">
        <f>AC76+'A(日時①)'!AC77</f>
        <v>0</v>
      </c>
      <c r="AD77" s="82">
        <f>AD76+'A(日時①)'!AD77</f>
        <v>0</v>
      </c>
      <c r="AE77" s="82">
        <f>AE76+'A(日時①)'!AE77</f>
        <v>0</v>
      </c>
      <c r="AF77" s="82">
        <f>AF76+'A(日時①)'!AF77</f>
        <v>0</v>
      </c>
      <c r="AG77" s="82">
        <f>AG76+'A(日時①)'!AG77</f>
        <v>0</v>
      </c>
    </row>
  </sheetData>
  <sheetProtection algorithmName="SHA-512" hashValue="uxxEwspKRbxo0458V07aMH5l/8snUbPNey+e/GtVS6GVmKv/IJI/dMxrpjFUFQs4RHk+MNYC0t1n+uZ7AyETjQ==" saltValue="degMuOqBTkypMfeGnl6SqQ==" spinCount="100000" sheet="1" objects="1" scenarios="1"/>
  <mergeCells count="24">
    <mergeCell ref="A6:C6"/>
    <mergeCell ref="F6:K6"/>
    <mergeCell ref="F8:T8"/>
    <mergeCell ref="A3:C3"/>
    <mergeCell ref="F3:K3"/>
    <mergeCell ref="A4:C4"/>
    <mergeCell ref="F4:K4"/>
    <mergeCell ref="A5:C5"/>
    <mergeCell ref="F5:K5"/>
    <mergeCell ref="A8:C9"/>
    <mergeCell ref="M3:O4"/>
    <mergeCell ref="AH8:AH10"/>
    <mergeCell ref="I9:I10"/>
    <mergeCell ref="J9:J10"/>
    <mergeCell ref="Q9:Q10"/>
    <mergeCell ref="T9:T10"/>
    <mergeCell ref="X9:X10"/>
    <mergeCell ref="AE9:AE10"/>
    <mergeCell ref="AF9:AF10"/>
    <mergeCell ref="AG9:AG10"/>
    <mergeCell ref="U8:AG8"/>
    <mergeCell ref="K9:P9"/>
    <mergeCell ref="R9:S9"/>
    <mergeCell ref="Y9:AD9"/>
  </mergeCells>
  <phoneticPr fontId="8"/>
  <printOptions horizontalCentered="1"/>
  <pageMargins left="0.31496062992125984" right="0.31496062992125984" top="0.55118110236220474" bottom="0.35433070866141736" header="0.31496062992125984" footer="0.31496062992125984"/>
  <pageSetup paperSize="9" scale="5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F77"/>
  <sheetViews>
    <sheetView workbookViewId="0"/>
  </sheetViews>
  <sheetFormatPr defaultColWidth="9" defaultRowHeight="13.5" x14ac:dyDescent="0.15"/>
  <cols>
    <col min="1" max="1" width="4.625" style="41" customWidth="1"/>
    <col min="2" max="2" width="10.875" style="41" customWidth="1"/>
    <col min="3" max="3" width="12.625" style="41" customWidth="1"/>
    <col min="4" max="4" width="9.5" style="41" customWidth="1"/>
    <col min="5" max="5" width="6.25" style="41" customWidth="1"/>
    <col min="6" max="7" width="9.5" style="41" customWidth="1"/>
    <col min="8" max="8" width="9.125" style="41" customWidth="1"/>
    <col min="9" max="12" width="9.125" style="41" bestFit="1" customWidth="1"/>
    <col min="13" max="13" width="9.125" style="41" customWidth="1"/>
    <col min="14" max="14" width="9" style="41"/>
    <col min="15" max="15" width="9.125" style="41" bestFit="1" customWidth="1"/>
    <col min="16" max="16" width="9.125" style="41" customWidth="1"/>
    <col min="17" max="17" width="9.25" style="41" customWidth="1"/>
    <col min="18" max="18" width="12.625" style="41" customWidth="1"/>
    <col min="19" max="19" width="9.5" style="41" customWidth="1"/>
    <col min="20" max="20" width="6.5" style="41" customWidth="1"/>
    <col min="21" max="21" width="9.5" style="41" customWidth="1"/>
    <col min="22" max="22" width="9.375" style="41" bestFit="1" customWidth="1"/>
    <col min="23" max="28" width="9.125" style="41" bestFit="1" customWidth="1"/>
    <col min="29" max="29" width="9.25" style="41" bestFit="1" customWidth="1"/>
    <col min="30" max="30" width="9.125" style="41" customWidth="1"/>
    <col min="31" max="31" width="12.625" style="41" customWidth="1"/>
    <col min="32" max="16384" width="9" style="41"/>
  </cols>
  <sheetData>
    <row r="1" spans="1:32" x14ac:dyDescent="0.15">
      <c r="A1" s="41" t="s">
        <v>27</v>
      </c>
      <c r="D1" s="10" t="s">
        <v>66</v>
      </c>
      <c r="E1" s="42"/>
      <c r="F1" s="41" t="s">
        <v>75</v>
      </c>
      <c r="Q1" s="41" t="s">
        <v>63</v>
      </c>
    </row>
    <row r="2" spans="1:32" ht="18" x14ac:dyDescent="0.15">
      <c r="Q2" s="90"/>
      <c r="R2" s="93" t="s">
        <v>8</v>
      </c>
      <c r="S2" s="98" t="s">
        <v>62</v>
      </c>
      <c r="T2" s="98" t="s">
        <v>42</v>
      </c>
      <c r="U2" s="98" t="s">
        <v>11</v>
      </c>
      <c r="V2" s="98" t="s">
        <v>61</v>
      </c>
      <c r="W2" s="105" t="s">
        <v>31</v>
      </c>
      <c r="X2" s="107" t="s">
        <v>60</v>
      </c>
      <c r="Y2" s="107" t="s">
        <v>40</v>
      </c>
    </row>
    <row r="3" spans="1:32" ht="15" customHeight="1" x14ac:dyDescent="0.15">
      <c r="A3" s="262" t="s">
        <v>9</v>
      </c>
      <c r="B3" s="263"/>
      <c r="C3" s="347"/>
      <c r="D3" s="348"/>
      <c r="E3" s="349"/>
      <c r="F3" s="349"/>
      <c r="G3" s="349"/>
      <c r="H3" s="349"/>
      <c r="I3" s="350"/>
      <c r="K3" s="354" t="s">
        <v>87</v>
      </c>
      <c r="L3" s="355"/>
      <c r="M3" s="356"/>
      <c r="Q3" s="91" t="s">
        <v>0</v>
      </c>
      <c r="R3" s="94">
        <v>10.31</v>
      </c>
      <c r="S3" s="99">
        <v>1.73</v>
      </c>
      <c r="T3" s="100">
        <v>18.3</v>
      </c>
      <c r="U3" s="99">
        <v>0.6</v>
      </c>
      <c r="V3" s="99">
        <v>0.3</v>
      </c>
      <c r="W3" s="106">
        <v>0.34</v>
      </c>
      <c r="X3" s="90">
        <f>IF(Q3="","",(R3+T3)/2+U3+V3+W3)</f>
        <v>15.545</v>
      </c>
      <c r="Y3" s="90">
        <f>IF(Q3="","",(R3+S3+T3)/2+U3+V3+W3)</f>
        <v>16.41</v>
      </c>
    </row>
    <row r="4" spans="1:32" ht="15" customHeight="1" x14ac:dyDescent="0.15">
      <c r="A4" s="262" t="s">
        <v>26</v>
      </c>
      <c r="B4" s="263"/>
      <c r="C4" s="347"/>
      <c r="D4" s="351"/>
      <c r="E4" s="263"/>
      <c r="F4" s="263"/>
      <c r="G4" s="263"/>
      <c r="H4" s="263"/>
      <c r="I4" s="352"/>
      <c r="K4" s="357"/>
      <c r="L4" s="358"/>
      <c r="M4" s="359"/>
      <c r="Q4" s="91" t="s">
        <v>56</v>
      </c>
      <c r="R4" s="94">
        <v>10.41</v>
      </c>
      <c r="S4" s="99">
        <v>1.79</v>
      </c>
      <c r="T4" s="100">
        <v>18.3</v>
      </c>
      <c r="U4" s="99">
        <v>0.6</v>
      </c>
      <c r="V4" s="99">
        <v>0.3</v>
      </c>
      <c r="W4" s="106">
        <v>0.34</v>
      </c>
      <c r="X4" s="90">
        <f>IF(Q4="","",(R4+T4)/2+U4+V4+W4)</f>
        <v>15.595000000000001</v>
      </c>
      <c r="Y4" s="90">
        <f>IF(Q4="","",(R4+S4+T4)/2+U4+V4+W4)</f>
        <v>16.489999999999998</v>
      </c>
    </row>
    <row r="5" spans="1:32" ht="15" customHeight="1" x14ac:dyDescent="0.15">
      <c r="A5" s="262" t="s">
        <v>23</v>
      </c>
      <c r="B5" s="263"/>
      <c r="C5" s="347"/>
      <c r="D5" s="351"/>
      <c r="E5" s="263"/>
      <c r="F5" s="263"/>
      <c r="G5" s="263"/>
      <c r="H5" s="263"/>
      <c r="I5" s="352"/>
      <c r="K5" s="84"/>
      <c r="L5" s="84"/>
      <c r="M5" s="84"/>
      <c r="Q5" s="91" t="s">
        <v>64</v>
      </c>
      <c r="R5" s="94">
        <v>10.41</v>
      </c>
      <c r="S5" s="99">
        <v>1.79</v>
      </c>
      <c r="T5" s="100">
        <v>18.3</v>
      </c>
      <c r="U5" s="99">
        <v>0.6</v>
      </c>
      <c r="V5" s="99">
        <v>0.3</v>
      </c>
      <c r="W5" s="106">
        <v>0.36</v>
      </c>
      <c r="X5" s="90">
        <f>IF(Q5="","",(R5+T5)/2+U5+V5+W5)</f>
        <v>15.615</v>
      </c>
      <c r="Y5" s="90">
        <f>IF(Q5="","",(R5+S5+T5)/2+U5+V5+W5)</f>
        <v>16.509999999999998</v>
      </c>
    </row>
    <row r="6" spans="1:32" ht="15" customHeight="1" x14ac:dyDescent="0.15">
      <c r="A6" s="262" t="s">
        <v>30</v>
      </c>
      <c r="B6" s="263"/>
      <c r="C6" s="347"/>
      <c r="D6" s="264"/>
      <c r="E6" s="265"/>
      <c r="F6" s="265"/>
      <c r="G6" s="265"/>
      <c r="H6" s="265"/>
      <c r="I6" s="266"/>
      <c r="J6" s="83"/>
    </row>
    <row r="7" spans="1:32" ht="13.5" customHeight="1" x14ac:dyDescent="0.15">
      <c r="D7" s="65"/>
      <c r="E7" s="65"/>
      <c r="F7" s="65"/>
      <c r="G7" s="65"/>
      <c r="H7" s="65"/>
      <c r="I7" s="65"/>
      <c r="J7" s="65"/>
    </row>
    <row r="8" spans="1:32" ht="13.5" customHeight="1" x14ac:dyDescent="0.15">
      <c r="A8" s="344" t="s">
        <v>24</v>
      </c>
      <c r="B8" s="345"/>
      <c r="C8" s="346"/>
      <c r="D8" s="344" t="s">
        <v>25</v>
      </c>
      <c r="E8" s="345"/>
      <c r="F8" s="345"/>
      <c r="G8" s="345"/>
      <c r="H8" s="345"/>
      <c r="I8" s="345"/>
      <c r="J8" s="345"/>
      <c r="K8" s="345"/>
      <c r="L8" s="345"/>
      <c r="M8" s="345"/>
      <c r="N8" s="345"/>
      <c r="O8" s="345"/>
      <c r="P8" s="345"/>
      <c r="Q8" s="345"/>
      <c r="R8" s="346"/>
      <c r="S8" s="344" t="s">
        <v>12</v>
      </c>
      <c r="T8" s="345"/>
      <c r="U8" s="345"/>
      <c r="V8" s="345"/>
      <c r="W8" s="345"/>
      <c r="X8" s="345"/>
      <c r="Y8" s="345"/>
      <c r="Z8" s="345"/>
      <c r="AA8" s="345"/>
      <c r="AB8" s="345"/>
      <c r="AC8" s="345"/>
      <c r="AD8" s="345"/>
      <c r="AE8" s="346"/>
      <c r="AF8" s="360" t="s">
        <v>39</v>
      </c>
    </row>
    <row r="9" spans="1:32" ht="21" customHeight="1" x14ac:dyDescent="0.15">
      <c r="A9" s="353"/>
      <c r="B9" s="341"/>
      <c r="C9" s="342"/>
      <c r="D9" s="66" t="s">
        <v>67</v>
      </c>
      <c r="E9" s="71" t="s">
        <v>68</v>
      </c>
      <c r="F9" s="72" t="s">
        <v>71</v>
      </c>
      <c r="G9" s="339" t="s">
        <v>20</v>
      </c>
      <c r="H9" s="341" t="s">
        <v>10</v>
      </c>
      <c r="I9" s="341" t="s">
        <v>73</v>
      </c>
      <c r="J9" s="341"/>
      <c r="K9" s="341"/>
      <c r="L9" s="341"/>
      <c r="M9" s="341"/>
      <c r="N9" s="341"/>
      <c r="O9" s="341" t="s">
        <v>18</v>
      </c>
      <c r="P9" s="343" t="s">
        <v>5</v>
      </c>
      <c r="Q9" s="343"/>
      <c r="R9" s="342" t="s">
        <v>19</v>
      </c>
      <c r="S9" s="66" t="s">
        <v>74</v>
      </c>
      <c r="T9" s="71" t="s">
        <v>68</v>
      </c>
      <c r="U9" s="72" t="s">
        <v>71</v>
      </c>
      <c r="V9" s="341" t="s">
        <v>10</v>
      </c>
      <c r="W9" s="341" t="s">
        <v>22</v>
      </c>
      <c r="X9" s="341"/>
      <c r="Y9" s="341"/>
      <c r="Z9" s="341"/>
      <c r="AA9" s="341"/>
      <c r="AB9" s="341"/>
      <c r="AC9" s="341" t="s">
        <v>18</v>
      </c>
      <c r="AD9" s="343" t="s">
        <v>38</v>
      </c>
      <c r="AE9" s="342" t="s">
        <v>19</v>
      </c>
      <c r="AF9" s="361"/>
    </row>
    <row r="10" spans="1:32" ht="21" customHeight="1" x14ac:dyDescent="0.15">
      <c r="A10" s="43" t="s">
        <v>65</v>
      </c>
      <c r="B10" s="46" t="s">
        <v>14</v>
      </c>
      <c r="C10" s="52" t="s">
        <v>41</v>
      </c>
      <c r="D10" s="67" t="s">
        <v>17</v>
      </c>
      <c r="E10" s="72" t="s">
        <v>70</v>
      </c>
      <c r="F10" s="72" t="s">
        <v>72</v>
      </c>
      <c r="G10" s="340"/>
      <c r="H10" s="341"/>
      <c r="I10" s="9" t="s">
        <v>6</v>
      </c>
      <c r="J10" s="9" t="s">
        <v>28</v>
      </c>
      <c r="K10" s="9" t="s">
        <v>13</v>
      </c>
      <c r="L10" s="9" t="s">
        <v>13</v>
      </c>
      <c r="M10" s="9" t="s">
        <v>45</v>
      </c>
      <c r="N10" s="9" t="s">
        <v>1</v>
      </c>
      <c r="O10" s="341"/>
      <c r="P10" s="88" t="s">
        <v>33</v>
      </c>
      <c r="Q10" s="72" t="s">
        <v>16</v>
      </c>
      <c r="R10" s="342"/>
      <c r="S10" s="67" t="s">
        <v>17</v>
      </c>
      <c r="T10" s="72" t="s">
        <v>70</v>
      </c>
      <c r="U10" s="72" t="s">
        <v>72</v>
      </c>
      <c r="V10" s="341"/>
      <c r="W10" s="9" t="s">
        <v>6</v>
      </c>
      <c r="X10" s="9" t="s">
        <v>13</v>
      </c>
      <c r="Y10" s="9" t="s">
        <v>13</v>
      </c>
      <c r="Z10" s="9" t="s">
        <v>13</v>
      </c>
      <c r="AA10" s="9" t="s">
        <v>13</v>
      </c>
      <c r="AB10" s="9" t="s">
        <v>1</v>
      </c>
      <c r="AC10" s="341"/>
      <c r="AD10" s="343"/>
      <c r="AE10" s="342"/>
      <c r="AF10" s="361"/>
    </row>
    <row r="11" spans="1:32" ht="27" customHeight="1" thickBot="1" x14ac:dyDescent="0.2">
      <c r="A11" s="119">
        <v>1</v>
      </c>
      <c r="B11" s="137"/>
      <c r="C11" s="138"/>
      <c r="D11" s="236" t="s">
        <v>69</v>
      </c>
      <c r="E11" s="232" t="s">
        <v>68</v>
      </c>
      <c r="F11" s="232" t="s">
        <v>69</v>
      </c>
      <c r="G11" s="140">
        <f>SUM(G12:G23)</f>
        <v>0</v>
      </c>
      <c r="H11" s="140">
        <f t="shared" ref="H11:O11" si="0">SUM(H12:H23)</f>
        <v>0</v>
      </c>
      <c r="I11" s="140">
        <f t="shared" si="0"/>
        <v>0</v>
      </c>
      <c r="J11" s="140">
        <f t="shared" si="0"/>
        <v>0</v>
      </c>
      <c r="K11" s="140">
        <f t="shared" si="0"/>
        <v>0</v>
      </c>
      <c r="L11" s="140">
        <f t="shared" si="0"/>
        <v>0</v>
      </c>
      <c r="M11" s="140">
        <f t="shared" si="0"/>
        <v>0</v>
      </c>
      <c r="N11" s="140">
        <f t="shared" si="0"/>
        <v>0</v>
      </c>
      <c r="O11" s="140">
        <f t="shared" si="0"/>
        <v>0</v>
      </c>
      <c r="P11" s="163"/>
      <c r="Q11" s="140">
        <f>SUM(Q12:Q23)</f>
        <v>0</v>
      </c>
      <c r="R11" s="141">
        <f>SUM(R12:R23)</f>
        <v>0</v>
      </c>
      <c r="S11" s="236" t="s">
        <v>69</v>
      </c>
      <c r="T11" s="232" t="s">
        <v>68</v>
      </c>
      <c r="U11" s="232" t="s">
        <v>69</v>
      </c>
      <c r="V11" s="140">
        <f t="shared" ref="V11:AE11" si="1">SUM(V12:V23)</f>
        <v>0</v>
      </c>
      <c r="W11" s="140">
        <f t="shared" si="1"/>
        <v>0</v>
      </c>
      <c r="X11" s="140">
        <f t="shared" si="1"/>
        <v>0</v>
      </c>
      <c r="Y11" s="140">
        <f t="shared" si="1"/>
        <v>0</v>
      </c>
      <c r="Z11" s="140">
        <f t="shared" si="1"/>
        <v>0</v>
      </c>
      <c r="AA11" s="140">
        <f t="shared" si="1"/>
        <v>0</v>
      </c>
      <c r="AB11" s="140">
        <f t="shared" si="1"/>
        <v>0</v>
      </c>
      <c r="AC11" s="140">
        <f t="shared" si="1"/>
        <v>0</v>
      </c>
      <c r="AD11" s="140">
        <f t="shared" si="1"/>
        <v>0</v>
      </c>
      <c r="AE11" s="141">
        <f t="shared" si="1"/>
        <v>0</v>
      </c>
      <c r="AF11" s="164" t="str">
        <f>IF(AE11=0,"",ROUND((R11-AE11)/AE11,3))</f>
        <v/>
      </c>
    </row>
    <row r="12" spans="1:32" ht="14.25" thickTop="1" x14ac:dyDescent="0.15">
      <c r="A12" s="44"/>
      <c r="B12" s="47"/>
      <c r="C12" s="112" t="s">
        <v>44</v>
      </c>
      <c r="D12" s="68"/>
      <c r="E12" s="104"/>
      <c r="F12" s="104"/>
      <c r="G12" s="78"/>
      <c r="H12" s="78"/>
      <c r="I12" s="78"/>
      <c r="J12" s="78"/>
      <c r="K12" s="78"/>
      <c r="L12" s="78"/>
      <c r="M12" s="78"/>
      <c r="N12" s="78"/>
      <c r="O12" s="85">
        <f t="shared" ref="O12:O23" si="2">SUM(H12:N12)</f>
        <v>0</v>
      </c>
      <c r="P12" s="154"/>
      <c r="Q12" s="114">
        <f t="shared" ref="Q12:Q23" si="3">IF(ROUNDUP(O12*P12-0.5,0)&lt;=0,0,ROUNDUP(O12*P12-0.5,0))</f>
        <v>0</v>
      </c>
      <c r="R12" s="95">
        <f t="shared" ref="R12:R23" si="4">O12+Q12</f>
        <v>0</v>
      </c>
      <c r="S12" s="68"/>
      <c r="T12" s="104"/>
      <c r="U12" s="104"/>
      <c r="V12" s="78"/>
      <c r="W12" s="78"/>
      <c r="X12" s="78"/>
      <c r="Y12" s="78"/>
      <c r="Z12" s="78"/>
      <c r="AA12" s="78"/>
      <c r="AB12" s="78"/>
      <c r="AC12" s="85">
        <f t="shared" ref="AC12:AC23" si="5">SUM(V12:AB12)</f>
        <v>0</v>
      </c>
      <c r="AD12" s="85">
        <f t="shared" ref="AD12:AD23" si="6">IF(ROUNDUP(AC12*P12-0.5,0)&lt;=0,0,ROUNDUP(AC12*P12-0.5,0))</f>
        <v>0</v>
      </c>
      <c r="AE12" s="95">
        <f t="shared" ref="AE12:AE23" si="7">AC12+AD12</f>
        <v>0</v>
      </c>
      <c r="AF12" s="165" t="str">
        <f t="shared" ref="AF12:AF23" si="8">IF(AE12=0,"",ROUND((R12-AE12)/AE12,3))</f>
        <v/>
      </c>
    </row>
    <row r="13" spans="1:32" x14ac:dyDescent="0.15">
      <c r="A13" s="44"/>
      <c r="B13" s="48"/>
      <c r="C13" s="54"/>
      <c r="D13" s="69"/>
      <c r="E13" s="74"/>
      <c r="F13" s="74"/>
      <c r="G13" s="79"/>
      <c r="H13" s="79"/>
      <c r="I13" s="79"/>
      <c r="J13" s="79"/>
      <c r="K13" s="79"/>
      <c r="L13" s="79"/>
      <c r="M13" s="79"/>
      <c r="N13" s="79"/>
      <c r="O13" s="86">
        <f t="shared" si="2"/>
        <v>0</v>
      </c>
      <c r="P13" s="155"/>
      <c r="Q13" s="86">
        <f t="shared" si="3"/>
        <v>0</v>
      </c>
      <c r="R13" s="96">
        <f t="shared" si="4"/>
        <v>0</v>
      </c>
      <c r="S13" s="69"/>
      <c r="T13" s="102"/>
      <c r="U13" s="74"/>
      <c r="V13" s="79"/>
      <c r="W13" s="79"/>
      <c r="X13" s="79"/>
      <c r="Y13" s="79"/>
      <c r="Z13" s="79"/>
      <c r="AA13" s="79"/>
      <c r="AB13" s="79"/>
      <c r="AC13" s="86">
        <f t="shared" si="5"/>
        <v>0</v>
      </c>
      <c r="AD13" s="86">
        <f t="shared" si="6"/>
        <v>0</v>
      </c>
      <c r="AE13" s="96">
        <f t="shared" si="7"/>
        <v>0</v>
      </c>
      <c r="AF13" s="166" t="str">
        <f t="shared" si="8"/>
        <v/>
      </c>
    </row>
    <row r="14" spans="1:32" x14ac:dyDescent="0.15">
      <c r="A14" s="44"/>
      <c r="B14" s="48"/>
      <c r="C14" s="55"/>
      <c r="D14" s="69"/>
      <c r="E14" s="74"/>
      <c r="F14" s="74"/>
      <c r="G14" s="79"/>
      <c r="H14" s="79"/>
      <c r="I14" s="79"/>
      <c r="J14" s="79"/>
      <c r="K14" s="79"/>
      <c r="L14" s="79"/>
      <c r="M14" s="79"/>
      <c r="N14" s="79"/>
      <c r="O14" s="86">
        <f t="shared" si="2"/>
        <v>0</v>
      </c>
      <c r="P14" s="155"/>
      <c r="Q14" s="86">
        <f t="shared" si="3"/>
        <v>0</v>
      </c>
      <c r="R14" s="96">
        <f t="shared" si="4"/>
        <v>0</v>
      </c>
      <c r="S14" s="69"/>
      <c r="T14" s="102"/>
      <c r="U14" s="74"/>
      <c r="V14" s="79"/>
      <c r="W14" s="79"/>
      <c r="X14" s="79"/>
      <c r="Y14" s="79"/>
      <c r="Z14" s="79"/>
      <c r="AA14" s="79"/>
      <c r="AB14" s="79"/>
      <c r="AC14" s="86">
        <f t="shared" si="5"/>
        <v>0</v>
      </c>
      <c r="AD14" s="86">
        <f t="shared" si="6"/>
        <v>0</v>
      </c>
      <c r="AE14" s="96">
        <f t="shared" si="7"/>
        <v>0</v>
      </c>
      <c r="AF14" s="166" t="str">
        <f t="shared" si="8"/>
        <v/>
      </c>
    </row>
    <row r="15" spans="1:32" x14ac:dyDescent="0.15">
      <c r="A15" s="44"/>
      <c r="B15" s="48"/>
      <c r="C15" s="54" t="s">
        <v>35</v>
      </c>
      <c r="D15" s="69"/>
      <c r="E15" s="74"/>
      <c r="F15" s="74"/>
      <c r="G15" s="79"/>
      <c r="H15" s="79"/>
      <c r="I15" s="79"/>
      <c r="J15" s="79"/>
      <c r="K15" s="79"/>
      <c r="L15" s="79"/>
      <c r="M15" s="79"/>
      <c r="N15" s="79"/>
      <c r="O15" s="86">
        <f t="shared" si="2"/>
        <v>0</v>
      </c>
      <c r="P15" s="155"/>
      <c r="Q15" s="86">
        <f t="shared" si="3"/>
        <v>0</v>
      </c>
      <c r="R15" s="96">
        <f t="shared" si="4"/>
        <v>0</v>
      </c>
      <c r="S15" s="69"/>
      <c r="T15" s="102"/>
      <c r="U15" s="74"/>
      <c r="V15" s="79"/>
      <c r="W15" s="79"/>
      <c r="X15" s="79"/>
      <c r="Y15" s="79"/>
      <c r="Z15" s="79"/>
      <c r="AA15" s="79"/>
      <c r="AB15" s="79"/>
      <c r="AC15" s="86">
        <f t="shared" si="5"/>
        <v>0</v>
      </c>
      <c r="AD15" s="86">
        <f t="shared" si="6"/>
        <v>0</v>
      </c>
      <c r="AE15" s="96">
        <f t="shared" si="7"/>
        <v>0</v>
      </c>
      <c r="AF15" s="166" t="str">
        <f t="shared" si="8"/>
        <v/>
      </c>
    </row>
    <row r="16" spans="1:32" x14ac:dyDescent="0.15">
      <c r="A16" s="44"/>
      <c r="B16" s="48"/>
      <c r="C16" s="54"/>
      <c r="D16" s="69"/>
      <c r="E16" s="74"/>
      <c r="F16" s="74"/>
      <c r="G16" s="79"/>
      <c r="H16" s="79"/>
      <c r="I16" s="79"/>
      <c r="J16" s="79"/>
      <c r="K16" s="79"/>
      <c r="L16" s="79"/>
      <c r="M16" s="79"/>
      <c r="N16" s="79"/>
      <c r="O16" s="86">
        <f t="shared" si="2"/>
        <v>0</v>
      </c>
      <c r="P16" s="155"/>
      <c r="Q16" s="86">
        <f t="shared" si="3"/>
        <v>0</v>
      </c>
      <c r="R16" s="96">
        <f t="shared" si="4"/>
        <v>0</v>
      </c>
      <c r="S16" s="69"/>
      <c r="T16" s="102"/>
      <c r="U16" s="74"/>
      <c r="V16" s="79"/>
      <c r="W16" s="79"/>
      <c r="X16" s="79"/>
      <c r="Y16" s="79"/>
      <c r="Z16" s="79"/>
      <c r="AA16" s="79"/>
      <c r="AB16" s="79"/>
      <c r="AC16" s="86">
        <f t="shared" si="5"/>
        <v>0</v>
      </c>
      <c r="AD16" s="86">
        <f t="shared" si="6"/>
        <v>0</v>
      </c>
      <c r="AE16" s="96">
        <f t="shared" si="7"/>
        <v>0</v>
      </c>
      <c r="AF16" s="166" t="str">
        <f t="shared" si="8"/>
        <v/>
      </c>
    </row>
    <row r="17" spans="1:32" x14ac:dyDescent="0.15">
      <c r="A17" s="44"/>
      <c r="B17" s="48"/>
      <c r="C17" s="54"/>
      <c r="D17" s="69"/>
      <c r="E17" s="74"/>
      <c r="F17" s="74"/>
      <c r="G17" s="79"/>
      <c r="H17" s="79"/>
      <c r="I17" s="79"/>
      <c r="J17" s="79"/>
      <c r="K17" s="79"/>
      <c r="L17" s="79"/>
      <c r="M17" s="79"/>
      <c r="N17" s="79"/>
      <c r="O17" s="86">
        <f t="shared" si="2"/>
        <v>0</v>
      </c>
      <c r="P17" s="155"/>
      <c r="Q17" s="86">
        <f t="shared" si="3"/>
        <v>0</v>
      </c>
      <c r="R17" s="96">
        <f t="shared" si="4"/>
        <v>0</v>
      </c>
      <c r="S17" s="69"/>
      <c r="T17" s="102"/>
      <c r="U17" s="74"/>
      <c r="V17" s="79"/>
      <c r="W17" s="79"/>
      <c r="X17" s="79"/>
      <c r="Y17" s="79"/>
      <c r="Z17" s="79"/>
      <c r="AA17" s="79"/>
      <c r="AB17" s="79"/>
      <c r="AC17" s="86">
        <f t="shared" si="5"/>
        <v>0</v>
      </c>
      <c r="AD17" s="86">
        <f t="shared" si="6"/>
        <v>0</v>
      </c>
      <c r="AE17" s="96">
        <f t="shared" si="7"/>
        <v>0</v>
      </c>
      <c r="AF17" s="166" t="str">
        <f t="shared" si="8"/>
        <v/>
      </c>
    </row>
    <row r="18" spans="1:32" x14ac:dyDescent="0.15">
      <c r="A18" s="44"/>
      <c r="B18" s="48"/>
      <c r="C18" s="56"/>
      <c r="D18" s="69"/>
      <c r="E18" s="74"/>
      <c r="F18" s="74"/>
      <c r="G18" s="79"/>
      <c r="H18" s="79"/>
      <c r="I18" s="79"/>
      <c r="J18" s="79"/>
      <c r="K18" s="79"/>
      <c r="L18" s="79"/>
      <c r="M18" s="79"/>
      <c r="N18" s="79"/>
      <c r="O18" s="86">
        <f t="shared" si="2"/>
        <v>0</v>
      </c>
      <c r="P18" s="155"/>
      <c r="Q18" s="86">
        <f t="shared" si="3"/>
        <v>0</v>
      </c>
      <c r="R18" s="96">
        <f t="shared" si="4"/>
        <v>0</v>
      </c>
      <c r="S18" s="69"/>
      <c r="T18" s="102"/>
      <c r="U18" s="74"/>
      <c r="V18" s="79"/>
      <c r="W18" s="79"/>
      <c r="X18" s="79"/>
      <c r="Y18" s="79"/>
      <c r="Z18" s="79"/>
      <c r="AA18" s="79"/>
      <c r="AB18" s="79"/>
      <c r="AC18" s="86">
        <f t="shared" si="5"/>
        <v>0</v>
      </c>
      <c r="AD18" s="86">
        <f t="shared" si="6"/>
        <v>0</v>
      </c>
      <c r="AE18" s="96">
        <f t="shared" si="7"/>
        <v>0</v>
      </c>
      <c r="AF18" s="166" t="str">
        <f t="shared" si="8"/>
        <v/>
      </c>
    </row>
    <row r="19" spans="1:32" x14ac:dyDescent="0.15">
      <c r="A19" s="44"/>
      <c r="B19" s="48"/>
      <c r="C19" s="56"/>
      <c r="D19" s="69"/>
      <c r="E19" s="74"/>
      <c r="F19" s="74"/>
      <c r="G19" s="79"/>
      <c r="H19" s="79"/>
      <c r="I19" s="79"/>
      <c r="J19" s="79"/>
      <c r="K19" s="79"/>
      <c r="L19" s="79"/>
      <c r="M19" s="79"/>
      <c r="N19" s="79"/>
      <c r="O19" s="86">
        <f t="shared" si="2"/>
        <v>0</v>
      </c>
      <c r="P19" s="155"/>
      <c r="Q19" s="86">
        <f t="shared" si="3"/>
        <v>0</v>
      </c>
      <c r="R19" s="96">
        <f t="shared" si="4"/>
        <v>0</v>
      </c>
      <c r="S19" s="69"/>
      <c r="T19" s="102"/>
      <c r="U19" s="74"/>
      <c r="V19" s="79"/>
      <c r="W19" s="79"/>
      <c r="X19" s="79"/>
      <c r="Y19" s="79"/>
      <c r="Z19" s="79"/>
      <c r="AA19" s="79"/>
      <c r="AB19" s="79"/>
      <c r="AC19" s="86">
        <f t="shared" si="5"/>
        <v>0</v>
      </c>
      <c r="AD19" s="86">
        <f t="shared" si="6"/>
        <v>0</v>
      </c>
      <c r="AE19" s="96">
        <f t="shared" si="7"/>
        <v>0</v>
      </c>
      <c r="AF19" s="166" t="str">
        <f t="shared" si="8"/>
        <v/>
      </c>
    </row>
    <row r="20" spans="1:32" x14ac:dyDescent="0.15">
      <c r="A20" s="44"/>
      <c r="B20" s="48"/>
      <c r="C20" s="54"/>
      <c r="D20" s="69"/>
      <c r="E20" s="74"/>
      <c r="F20" s="74"/>
      <c r="G20" s="79"/>
      <c r="H20" s="79"/>
      <c r="I20" s="79"/>
      <c r="J20" s="79"/>
      <c r="K20" s="79"/>
      <c r="L20" s="79"/>
      <c r="M20" s="79"/>
      <c r="N20" s="79"/>
      <c r="O20" s="86">
        <f t="shared" si="2"/>
        <v>0</v>
      </c>
      <c r="P20" s="155"/>
      <c r="Q20" s="86">
        <f t="shared" si="3"/>
        <v>0</v>
      </c>
      <c r="R20" s="96">
        <f t="shared" si="4"/>
        <v>0</v>
      </c>
      <c r="S20" s="69"/>
      <c r="T20" s="102"/>
      <c r="U20" s="74"/>
      <c r="V20" s="79"/>
      <c r="W20" s="79"/>
      <c r="X20" s="79"/>
      <c r="Y20" s="79"/>
      <c r="Z20" s="79"/>
      <c r="AA20" s="79"/>
      <c r="AB20" s="79"/>
      <c r="AC20" s="86">
        <f t="shared" si="5"/>
        <v>0</v>
      </c>
      <c r="AD20" s="86">
        <f t="shared" si="6"/>
        <v>0</v>
      </c>
      <c r="AE20" s="96">
        <f t="shared" si="7"/>
        <v>0</v>
      </c>
      <c r="AF20" s="166" t="str">
        <f t="shared" si="8"/>
        <v/>
      </c>
    </row>
    <row r="21" spans="1:32" x14ac:dyDescent="0.15">
      <c r="A21" s="44"/>
      <c r="B21" s="48"/>
      <c r="C21" s="54"/>
      <c r="D21" s="69"/>
      <c r="E21" s="74"/>
      <c r="F21" s="74"/>
      <c r="G21" s="79"/>
      <c r="H21" s="79"/>
      <c r="I21" s="79"/>
      <c r="J21" s="79"/>
      <c r="K21" s="79"/>
      <c r="L21" s="79"/>
      <c r="M21" s="79"/>
      <c r="N21" s="79"/>
      <c r="O21" s="86">
        <f t="shared" si="2"/>
        <v>0</v>
      </c>
      <c r="P21" s="155"/>
      <c r="Q21" s="86">
        <f t="shared" si="3"/>
        <v>0</v>
      </c>
      <c r="R21" s="96">
        <f t="shared" si="4"/>
        <v>0</v>
      </c>
      <c r="S21" s="69"/>
      <c r="T21" s="102"/>
      <c r="U21" s="74"/>
      <c r="V21" s="79"/>
      <c r="W21" s="79"/>
      <c r="X21" s="79"/>
      <c r="Y21" s="79"/>
      <c r="Z21" s="79"/>
      <c r="AA21" s="79"/>
      <c r="AB21" s="79"/>
      <c r="AC21" s="86">
        <f t="shared" si="5"/>
        <v>0</v>
      </c>
      <c r="AD21" s="86">
        <f t="shared" si="6"/>
        <v>0</v>
      </c>
      <c r="AE21" s="96">
        <f t="shared" si="7"/>
        <v>0</v>
      </c>
      <c r="AF21" s="166" t="str">
        <f t="shared" si="8"/>
        <v/>
      </c>
    </row>
    <row r="22" spans="1:32" x14ac:dyDescent="0.15">
      <c r="A22" s="44"/>
      <c r="B22" s="48"/>
      <c r="C22" s="54"/>
      <c r="D22" s="69"/>
      <c r="E22" s="74"/>
      <c r="F22" s="74"/>
      <c r="G22" s="79"/>
      <c r="H22" s="79"/>
      <c r="I22" s="79"/>
      <c r="J22" s="79"/>
      <c r="K22" s="79"/>
      <c r="L22" s="79"/>
      <c r="M22" s="79"/>
      <c r="N22" s="79"/>
      <c r="O22" s="86">
        <f t="shared" si="2"/>
        <v>0</v>
      </c>
      <c r="P22" s="155"/>
      <c r="Q22" s="86">
        <f t="shared" si="3"/>
        <v>0</v>
      </c>
      <c r="R22" s="96">
        <f t="shared" si="4"/>
        <v>0</v>
      </c>
      <c r="S22" s="69"/>
      <c r="T22" s="102"/>
      <c r="U22" s="74"/>
      <c r="V22" s="79"/>
      <c r="W22" s="79"/>
      <c r="X22" s="79"/>
      <c r="Y22" s="79"/>
      <c r="Z22" s="79"/>
      <c r="AA22" s="79"/>
      <c r="AB22" s="79"/>
      <c r="AC22" s="86">
        <f t="shared" si="5"/>
        <v>0</v>
      </c>
      <c r="AD22" s="86">
        <f t="shared" si="6"/>
        <v>0</v>
      </c>
      <c r="AE22" s="96">
        <f t="shared" si="7"/>
        <v>0</v>
      </c>
      <c r="AF22" s="166" t="str">
        <f t="shared" si="8"/>
        <v/>
      </c>
    </row>
    <row r="23" spans="1:32" ht="14.25" thickBot="1" x14ac:dyDescent="0.2">
      <c r="A23" s="45"/>
      <c r="B23" s="49"/>
      <c r="C23" s="57"/>
      <c r="D23" s="70"/>
      <c r="E23" s="75"/>
      <c r="F23" s="75"/>
      <c r="G23" s="80"/>
      <c r="H23" s="80"/>
      <c r="I23" s="80"/>
      <c r="J23" s="80"/>
      <c r="K23" s="80"/>
      <c r="L23" s="80"/>
      <c r="M23" s="80"/>
      <c r="N23" s="80"/>
      <c r="O23" s="87">
        <f t="shared" si="2"/>
        <v>0</v>
      </c>
      <c r="P23" s="156"/>
      <c r="Q23" s="87">
        <f t="shared" si="3"/>
        <v>0</v>
      </c>
      <c r="R23" s="97">
        <f t="shared" si="4"/>
        <v>0</v>
      </c>
      <c r="S23" s="70"/>
      <c r="T23" s="103"/>
      <c r="U23" s="75"/>
      <c r="V23" s="80"/>
      <c r="W23" s="80"/>
      <c r="X23" s="80"/>
      <c r="Y23" s="80"/>
      <c r="Z23" s="80"/>
      <c r="AA23" s="80"/>
      <c r="AB23" s="80"/>
      <c r="AC23" s="87">
        <f t="shared" si="5"/>
        <v>0</v>
      </c>
      <c r="AD23" s="87">
        <f t="shared" si="6"/>
        <v>0</v>
      </c>
      <c r="AE23" s="97">
        <f t="shared" si="7"/>
        <v>0</v>
      </c>
      <c r="AF23" s="167" t="str">
        <f t="shared" si="8"/>
        <v/>
      </c>
    </row>
    <row r="24" spans="1:32" ht="27" customHeight="1" thickBot="1" x14ac:dyDescent="0.2">
      <c r="A24" s="119">
        <v>2</v>
      </c>
      <c r="B24" s="137"/>
      <c r="C24" s="138"/>
      <c r="D24" s="236" t="s">
        <v>69</v>
      </c>
      <c r="E24" s="232" t="s">
        <v>68</v>
      </c>
      <c r="F24" s="232" t="s">
        <v>69</v>
      </c>
      <c r="G24" s="140">
        <f t="shared" ref="G24:O24" si="9">SUM(G25:G36)</f>
        <v>0</v>
      </c>
      <c r="H24" s="140">
        <f t="shared" si="9"/>
        <v>0</v>
      </c>
      <c r="I24" s="140">
        <f t="shared" si="9"/>
        <v>0</v>
      </c>
      <c r="J24" s="140">
        <f t="shared" si="9"/>
        <v>0</v>
      </c>
      <c r="K24" s="140">
        <f t="shared" si="9"/>
        <v>0</v>
      </c>
      <c r="L24" s="140">
        <f t="shared" si="9"/>
        <v>0</v>
      </c>
      <c r="M24" s="140">
        <f t="shared" si="9"/>
        <v>0</v>
      </c>
      <c r="N24" s="140">
        <f t="shared" si="9"/>
        <v>0</v>
      </c>
      <c r="O24" s="140">
        <f t="shared" si="9"/>
        <v>0</v>
      </c>
      <c r="P24" s="153"/>
      <c r="Q24" s="140">
        <f>SUM(Q25:Q36)</f>
        <v>0</v>
      </c>
      <c r="R24" s="141">
        <f>SUM(R25:R36)</f>
        <v>0</v>
      </c>
      <c r="S24" s="236" t="s">
        <v>69</v>
      </c>
      <c r="T24" s="232" t="s">
        <v>68</v>
      </c>
      <c r="U24" s="232" t="s">
        <v>69</v>
      </c>
      <c r="V24" s="140">
        <f>SUM(V25:V36)</f>
        <v>0</v>
      </c>
      <c r="W24" s="140">
        <f t="shared" ref="W24:AE24" si="10">SUM(W25:W36)</f>
        <v>0</v>
      </c>
      <c r="X24" s="140">
        <f t="shared" si="10"/>
        <v>0</v>
      </c>
      <c r="Y24" s="140">
        <f t="shared" si="10"/>
        <v>0</v>
      </c>
      <c r="Z24" s="140">
        <f t="shared" si="10"/>
        <v>0</v>
      </c>
      <c r="AA24" s="140">
        <f t="shared" si="10"/>
        <v>0</v>
      </c>
      <c r="AB24" s="140">
        <f t="shared" si="10"/>
        <v>0</v>
      </c>
      <c r="AC24" s="140">
        <f t="shared" si="10"/>
        <v>0</v>
      </c>
      <c r="AD24" s="140">
        <f t="shared" si="10"/>
        <v>0</v>
      </c>
      <c r="AE24" s="141">
        <f t="shared" si="10"/>
        <v>0</v>
      </c>
      <c r="AF24" s="164" t="str">
        <f>IF(AE24=0,"",ROUND((R24-AE24)/AE24,3))</f>
        <v/>
      </c>
    </row>
    <row r="25" spans="1:32" ht="14.25" thickTop="1" x14ac:dyDescent="0.15">
      <c r="A25" s="44"/>
      <c r="B25" s="47"/>
      <c r="C25" s="53" t="s">
        <v>44</v>
      </c>
      <c r="D25" s="68"/>
      <c r="E25" s="73"/>
      <c r="F25" s="73"/>
      <c r="G25" s="78"/>
      <c r="H25" s="78"/>
      <c r="I25" s="78"/>
      <c r="J25" s="78"/>
      <c r="K25" s="78"/>
      <c r="L25" s="78"/>
      <c r="M25" s="78"/>
      <c r="N25" s="78"/>
      <c r="O25" s="85">
        <f t="shared" ref="O25:O36" si="11">SUM(H25:N25)</f>
        <v>0</v>
      </c>
      <c r="P25" s="154"/>
      <c r="Q25" s="114">
        <f t="shared" ref="Q25:Q36" si="12">IF(ROUNDUP(O25*P25-0.5,0)&lt;=0,0,ROUNDUP(O25*P25-0.5,0))</f>
        <v>0</v>
      </c>
      <c r="R25" s="95">
        <f t="shared" ref="R25:R36" si="13">O25+Q25</f>
        <v>0</v>
      </c>
      <c r="S25" s="68"/>
      <c r="T25" s="101"/>
      <c r="U25" s="104"/>
      <c r="V25" s="78"/>
      <c r="W25" s="78"/>
      <c r="X25" s="78"/>
      <c r="Y25" s="78"/>
      <c r="Z25" s="78"/>
      <c r="AA25" s="78"/>
      <c r="AB25" s="78"/>
      <c r="AC25" s="85">
        <f t="shared" ref="AC25:AC36" si="14">SUM(V25:AB25)</f>
        <v>0</v>
      </c>
      <c r="AD25" s="85">
        <f t="shared" ref="AD25:AD36" si="15">IF(ROUNDUP(AC25*P25-0.5,0)&lt;=0,0,ROUNDUP(AC25*P25-0.5,0))</f>
        <v>0</v>
      </c>
      <c r="AE25" s="95">
        <f t="shared" ref="AE25:AE36" si="16">AC25+AD25</f>
        <v>0</v>
      </c>
      <c r="AF25" s="165" t="str">
        <f t="shared" ref="AF25:AF36" si="17">IF(AE25=0,"",ROUND((R25-AE25)/AE25,3))</f>
        <v/>
      </c>
    </row>
    <row r="26" spans="1:32" x14ac:dyDescent="0.15">
      <c r="A26" s="44"/>
      <c r="B26" s="48"/>
      <c r="C26" s="54"/>
      <c r="D26" s="69"/>
      <c r="E26" s="74"/>
      <c r="F26" s="74"/>
      <c r="G26" s="79"/>
      <c r="H26" s="79"/>
      <c r="I26" s="79"/>
      <c r="J26" s="79"/>
      <c r="K26" s="79"/>
      <c r="L26" s="79"/>
      <c r="M26" s="79"/>
      <c r="N26" s="79"/>
      <c r="O26" s="86">
        <f t="shared" si="11"/>
        <v>0</v>
      </c>
      <c r="P26" s="155"/>
      <c r="Q26" s="86">
        <f t="shared" si="12"/>
        <v>0</v>
      </c>
      <c r="R26" s="96">
        <f t="shared" si="13"/>
        <v>0</v>
      </c>
      <c r="S26" s="69"/>
      <c r="T26" s="102"/>
      <c r="U26" s="74"/>
      <c r="V26" s="79"/>
      <c r="W26" s="79"/>
      <c r="X26" s="79"/>
      <c r="Y26" s="79"/>
      <c r="Z26" s="79"/>
      <c r="AA26" s="79"/>
      <c r="AB26" s="79"/>
      <c r="AC26" s="86">
        <f t="shared" si="14"/>
        <v>0</v>
      </c>
      <c r="AD26" s="86">
        <f t="shared" si="15"/>
        <v>0</v>
      </c>
      <c r="AE26" s="96">
        <f t="shared" si="16"/>
        <v>0</v>
      </c>
      <c r="AF26" s="166" t="str">
        <f t="shared" si="17"/>
        <v/>
      </c>
    </row>
    <row r="27" spans="1:32" x14ac:dyDescent="0.15">
      <c r="A27" s="44"/>
      <c r="B27" s="48"/>
      <c r="C27" s="55"/>
      <c r="D27" s="69"/>
      <c r="E27" s="74"/>
      <c r="F27" s="74"/>
      <c r="G27" s="79"/>
      <c r="H27" s="79"/>
      <c r="I27" s="79"/>
      <c r="J27" s="79"/>
      <c r="K27" s="79"/>
      <c r="L27" s="79"/>
      <c r="M27" s="79"/>
      <c r="N27" s="79"/>
      <c r="O27" s="86">
        <f t="shared" si="11"/>
        <v>0</v>
      </c>
      <c r="P27" s="155"/>
      <c r="Q27" s="86">
        <f t="shared" si="12"/>
        <v>0</v>
      </c>
      <c r="R27" s="96">
        <f t="shared" si="13"/>
        <v>0</v>
      </c>
      <c r="S27" s="69"/>
      <c r="T27" s="102"/>
      <c r="U27" s="74"/>
      <c r="V27" s="79"/>
      <c r="W27" s="79"/>
      <c r="X27" s="79"/>
      <c r="Y27" s="79"/>
      <c r="Z27" s="79"/>
      <c r="AA27" s="79"/>
      <c r="AB27" s="79"/>
      <c r="AC27" s="86">
        <f t="shared" si="14"/>
        <v>0</v>
      </c>
      <c r="AD27" s="86">
        <f t="shared" si="15"/>
        <v>0</v>
      </c>
      <c r="AE27" s="96">
        <f t="shared" si="16"/>
        <v>0</v>
      </c>
      <c r="AF27" s="166" t="str">
        <f t="shared" si="17"/>
        <v/>
      </c>
    </row>
    <row r="28" spans="1:32" x14ac:dyDescent="0.15">
      <c r="A28" s="44"/>
      <c r="B28" s="48"/>
      <c r="C28" s="54" t="s">
        <v>35</v>
      </c>
      <c r="D28" s="69"/>
      <c r="E28" s="74"/>
      <c r="F28" s="74"/>
      <c r="G28" s="79"/>
      <c r="H28" s="79"/>
      <c r="I28" s="79"/>
      <c r="J28" s="79"/>
      <c r="K28" s="79"/>
      <c r="L28" s="79"/>
      <c r="M28" s="79"/>
      <c r="N28" s="79"/>
      <c r="O28" s="86">
        <f t="shared" si="11"/>
        <v>0</v>
      </c>
      <c r="P28" s="155"/>
      <c r="Q28" s="86">
        <f t="shared" si="12"/>
        <v>0</v>
      </c>
      <c r="R28" s="96">
        <f t="shared" si="13"/>
        <v>0</v>
      </c>
      <c r="S28" s="69"/>
      <c r="T28" s="102"/>
      <c r="U28" s="74"/>
      <c r="V28" s="79"/>
      <c r="W28" s="79"/>
      <c r="X28" s="79"/>
      <c r="Y28" s="79"/>
      <c r="Z28" s="79"/>
      <c r="AA28" s="79"/>
      <c r="AB28" s="79"/>
      <c r="AC28" s="86">
        <f t="shared" si="14"/>
        <v>0</v>
      </c>
      <c r="AD28" s="86">
        <f t="shared" si="15"/>
        <v>0</v>
      </c>
      <c r="AE28" s="96">
        <f t="shared" si="16"/>
        <v>0</v>
      </c>
      <c r="AF28" s="166" t="str">
        <f t="shared" si="17"/>
        <v/>
      </c>
    </row>
    <row r="29" spans="1:32" x14ac:dyDescent="0.15">
      <c r="A29" s="44"/>
      <c r="B29" s="48"/>
      <c r="C29" s="54"/>
      <c r="D29" s="69"/>
      <c r="E29" s="74"/>
      <c r="F29" s="74"/>
      <c r="G29" s="79"/>
      <c r="H29" s="79"/>
      <c r="I29" s="79"/>
      <c r="J29" s="79"/>
      <c r="K29" s="79"/>
      <c r="L29" s="79"/>
      <c r="M29" s="79"/>
      <c r="N29" s="79"/>
      <c r="O29" s="86">
        <f t="shared" si="11"/>
        <v>0</v>
      </c>
      <c r="P29" s="155"/>
      <c r="Q29" s="86">
        <f t="shared" si="12"/>
        <v>0</v>
      </c>
      <c r="R29" s="96">
        <f t="shared" si="13"/>
        <v>0</v>
      </c>
      <c r="S29" s="69"/>
      <c r="T29" s="102"/>
      <c r="U29" s="74"/>
      <c r="V29" s="79"/>
      <c r="W29" s="79"/>
      <c r="X29" s="79"/>
      <c r="Y29" s="79"/>
      <c r="Z29" s="79"/>
      <c r="AA29" s="79"/>
      <c r="AB29" s="79"/>
      <c r="AC29" s="86">
        <f t="shared" si="14"/>
        <v>0</v>
      </c>
      <c r="AD29" s="86">
        <f t="shared" si="15"/>
        <v>0</v>
      </c>
      <c r="AE29" s="96">
        <f t="shared" si="16"/>
        <v>0</v>
      </c>
      <c r="AF29" s="166" t="str">
        <f t="shared" si="17"/>
        <v/>
      </c>
    </row>
    <row r="30" spans="1:32" x14ac:dyDescent="0.15">
      <c r="A30" s="44"/>
      <c r="B30" s="48"/>
      <c r="C30" s="54"/>
      <c r="D30" s="69"/>
      <c r="E30" s="74"/>
      <c r="F30" s="74"/>
      <c r="G30" s="79"/>
      <c r="H30" s="79"/>
      <c r="I30" s="79"/>
      <c r="J30" s="79"/>
      <c r="K30" s="79"/>
      <c r="L30" s="79"/>
      <c r="M30" s="79"/>
      <c r="N30" s="79"/>
      <c r="O30" s="86">
        <f t="shared" si="11"/>
        <v>0</v>
      </c>
      <c r="P30" s="155"/>
      <c r="Q30" s="86">
        <f t="shared" si="12"/>
        <v>0</v>
      </c>
      <c r="R30" s="96">
        <f t="shared" si="13"/>
        <v>0</v>
      </c>
      <c r="S30" s="69"/>
      <c r="T30" s="102"/>
      <c r="U30" s="74"/>
      <c r="V30" s="79"/>
      <c r="W30" s="79"/>
      <c r="X30" s="79"/>
      <c r="Y30" s="79"/>
      <c r="Z30" s="79"/>
      <c r="AA30" s="79"/>
      <c r="AB30" s="79"/>
      <c r="AC30" s="86">
        <f t="shared" si="14"/>
        <v>0</v>
      </c>
      <c r="AD30" s="86">
        <f t="shared" si="15"/>
        <v>0</v>
      </c>
      <c r="AE30" s="96">
        <f t="shared" si="16"/>
        <v>0</v>
      </c>
      <c r="AF30" s="166" t="str">
        <f t="shared" si="17"/>
        <v/>
      </c>
    </row>
    <row r="31" spans="1:32" x14ac:dyDescent="0.15">
      <c r="A31" s="44"/>
      <c r="B31" s="48"/>
      <c r="C31" s="56"/>
      <c r="D31" s="69"/>
      <c r="E31" s="74"/>
      <c r="F31" s="74"/>
      <c r="G31" s="79"/>
      <c r="H31" s="79"/>
      <c r="I31" s="79"/>
      <c r="J31" s="79"/>
      <c r="K31" s="79"/>
      <c r="L31" s="79"/>
      <c r="M31" s="79"/>
      <c r="N31" s="79"/>
      <c r="O31" s="86">
        <f t="shared" si="11"/>
        <v>0</v>
      </c>
      <c r="P31" s="155"/>
      <c r="Q31" s="86">
        <f t="shared" si="12"/>
        <v>0</v>
      </c>
      <c r="R31" s="96">
        <f t="shared" si="13"/>
        <v>0</v>
      </c>
      <c r="S31" s="69"/>
      <c r="T31" s="102"/>
      <c r="U31" s="74"/>
      <c r="V31" s="79"/>
      <c r="W31" s="79"/>
      <c r="X31" s="79"/>
      <c r="Y31" s="79"/>
      <c r="Z31" s="79"/>
      <c r="AA31" s="79"/>
      <c r="AB31" s="79"/>
      <c r="AC31" s="86">
        <f t="shared" si="14"/>
        <v>0</v>
      </c>
      <c r="AD31" s="86">
        <f t="shared" si="15"/>
        <v>0</v>
      </c>
      <c r="AE31" s="96">
        <f t="shared" si="16"/>
        <v>0</v>
      </c>
      <c r="AF31" s="166" t="str">
        <f t="shared" si="17"/>
        <v/>
      </c>
    </row>
    <row r="32" spans="1:32" x14ac:dyDescent="0.15">
      <c r="A32" s="44"/>
      <c r="B32" s="48"/>
      <c r="C32" s="56"/>
      <c r="D32" s="69"/>
      <c r="E32" s="74"/>
      <c r="F32" s="74"/>
      <c r="G32" s="79"/>
      <c r="H32" s="79"/>
      <c r="I32" s="79"/>
      <c r="J32" s="79"/>
      <c r="K32" s="79"/>
      <c r="L32" s="79"/>
      <c r="M32" s="79"/>
      <c r="N32" s="79"/>
      <c r="O32" s="86">
        <f t="shared" si="11"/>
        <v>0</v>
      </c>
      <c r="P32" s="155"/>
      <c r="Q32" s="86">
        <f t="shared" si="12"/>
        <v>0</v>
      </c>
      <c r="R32" s="96">
        <f t="shared" si="13"/>
        <v>0</v>
      </c>
      <c r="S32" s="69"/>
      <c r="T32" s="102"/>
      <c r="U32" s="74"/>
      <c r="V32" s="79"/>
      <c r="W32" s="79"/>
      <c r="X32" s="79"/>
      <c r="Y32" s="79"/>
      <c r="Z32" s="79"/>
      <c r="AA32" s="79"/>
      <c r="AB32" s="79"/>
      <c r="AC32" s="86">
        <f t="shared" si="14"/>
        <v>0</v>
      </c>
      <c r="AD32" s="86">
        <f t="shared" si="15"/>
        <v>0</v>
      </c>
      <c r="AE32" s="96">
        <f t="shared" si="16"/>
        <v>0</v>
      </c>
      <c r="AF32" s="166" t="str">
        <f t="shared" si="17"/>
        <v/>
      </c>
    </row>
    <row r="33" spans="1:32" x14ac:dyDescent="0.15">
      <c r="A33" s="44"/>
      <c r="B33" s="48"/>
      <c r="C33" s="54"/>
      <c r="D33" s="69"/>
      <c r="E33" s="74"/>
      <c r="F33" s="74"/>
      <c r="G33" s="79"/>
      <c r="H33" s="79"/>
      <c r="I33" s="79"/>
      <c r="J33" s="79"/>
      <c r="K33" s="79"/>
      <c r="L33" s="79"/>
      <c r="M33" s="79"/>
      <c r="N33" s="79"/>
      <c r="O33" s="86">
        <f t="shared" si="11"/>
        <v>0</v>
      </c>
      <c r="P33" s="155"/>
      <c r="Q33" s="86">
        <f t="shared" si="12"/>
        <v>0</v>
      </c>
      <c r="R33" s="96">
        <f t="shared" si="13"/>
        <v>0</v>
      </c>
      <c r="S33" s="69"/>
      <c r="T33" s="102"/>
      <c r="U33" s="74"/>
      <c r="V33" s="79"/>
      <c r="W33" s="79"/>
      <c r="X33" s="79"/>
      <c r="Y33" s="79"/>
      <c r="Z33" s="79"/>
      <c r="AA33" s="79"/>
      <c r="AB33" s="79"/>
      <c r="AC33" s="86">
        <f t="shared" si="14"/>
        <v>0</v>
      </c>
      <c r="AD33" s="86">
        <f t="shared" si="15"/>
        <v>0</v>
      </c>
      <c r="AE33" s="96">
        <f t="shared" si="16"/>
        <v>0</v>
      </c>
      <c r="AF33" s="166" t="str">
        <f t="shared" si="17"/>
        <v/>
      </c>
    </row>
    <row r="34" spans="1:32" x14ac:dyDescent="0.15">
      <c r="A34" s="44"/>
      <c r="B34" s="48"/>
      <c r="C34" s="54"/>
      <c r="D34" s="69"/>
      <c r="E34" s="74"/>
      <c r="F34" s="74"/>
      <c r="G34" s="79"/>
      <c r="H34" s="79"/>
      <c r="I34" s="79"/>
      <c r="J34" s="79"/>
      <c r="K34" s="79"/>
      <c r="L34" s="79"/>
      <c r="M34" s="79"/>
      <c r="N34" s="79"/>
      <c r="O34" s="86">
        <f t="shared" si="11"/>
        <v>0</v>
      </c>
      <c r="P34" s="155"/>
      <c r="Q34" s="86">
        <f t="shared" si="12"/>
        <v>0</v>
      </c>
      <c r="R34" s="96">
        <f t="shared" si="13"/>
        <v>0</v>
      </c>
      <c r="S34" s="69"/>
      <c r="T34" s="102"/>
      <c r="U34" s="74"/>
      <c r="V34" s="79"/>
      <c r="W34" s="79"/>
      <c r="X34" s="79"/>
      <c r="Y34" s="79"/>
      <c r="Z34" s="79"/>
      <c r="AA34" s="79"/>
      <c r="AB34" s="79"/>
      <c r="AC34" s="86">
        <f t="shared" si="14"/>
        <v>0</v>
      </c>
      <c r="AD34" s="86">
        <f t="shared" si="15"/>
        <v>0</v>
      </c>
      <c r="AE34" s="96">
        <f t="shared" si="16"/>
        <v>0</v>
      </c>
      <c r="AF34" s="166" t="str">
        <f t="shared" si="17"/>
        <v/>
      </c>
    </row>
    <row r="35" spans="1:32" ht="15" customHeight="1" x14ac:dyDescent="0.15">
      <c r="A35" s="44"/>
      <c r="B35" s="48"/>
      <c r="C35" s="54"/>
      <c r="D35" s="69"/>
      <c r="E35" s="74"/>
      <c r="F35" s="74"/>
      <c r="G35" s="79"/>
      <c r="H35" s="79"/>
      <c r="I35" s="79"/>
      <c r="J35" s="79"/>
      <c r="K35" s="79"/>
      <c r="L35" s="79"/>
      <c r="M35" s="79"/>
      <c r="N35" s="79"/>
      <c r="O35" s="86">
        <f t="shared" si="11"/>
        <v>0</v>
      </c>
      <c r="P35" s="155"/>
      <c r="Q35" s="86">
        <f t="shared" si="12"/>
        <v>0</v>
      </c>
      <c r="R35" s="96">
        <f t="shared" si="13"/>
        <v>0</v>
      </c>
      <c r="S35" s="69"/>
      <c r="T35" s="102"/>
      <c r="U35" s="74"/>
      <c r="V35" s="79"/>
      <c r="W35" s="79"/>
      <c r="X35" s="79"/>
      <c r="Y35" s="79"/>
      <c r="Z35" s="79"/>
      <c r="AA35" s="79"/>
      <c r="AB35" s="79"/>
      <c r="AC35" s="86">
        <f t="shared" si="14"/>
        <v>0</v>
      </c>
      <c r="AD35" s="86">
        <f t="shared" si="15"/>
        <v>0</v>
      </c>
      <c r="AE35" s="96">
        <f t="shared" si="16"/>
        <v>0</v>
      </c>
      <c r="AF35" s="166" t="str">
        <f t="shared" si="17"/>
        <v/>
      </c>
    </row>
    <row r="36" spans="1:32" ht="13.5" customHeight="1" thickBot="1" x14ac:dyDescent="0.2">
      <c r="A36" s="45"/>
      <c r="B36" s="49"/>
      <c r="C36" s="57"/>
      <c r="D36" s="70"/>
      <c r="E36" s="75"/>
      <c r="F36" s="75"/>
      <c r="G36" s="80"/>
      <c r="H36" s="80"/>
      <c r="I36" s="80"/>
      <c r="J36" s="80"/>
      <c r="K36" s="80"/>
      <c r="L36" s="80"/>
      <c r="M36" s="80"/>
      <c r="N36" s="80"/>
      <c r="O36" s="87">
        <f t="shared" si="11"/>
        <v>0</v>
      </c>
      <c r="P36" s="156"/>
      <c r="Q36" s="87">
        <f t="shared" si="12"/>
        <v>0</v>
      </c>
      <c r="R36" s="97">
        <f t="shared" si="13"/>
        <v>0</v>
      </c>
      <c r="S36" s="70"/>
      <c r="T36" s="103"/>
      <c r="U36" s="75"/>
      <c r="V36" s="80"/>
      <c r="W36" s="80"/>
      <c r="X36" s="80"/>
      <c r="Y36" s="80"/>
      <c r="Z36" s="80"/>
      <c r="AA36" s="80"/>
      <c r="AB36" s="80"/>
      <c r="AC36" s="87">
        <f t="shared" si="14"/>
        <v>0</v>
      </c>
      <c r="AD36" s="87">
        <f t="shared" si="15"/>
        <v>0</v>
      </c>
      <c r="AE36" s="97">
        <f t="shared" si="16"/>
        <v>0</v>
      </c>
      <c r="AF36" s="167" t="str">
        <f t="shared" si="17"/>
        <v/>
      </c>
    </row>
    <row r="37" spans="1:32" ht="27" customHeight="1" thickBot="1" x14ac:dyDescent="0.2">
      <c r="A37" s="119">
        <v>3</v>
      </c>
      <c r="B37" s="137"/>
      <c r="C37" s="138"/>
      <c r="D37" s="236" t="s">
        <v>69</v>
      </c>
      <c r="E37" s="232" t="s">
        <v>68</v>
      </c>
      <c r="F37" s="232" t="s">
        <v>69</v>
      </c>
      <c r="G37" s="140">
        <f t="shared" ref="G37:O37" si="18">SUM(G38:G49)</f>
        <v>0</v>
      </c>
      <c r="H37" s="140">
        <f t="shared" si="18"/>
        <v>0</v>
      </c>
      <c r="I37" s="140">
        <f t="shared" si="18"/>
        <v>0</v>
      </c>
      <c r="J37" s="140">
        <f t="shared" si="18"/>
        <v>0</v>
      </c>
      <c r="K37" s="140">
        <f t="shared" si="18"/>
        <v>0</v>
      </c>
      <c r="L37" s="140">
        <f t="shared" si="18"/>
        <v>0</v>
      </c>
      <c r="M37" s="140">
        <f t="shared" si="18"/>
        <v>0</v>
      </c>
      <c r="N37" s="140">
        <f t="shared" si="18"/>
        <v>0</v>
      </c>
      <c r="O37" s="140">
        <f t="shared" si="18"/>
        <v>0</v>
      </c>
      <c r="P37" s="153"/>
      <c r="Q37" s="140">
        <f>SUM(Q38:Q49)</f>
        <v>0</v>
      </c>
      <c r="R37" s="141">
        <f>SUM(R38:R49)</f>
        <v>0</v>
      </c>
      <c r="S37" s="236" t="s">
        <v>69</v>
      </c>
      <c r="T37" s="232" t="s">
        <v>68</v>
      </c>
      <c r="U37" s="232" t="s">
        <v>69</v>
      </c>
      <c r="V37" s="140">
        <f>SUM(V38:V49)</f>
        <v>0</v>
      </c>
      <c r="W37" s="140">
        <f t="shared" ref="W37:AE37" si="19">SUM(W38:W49)</f>
        <v>0</v>
      </c>
      <c r="X37" s="140">
        <f t="shared" si="19"/>
        <v>0</v>
      </c>
      <c r="Y37" s="140">
        <f t="shared" si="19"/>
        <v>0</v>
      </c>
      <c r="Z37" s="140">
        <f t="shared" si="19"/>
        <v>0</v>
      </c>
      <c r="AA37" s="140">
        <f t="shared" si="19"/>
        <v>0</v>
      </c>
      <c r="AB37" s="140">
        <f t="shared" si="19"/>
        <v>0</v>
      </c>
      <c r="AC37" s="140">
        <f t="shared" si="19"/>
        <v>0</v>
      </c>
      <c r="AD37" s="140">
        <f t="shared" si="19"/>
        <v>0</v>
      </c>
      <c r="AE37" s="141">
        <f t="shared" si="19"/>
        <v>0</v>
      </c>
      <c r="AF37" s="164" t="str">
        <f>IF(AE37=0,"",ROUND((R37-AE37)/AE37,3))</f>
        <v/>
      </c>
    </row>
    <row r="38" spans="1:32" ht="14.25" thickTop="1" x14ac:dyDescent="0.15">
      <c r="A38" s="44"/>
      <c r="B38" s="47"/>
      <c r="C38" s="53" t="s">
        <v>44</v>
      </c>
      <c r="D38" s="68"/>
      <c r="E38" s="73"/>
      <c r="F38" s="73"/>
      <c r="G38" s="78"/>
      <c r="H38" s="78"/>
      <c r="I38" s="78"/>
      <c r="J38" s="78"/>
      <c r="K38" s="78"/>
      <c r="L38" s="78"/>
      <c r="M38" s="78"/>
      <c r="N38" s="78"/>
      <c r="O38" s="85">
        <f t="shared" ref="O38:O49" si="20">SUM(H38:N38)</f>
        <v>0</v>
      </c>
      <c r="P38" s="154"/>
      <c r="Q38" s="114">
        <f t="shared" ref="Q38:Q49" si="21">IF(ROUNDUP(O38*P38-0.5,0)&lt;=0,0,ROUNDUP(O38*P38-0.5,0))</f>
        <v>0</v>
      </c>
      <c r="R38" s="95">
        <f t="shared" ref="R38:R49" si="22">O38+Q38</f>
        <v>0</v>
      </c>
      <c r="S38" s="68"/>
      <c r="T38" s="101"/>
      <c r="U38" s="104"/>
      <c r="V38" s="78"/>
      <c r="W38" s="78"/>
      <c r="X38" s="78"/>
      <c r="Y38" s="78"/>
      <c r="Z38" s="78"/>
      <c r="AA38" s="78"/>
      <c r="AB38" s="78"/>
      <c r="AC38" s="85">
        <f t="shared" ref="AC38:AC49" si="23">SUM(V38:AB38)</f>
        <v>0</v>
      </c>
      <c r="AD38" s="85">
        <f t="shared" ref="AD38:AD49" si="24">IF(ROUNDUP(AC38*P38-0.5,0)&lt;=0,0,ROUNDUP(AC38*P38-0.5,0))</f>
        <v>0</v>
      </c>
      <c r="AE38" s="95">
        <f t="shared" ref="AE38:AE49" si="25">AC38+AD38</f>
        <v>0</v>
      </c>
      <c r="AF38" s="165" t="str">
        <f t="shared" ref="AF38:AF49" si="26">IF(AE38=0,"",ROUND((R38-AE38)/AE38,3))</f>
        <v/>
      </c>
    </row>
    <row r="39" spans="1:32" x14ac:dyDescent="0.15">
      <c r="A39" s="44"/>
      <c r="B39" s="48"/>
      <c r="C39" s="54"/>
      <c r="D39" s="69"/>
      <c r="E39" s="74"/>
      <c r="F39" s="74"/>
      <c r="G39" s="79"/>
      <c r="H39" s="79"/>
      <c r="I39" s="79"/>
      <c r="J39" s="79"/>
      <c r="K39" s="79"/>
      <c r="L39" s="79"/>
      <c r="M39" s="79"/>
      <c r="N39" s="79"/>
      <c r="O39" s="86">
        <f t="shared" si="20"/>
        <v>0</v>
      </c>
      <c r="P39" s="155"/>
      <c r="Q39" s="86">
        <f t="shared" si="21"/>
        <v>0</v>
      </c>
      <c r="R39" s="96">
        <f t="shared" si="22"/>
        <v>0</v>
      </c>
      <c r="S39" s="69"/>
      <c r="T39" s="102"/>
      <c r="U39" s="74"/>
      <c r="V39" s="79"/>
      <c r="W39" s="79"/>
      <c r="X39" s="79"/>
      <c r="Y39" s="79"/>
      <c r="Z39" s="79"/>
      <c r="AA39" s="79"/>
      <c r="AB39" s="79"/>
      <c r="AC39" s="86">
        <f t="shared" si="23"/>
        <v>0</v>
      </c>
      <c r="AD39" s="86">
        <f t="shared" si="24"/>
        <v>0</v>
      </c>
      <c r="AE39" s="96">
        <f t="shared" si="25"/>
        <v>0</v>
      </c>
      <c r="AF39" s="166" t="str">
        <f t="shared" si="26"/>
        <v/>
      </c>
    </row>
    <row r="40" spans="1:32" x14ac:dyDescent="0.15">
      <c r="A40" s="44"/>
      <c r="B40" s="48"/>
      <c r="C40" s="55"/>
      <c r="D40" s="69"/>
      <c r="E40" s="74"/>
      <c r="F40" s="74"/>
      <c r="G40" s="79"/>
      <c r="H40" s="79"/>
      <c r="I40" s="79"/>
      <c r="J40" s="79"/>
      <c r="K40" s="79"/>
      <c r="L40" s="79"/>
      <c r="M40" s="79"/>
      <c r="N40" s="79"/>
      <c r="O40" s="86">
        <f t="shared" si="20"/>
        <v>0</v>
      </c>
      <c r="P40" s="155"/>
      <c r="Q40" s="86">
        <f t="shared" si="21"/>
        <v>0</v>
      </c>
      <c r="R40" s="96">
        <f t="shared" si="22"/>
        <v>0</v>
      </c>
      <c r="S40" s="69"/>
      <c r="T40" s="102"/>
      <c r="U40" s="74"/>
      <c r="V40" s="79"/>
      <c r="W40" s="79"/>
      <c r="X40" s="79"/>
      <c r="Y40" s="79"/>
      <c r="Z40" s="79"/>
      <c r="AA40" s="79"/>
      <c r="AB40" s="79"/>
      <c r="AC40" s="86">
        <f t="shared" si="23"/>
        <v>0</v>
      </c>
      <c r="AD40" s="86">
        <f t="shared" si="24"/>
        <v>0</v>
      </c>
      <c r="AE40" s="96">
        <f t="shared" si="25"/>
        <v>0</v>
      </c>
      <c r="AF40" s="166" t="str">
        <f t="shared" si="26"/>
        <v/>
      </c>
    </row>
    <row r="41" spans="1:32" x14ac:dyDescent="0.15">
      <c r="A41" s="44"/>
      <c r="B41" s="48"/>
      <c r="C41" s="54" t="s">
        <v>35</v>
      </c>
      <c r="D41" s="69"/>
      <c r="E41" s="74"/>
      <c r="F41" s="74"/>
      <c r="G41" s="79"/>
      <c r="H41" s="79"/>
      <c r="I41" s="79"/>
      <c r="J41" s="79"/>
      <c r="K41" s="79"/>
      <c r="L41" s="79"/>
      <c r="M41" s="79"/>
      <c r="N41" s="79"/>
      <c r="O41" s="86">
        <f t="shared" si="20"/>
        <v>0</v>
      </c>
      <c r="P41" s="155"/>
      <c r="Q41" s="86">
        <f t="shared" si="21"/>
        <v>0</v>
      </c>
      <c r="R41" s="96">
        <f t="shared" si="22"/>
        <v>0</v>
      </c>
      <c r="S41" s="69"/>
      <c r="T41" s="102"/>
      <c r="U41" s="74"/>
      <c r="V41" s="79"/>
      <c r="W41" s="79"/>
      <c r="X41" s="79"/>
      <c r="Y41" s="79"/>
      <c r="Z41" s="79"/>
      <c r="AA41" s="79"/>
      <c r="AB41" s="79"/>
      <c r="AC41" s="86">
        <f t="shared" si="23"/>
        <v>0</v>
      </c>
      <c r="AD41" s="86">
        <f t="shared" si="24"/>
        <v>0</v>
      </c>
      <c r="AE41" s="96">
        <f t="shared" si="25"/>
        <v>0</v>
      </c>
      <c r="AF41" s="166" t="str">
        <f t="shared" si="26"/>
        <v/>
      </c>
    </row>
    <row r="42" spans="1:32" x14ac:dyDescent="0.15">
      <c r="A42" s="44"/>
      <c r="B42" s="48"/>
      <c r="C42" s="54"/>
      <c r="D42" s="69"/>
      <c r="E42" s="74"/>
      <c r="F42" s="74"/>
      <c r="G42" s="79"/>
      <c r="H42" s="79"/>
      <c r="I42" s="79"/>
      <c r="J42" s="79"/>
      <c r="K42" s="79"/>
      <c r="L42" s="79"/>
      <c r="M42" s="79"/>
      <c r="N42" s="79"/>
      <c r="O42" s="86">
        <f t="shared" si="20"/>
        <v>0</v>
      </c>
      <c r="P42" s="155"/>
      <c r="Q42" s="86">
        <f t="shared" si="21"/>
        <v>0</v>
      </c>
      <c r="R42" s="96">
        <f t="shared" si="22"/>
        <v>0</v>
      </c>
      <c r="S42" s="69"/>
      <c r="T42" s="102"/>
      <c r="U42" s="74"/>
      <c r="V42" s="79"/>
      <c r="W42" s="79"/>
      <c r="X42" s="79"/>
      <c r="Y42" s="79"/>
      <c r="Z42" s="79"/>
      <c r="AA42" s="79"/>
      <c r="AB42" s="79"/>
      <c r="AC42" s="86">
        <f t="shared" si="23"/>
        <v>0</v>
      </c>
      <c r="AD42" s="86">
        <f t="shared" si="24"/>
        <v>0</v>
      </c>
      <c r="AE42" s="96">
        <f t="shared" si="25"/>
        <v>0</v>
      </c>
      <c r="AF42" s="166" t="str">
        <f t="shared" si="26"/>
        <v/>
      </c>
    </row>
    <row r="43" spans="1:32" x14ac:dyDescent="0.15">
      <c r="A43" s="44"/>
      <c r="B43" s="48"/>
      <c r="C43" s="54"/>
      <c r="D43" s="69"/>
      <c r="E43" s="74"/>
      <c r="F43" s="74"/>
      <c r="G43" s="79"/>
      <c r="H43" s="79"/>
      <c r="I43" s="79"/>
      <c r="J43" s="79"/>
      <c r="K43" s="79"/>
      <c r="L43" s="79"/>
      <c r="M43" s="79"/>
      <c r="N43" s="79"/>
      <c r="O43" s="86">
        <f t="shared" si="20"/>
        <v>0</v>
      </c>
      <c r="P43" s="155"/>
      <c r="Q43" s="86">
        <f t="shared" si="21"/>
        <v>0</v>
      </c>
      <c r="R43" s="96">
        <f t="shared" si="22"/>
        <v>0</v>
      </c>
      <c r="S43" s="69"/>
      <c r="T43" s="102"/>
      <c r="U43" s="74"/>
      <c r="V43" s="79"/>
      <c r="W43" s="79"/>
      <c r="X43" s="79"/>
      <c r="Y43" s="79"/>
      <c r="Z43" s="79"/>
      <c r="AA43" s="79"/>
      <c r="AB43" s="79"/>
      <c r="AC43" s="86">
        <f t="shared" si="23"/>
        <v>0</v>
      </c>
      <c r="AD43" s="86">
        <f t="shared" si="24"/>
        <v>0</v>
      </c>
      <c r="AE43" s="96">
        <f t="shared" si="25"/>
        <v>0</v>
      </c>
      <c r="AF43" s="166" t="str">
        <f t="shared" si="26"/>
        <v/>
      </c>
    </row>
    <row r="44" spans="1:32" x14ac:dyDescent="0.15">
      <c r="A44" s="44"/>
      <c r="B44" s="48"/>
      <c r="C44" s="56"/>
      <c r="D44" s="69"/>
      <c r="E44" s="74"/>
      <c r="F44" s="74"/>
      <c r="G44" s="79"/>
      <c r="H44" s="79"/>
      <c r="I44" s="79"/>
      <c r="J44" s="79"/>
      <c r="K44" s="79"/>
      <c r="L44" s="79"/>
      <c r="M44" s="79"/>
      <c r="N44" s="79"/>
      <c r="O44" s="86">
        <f t="shared" si="20"/>
        <v>0</v>
      </c>
      <c r="P44" s="155"/>
      <c r="Q44" s="86">
        <f t="shared" si="21"/>
        <v>0</v>
      </c>
      <c r="R44" s="96">
        <f t="shared" si="22"/>
        <v>0</v>
      </c>
      <c r="S44" s="69"/>
      <c r="T44" s="102"/>
      <c r="U44" s="74"/>
      <c r="V44" s="79"/>
      <c r="W44" s="79"/>
      <c r="X44" s="79"/>
      <c r="Y44" s="79"/>
      <c r="Z44" s="79"/>
      <c r="AA44" s="79"/>
      <c r="AB44" s="79"/>
      <c r="AC44" s="86">
        <f t="shared" si="23"/>
        <v>0</v>
      </c>
      <c r="AD44" s="86">
        <f t="shared" si="24"/>
        <v>0</v>
      </c>
      <c r="AE44" s="96">
        <f t="shared" si="25"/>
        <v>0</v>
      </c>
      <c r="AF44" s="166" t="str">
        <f t="shared" si="26"/>
        <v/>
      </c>
    </row>
    <row r="45" spans="1:32" x14ac:dyDescent="0.15">
      <c r="A45" s="44"/>
      <c r="B45" s="48"/>
      <c r="C45" s="56"/>
      <c r="D45" s="69"/>
      <c r="E45" s="74"/>
      <c r="F45" s="74"/>
      <c r="G45" s="79"/>
      <c r="H45" s="79"/>
      <c r="I45" s="79"/>
      <c r="J45" s="79"/>
      <c r="K45" s="79"/>
      <c r="L45" s="79"/>
      <c r="M45" s="79"/>
      <c r="N45" s="79"/>
      <c r="O45" s="86">
        <f t="shared" si="20"/>
        <v>0</v>
      </c>
      <c r="P45" s="155"/>
      <c r="Q45" s="86">
        <f t="shared" si="21"/>
        <v>0</v>
      </c>
      <c r="R45" s="96">
        <f t="shared" si="22"/>
        <v>0</v>
      </c>
      <c r="S45" s="69"/>
      <c r="T45" s="102"/>
      <c r="U45" s="74"/>
      <c r="V45" s="79"/>
      <c r="W45" s="79"/>
      <c r="X45" s="79"/>
      <c r="Y45" s="79"/>
      <c r="Z45" s="79"/>
      <c r="AA45" s="79"/>
      <c r="AB45" s="79"/>
      <c r="AC45" s="86">
        <f t="shared" si="23"/>
        <v>0</v>
      </c>
      <c r="AD45" s="86">
        <f t="shared" si="24"/>
        <v>0</v>
      </c>
      <c r="AE45" s="96">
        <f t="shared" si="25"/>
        <v>0</v>
      </c>
      <c r="AF45" s="166" t="str">
        <f t="shared" si="26"/>
        <v/>
      </c>
    </row>
    <row r="46" spans="1:32" x14ac:dyDescent="0.15">
      <c r="A46" s="44"/>
      <c r="B46" s="48"/>
      <c r="C46" s="54"/>
      <c r="D46" s="69"/>
      <c r="E46" s="74"/>
      <c r="F46" s="74"/>
      <c r="G46" s="79"/>
      <c r="H46" s="79"/>
      <c r="I46" s="79"/>
      <c r="J46" s="79"/>
      <c r="K46" s="79"/>
      <c r="L46" s="79"/>
      <c r="M46" s="79"/>
      <c r="N46" s="79"/>
      <c r="O46" s="86">
        <f t="shared" si="20"/>
        <v>0</v>
      </c>
      <c r="P46" s="155"/>
      <c r="Q46" s="86">
        <f t="shared" si="21"/>
        <v>0</v>
      </c>
      <c r="R46" s="96">
        <f t="shared" si="22"/>
        <v>0</v>
      </c>
      <c r="S46" s="69"/>
      <c r="T46" s="102"/>
      <c r="U46" s="74"/>
      <c r="V46" s="79"/>
      <c r="W46" s="79"/>
      <c r="X46" s="79"/>
      <c r="Y46" s="79"/>
      <c r="Z46" s="79"/>
      <c r="AA46" s="79"/>
      <c r="AB46" s="79"/>
      <c r="AC46" s="86">
        <f t="shared" si="23"/>
        <v>0</v>
      </c>
      <c r="AD46" s="86">
        <f t="shared" si="24"/>
        <v>0</v>
      </c>
      <c r="AE46" s="96">
        <f t="shared" si="25"/>
        <v>0</v>
      </c>
      <c r="AF46" s="166" t="str">
        <f t="shared" si="26"/>
        <v/>
      </c>
    </row>
    <row r="47" spans="1:32" x14ac:dyDescent="0.15">
      <c r="A47" s="44"/>
      <c r="B47" s="48"/>
      <c r="C47" s="54"/>
      <c r="D47" s="69"/>
      <c r="E47" s="74"/>
      <c r="F47" s="74"/>
      <c r="G47" s="79"/>
      <c r="H47" s="79"/>
      <c r="I47" s="79"/>
      <c r="J47" s="79"/>
      <c r="K47" s="79"/>
      <c r="L47" s="79"/>
      <c r="M47" s="79"/>
      <c r="N47" s="79"/>
      <c r="O47" s="86">
        <f t="shared" si="20"/>
        <v>0</v>
      </c>
      <c r="P47" s="155"/>
      <c r="Q47" s="86">
        <f t="shared" si="21"/>
        <v>0</v>
      </c>
      <c r="R47" s="96">
        <f t="shared" si="22"/>
        <v>0</v>
      </c>
      <c r="S47" s="69"/>
      <c r="T47" s="102"/>
      <c r="U47" s="74"/>
      <c r="V47" s="79"/>
      <c r="W47" s="79"/>
      <c r="X47" s="79"/>
      <c r="Y47" s="79"/>
      <c r="Z47" s="79"/>
      <c r="AA47" s="79"/>
      <c r="AB47" s="79"/>
      <c r="AC47" s="86">
        <f t="shared" si="23"/>
        <v>0</v>
      </c>
      <c r="AD47" s="86">
        <f t="shared" si="24"/>
        <v>0</v>
      </c>
      <c r="AE47" s="96">
        <f t="shared" si="25"/>
        <v>0</v>
      </c>
      <c r="AF47" s="166" t="str">
        <f t="shared" si="26"/>
        <v/>
      </c>
    </row>
    <row r="48" spans="1:32" x14ac:dyDescent="0.15">
      <c r="A48" s="44"/>
      <c r="B48" s="48"/>
      <c r="C48" s="54"/>
      <c r="D48" s="69"/>
      <c r="E48" s="74"/>
      <c r="F48" s="74"/>
      <c r="G48" s="79"/>
      <c r="H48" s="79"/>
      <c r="I48" s="79"/>
      <c r="J48" s="79"/>
      <c r="K48" s="79"/>
      <c r="L48" s="79"/>
      <c r="M48" s="79"/>
      <c r="N48" s="79"/>
      <c r="O48" s="86">
        <f t="shared" si="20"/>
        <v>0</v>
      </c>
      <c r="P48" s="155"/>
      <c r="Q48" s="86">
        <f t="shared" si="21"/>
        <v>0</v>
      </c>
      <c r="R48" s="96">
        <f t="shared" si="22"/>
        <v>0</v>
      </c>
      <c r="S48" s="69"/>
      <c r="T48" s="102"/>
      <c r="U48" s="74"/>
      <c r="V48" s="79"/>
      <c r="W48" s="79"/>
      <c r="X48" s="79"/>
      <c r="Y48" s="79"/>
      <c r="Z48" s="79"/>
      <c r="AA48" s="79"/>
      <c r="AB48" s="79"/>
      <c r="AC48" s="86">
        <f t="shared" si="23"/>
        <v>0</v>
      </c>
      <c r="AD48" s="86">
        <f t="shared" si="24"/>
        <v>0</v>
      </c>
      <c r="AE48" s="96">
        <f t="shared" si="25"/>
        <v>0</v>
      </c>
      <c r="AF48" s="166" t="str">
        <f t="shared" si="26"/>
        <v/>
      </c>
    </row>
    <row r="49" spans="1:32" ht="14.25" thickBot="1" x14ac:dyDescent="0.2">
      <c r="A49" s="45"/>
      <c r="B49" s="49"/>
      <c r="C49" s="57"/>
      <c r="D49" s="70"/>
      <c r="E49" s="75"/>
      <c r="F49" s="75"/>
      <c r="G49" s="80"/>
      <c r="H49" s="80"/>
      <c r="I49" s="80"/>
      <c r="J49" s="80"/>
      <c r="K49" s="80"/>
      <c r="L49" s="80"/>
      <c r="M49" s="80"/>
      <c r="N49" s="80"/>
      <c r="O49" s="87">
        <f t="shared" si="20"/>
        <v>0</v>
      </c>
      <c r="P49" s="156"/>
      <c r="Q49" s="87">
        <f t="shared" si="21"/>
        <v>0</v>
      </c>
      <c r="R49" s="97">
        <f t="shared" si="22"/>
        <v>0</v>
      </c>
      <c r="S49" s="70"/>
      <c r="T49" s="103"/>
      <c r="U49" s="75"/>
      <c r="V49" s="80"/>
      <c r="W49" s="80"/>
      <c r="X49" s="80"/>
      <c r="Y49" s="80"/>
      <c r="Z49" s="80"/>
      <c r="AA49" s="80"/>
      <c r="AB49" s="80"/>
      <c r="AC49" s="87">
        <f t="shared" si="23"/>
        <v>0</v>
      </c>
      <c r="AD49" s="87">
        <f t="shared" si="24"/>
        <v>0</v>
      </c>
      <c r="AE49" s="97">
        <f t="shared" si="25"/>
        <v>0</v>
      </c>
      <c r="AF49" s="167" t="str">
        <f t="shared" si="26"/>
        <v/>
      </c>
    </row>
    <row r="50" spans="1:32" ht="27" customHeight="1" thickBot="1" x14ac:dyDescent="0.2">
      <c r="A50" s="119">
        <v>4</v>
      </c>
      <c r="B50" s="137"/>
      <c r="C50" s="138"/>
      <c r="D50" s="236" t="s">
        <v>69</v>
      </c>
      <c r="E50" s="232" t="s">
        <v>68</v>
      </c>
      <c r="F50" s="232" t="s">
        <v>69</v>
      </c>
      <c r="G50" s="140">
        <f t="shared" ref="G50:O50" si="27">SUM(G51:G62)</f>
        <v>0</v>
      </c>
      <c r="H50" s="140">
        <f t="shared" si="27"/>
        <v>0</v>
      </c>
      <c r="I50" s="140">
        <f t="shared" si="27"/>
        <v>0</v>
      </c>
      <c r="J50" s="140">
        <f t="shared" si="27"/>
        <v>0</v>
      </c>
      <c r="K50" s="140">
        <f t="shared" si="27"/>
        <v>0</v>
      </c>
      <c r="L50" s="140">
        <f t="shared" si="27"/>
        <v>0</v>
      </c>
      <c r="M50" s="140">
        <f t="shared" si="27"/>
        <v>0</v>
      </c>
      <c r="N50" s="140">
        <f t="shared" si="27"/>
        <v>0</v>
      </c>
      <c r="O50" s="140">
        <f t="shared" si="27"/>
        <v>0</v>
      </c>
      <c r="P50" s="153"/>
      <c r="Q50" s="140">
        <f>SUM(Q51:Q62)</f>
        <v>0</v>
      </c>
      <c r="R50" s="141">
        <f>SUM(R51:R62)</f>
        <v>0</v>
      </c>
      <c r="S50" s="236" t="s">
        <v>69</v>
      </c>
      <c r="T50" s="232" t="s">
        <v>68</v>
      </c>
      <c r="U50" s="232" t="s">
        <v>69</v>
      </c>
      <c r="V50" s="140">
        <f t="shared" ref="V50:AE50" si="28">SUM(V51:V62)</f>
        <v>0</v>
      </c>
      <c r="W50" s="140">
        <f t="shared" si="28"/>
        <v>0</v>
      </c>
      <c r="X50" s="140">
        <f t="shared" si="28"/>
        <v>0</v>
      </c>
      <c r="Y50" s="140">
        <f t="shared" si="28"/>
        <v>0</v>
      </c>
      <c r="Z50" s="140">
        <f t="shared" si="28"/>
        <v>0</v>
      </c>
      <c r="AA50" s="140">
        <f t="shared" si="28"/>
        <v>0</v>
      </c>
      <c r="AB50" s="140">
        <f t="shared" si="28"/>
        <v>0</v>
      </c>
      <c r="AC50" s="140">
        <f t="shared" si="28"/>
        <v>0</v>
      </c>
      <c r="AD50" s="140">
        <f t="shared" si="28"/>
        <v>0</v>
      </c>
      <c r="AE50" s="141">
        <f t="shared" si="28"/>
        <v>0</v>
      </c>
      <c r="AF50" s="164" t="str">
        <f>IF(AE50=0,"",ROUND((R50-AE50)/AE50,3))</f>
        <v/>
      </c>
    </row>
    <row r="51" spans="1:32" ht="14.25" thickTop="1" x14ac:dyDescent="0.15">
      <c r="A51" s="44"/>
      <c r="B51" s="47"/>
      <c r="C51" s="53" t="s">
        <v>44</v>
      </c>
      <c r="D51" s="68"/>
      <c r="E51" s="73"/>
      <c r="F51" s="73"/>
      <c r="G51" s="78"/>
      <c r="H51" s="78"/>
      <c r="I51" s="78"/>
      <c r="J51" s="78"/>
      <c r="K51" s="78"/>
      <c r="L51" s="78"/>
      <c r="M51" s="78"/>
      <c r="N51" s="78"/>
      <c r="O51" s="85">
        <f t="shared" ref="O51:O62" si="29">SUM(H51:N51)</f>
        <v>0</v>
      </c>
      <c r="P51" s="154"/>
      <c r="Q51" s="114">
        <f t="shared" ref="Q51:Q62" si="30">IF(ROUNDUP(O51*P51-0.5,0)&lt;=0,0,ROUNDUP(O51*P51-0.5,0))</f>
        <v>0</v>
      </c>
      <c r="R51" s="95">
        <f t="shared" ref="R51:R62" si="31">O51+Q51</f>
        <v>0</v>
      </c>
      <c r="S51" s="68"/>
      <c r="T51" s="101"/>
      <c r="U51" s="104"/>
      <c r="V51" s="78"/>
      <c r="W51" s="78"/>
      <c r="X51" s="78"/>
      <c r="Y51" s="78"/>
      <c r="Z51" s="78"/>
      <c r="AA51" s="78"/>
      <c r="AB51" s="78"/>
      <c r="AC51" s="85">
        <f t="shared" ref="AC51:AC62" si="32">SUM(V51:AB51)</f>
        <v>0</v>
      </c>
      <c r="AD51" s="85">
        <f t="shared" ref="AD51:AD62" si="33">IF(ROUNDUP(AC51*P51-0.5,0)&lt;=0,0,ROUNDUP(AC51*P51-0.5,0))</f>
        <v>0</v>
      </c>
      <c r="AE51" s="95">
        <f t="shared" ref="AE51:AE62" si="34">AC51+AD51</f>
        <v>0</v>
      </c>
      <c r="AF51" s="165" t="str">
        <f t="shared" ref="AF51:AF62" si="35">IF(AE51=0,"",ROUND((R51-AE51)/AE51,3))</f>
        <v/>
      </c>
    </row>
    <row r="52" spans="1:32" x14ac:dyDescent="0.15">
      <c r="A52" s="44"/>
      <c r="B52" s="48"/>
      <c r="C52" s="54"/>
      <c r="D52" s="69"/>
      <c r="E52" s="74"/>
      <c r="F52" s="74"/>
      <c r="G52" s="79"/>
      <c r="H52" s="79"/>
      <c r="I52" s="79"/>
      <c r="J52" s="79"/>
      <c r="K52" s="79"/>
      <c r="L52" s="79"/>
      <c r="M52" s="79"/>
      <c r="N52" s="79"/>
      <c r="O52" s="86">
        <f t="shared" si="29"/>
        <v>0</v>
      </c>
      <c r="P52" s="155"/>
      <c r="Q52" s="86">
        <f t="shared" si="30"/>
        <v>0</v>
      </c>
      <c r="R52" s="96">
        <f t="shared" si="31"/>
        <v>0</v>
      </c>
      <c r="S52" s="69"/>
      <c r="T52" s="102"/>
      <c r="U52" s="74"/>
      <c r="V52" s="79"/>
      <c r="W52" s="79"/>
      <c r="X52" s="79"/>
      <c r="Y52" s="79"/>
      <c r="Z52" s="79"/>
      <c r="AA52" s="79"/>
      <c r="AB52" s="79"/>
      <c r="AC52" s="86">
        <f t="shared" si="32"/>
        <v>0</v>
      </c>
      <c r="AD52" s="86">
        <f t="shared" si="33"/>
        <v>0</v>
      </c>
      <c r="AE52" s="96">
        <f t="shared" si="34"/>
        <v>0</v>
      </c>
      <c r="AF52" s="166" t="str">
        <f t="shared" si="35"/>
        <v/>
      </c>
    </row>
    <row r="53" spans="1:32" x14ac:dyDescent="0.15">
      <c r="A53" s="44"/>
      <c r="B53" s="48"/>
      <c r="C53" s="55"/>
      <c r="D53" s="69"/>
      <c r="E53" s="74"/>
      <c r="F53" s="74"/>
      <c r="G53" s="79"/>
      <c r="H53" s="79"/>
      <c r="I53" s="79"/>
      <c r="J53" s="79"/>
      <c r="K53" s="79"/>
      <c r="L53" s="79"/>
      <c r="M53" s="79"/>
      <c r="N53" s="79"/>
      <c r="O53" s="86">
        <f t="shared" si="29"/>
        <v>0</v>
      </c>
      <c r="P53" s="155"/>
      <c r="Q53" s="86">
        <f t="shared" si="30"/>
        <v>0</v>
      </c>
      <c r="R53" s="96">
        <f t="shared" si="31"/>
        <v>0</v>
      </c>
      <c r="S53" s="69"/>
      <c r="T53" s="102"/>
      <c r="U53" s="74"/>
      <c r="V53" s="79"/>
      <c r="W53" s="79"/>
      <c r="X53" s="79"/>
      <c r="Y53" s="79"/>
      <c r="Z53" s="79"/>
      <c r="AA53" s="79"/>
      <c r="AB53" s="79"/>
      <c r="AC53" s="86">
        <f t="shared" si="32"/>
        <v>0</v>
      </c>
      <c r="AD53" s="86">
        <f t="shared" si="33"/>
        <v>0</v>
      </c>
      <c r="AE53" s="96">
        <f t="shared" si="34"/>
        <v>0</v>
      </c>
      <c r="AF53" s="166" t="str">
        <f t="shared" si="35"/>
        <v/>
      </c>
    </row>
    <row r="54" spans="1:32" x14ac:dyDescent="0.15">
      <c r="A54" s="44"/>
      <c r="B54" s="48"/>
      <c r="C54" s="54" t="s">
        <v>35</v>
      </c>
      <c r="D54" s="69"/>
      <c r="E54" s="74"/>
      <c r="F54" s="74"/>
      <c r="G54" s="79"/>
      <c r="H54" s="79"/>
      <c r="I54" s="79"/>
      <c r="J54" s="79"/>
      <c r="K54" s="79"/>
      <c r="L54" s="79"/>
      <c r="M54" s="79"/>
      <c r="N54" s="79"/>
      <c r="O54" s="86">
        <f t="shared" si="29"/>
        <v>0</v>
      </c>
      <c r="P54" s="155"/>
      <c r="Q54" s="86">
        <f t="shared" si="30"/>
        <v>0</v>
      </c>
      <c r="R54" s="96">
        <f t="shared" si="31"/>
        <v>0</v>
      </c>
      <c r="S54" s="69"/>
      <c r="T54" s="102"/>
      <c r="U54" s="74"/>
      <c r="V54" s="79"/>
      <c r="W54" s="79"/>
      <c r="X54" s="79"/>
      <c r="Y54" s="79"/>
      <c r="Z54" s="79"/>
      <c r="AA54" s="79"/>
      <c r="AB54" s="79"/>
      <c r="AC54" s="86">
        <f t="shared" si="32"/>
        <v>0</v>
      </c>
      <c r="AD54" s="86">
        <f t="shared" si="33"/>
        <v>0</v>
      </c>
      <c r="AE54" s="96">
        <f t="shared" si="34"/>
        <v>0</v>
      </c>
      <c r="AF54" s="166" t="str">
        <f t="shared" si="35"/>
        <v/>
      </c>
    </row>
    <row r="55" spans="1:32" x14ac:dyDescent="0.15">
      <c r="A55" s="44"/>
      <c r="B55" s="48"/>
      <c r="C55" s="54"/>
      <c r="D55" s="69"/>
      <c r="E55" s="74"/>
      <c r="F55" s="74"/>
      <c r="G55" s="79"/>
      <c r="H55" s="79"/>
      <c r="I55" s="79"/>
      <c r="J55" s="79"/>
      <c r="K55" s="79"/>
      <c r="L55" s="79"/>
      <c r="M55" s="79"/>
      <c r="N55" s="79"/>
      <c r="O55" s="86">
        <f t="shared" si="29"/>
        <v>0</v>
      </c>
      <c r="P55" s="155"/>
      <c r="Q55" s="86">
        <f t="shared" si="30"/>
        <v>0</v>
      </c>
      <c r="R55" s="96">
        <f t="shared" si="31"/>
        <v>0</v>
      </c>
      <c r="S55" s="69"/>
      <c r="T55" s="102"/>
      <c r="U55" s="74"/>
      <c r="V55" s="79"/>
      <c r="W55" s="79"/>
      <c r="X55" s="79"/>
      <c r="Y55" s="79"/>
      <c r="Z55" s="79"/>
      <c r="AA55" s="79"/>
      <c r="AB55" s="79"/>
      <c r="AC55" s="86">
        <f t="shared" si="32"/>
        <v>0</v>
      </c>
      <c r="AD55" s="86">
        <f t="shared" si="33"/>
        <v>0</v>
      </c>
      <c r="AE55" s="96">
        <f t="shared" si="34"/>
        <v>0</v>
      </c>
      <c r="AF55" s="166" t="str">
        <f t="shared" si="35"/>
        <v/>
      </c>
    </row>
    <row r="56" spans="1:32" x14ac:dyDescent="0.15">
      <c r="A56" s="44"/>
      <c r="B56" s="48"/>
      <c r="C56" s="54"/>
      <c r="D56" s="69"/>
      <c r="E56" s="74"/>
      <c r="F56" s="74"/>
      <c r="G56" s="79"/>
      <c r="H56" s="79"/>
      <c r="I56" s="79"/>
      <c r="J56" s="79"/>
      <c r="K56" s="79"/>
      <c r="L56" s="79"/>
      <c r="M56" s="79"/>
      <c r="N56" s="79"/>
      <c r="O56" s="86">
        <f t="shared" si="29"/>
        <v>0</v>
      </c>
      <c r="P56" s="155"/>
      <c r="Q56" s="86">
        <f t="shared" si="30"/>
        <v>0</v>
      </c>
      <c r="R56" s="96">
        <f t="shared" si="31"/>
        <v>0</v>
      </c>
      <c r="S56" s="69"/>
      <c r="T56" s="102"/>
      <c r="U56" s="74"/>
      <c r="V56" s="79"/>
      <c r="W56" s="79"/>
      <c r="X56" s="79"/>
      <c r="Y56" s="79"/>
      <c r="Z56" s="79"/>
      <c r="AA56" s="79"/>
      <c r="AB56" s="79"/>
      <c r="AC56" s="86">
        <f t="shared" si="32"/>
        <v>0</v>
      </c>
      <c r="AD56" s="86">
        <f t="shared" si="33"/>
        <v>0</v>
      </c>
      <c r="AE56" s="96">
        <f t="shared" si="34"/>
        <v>0</v>
      </c>
      <c r="AF56" s="166" t="str">
        <f t="shared" si="35"/>
        <v/>
      </c>
    </row>
    <row r="57" spans="1:32" x14ac:dyDescent="0.15">
      <c r="A57" s="44"/>
      <c r="B57" s="48"/>
      <c r="C57" s="56"/>
      <c r="D57" s="69"/>
      <c r="E57" s="74"/>
      <c r="F57" s="74"/>
      <c r="G57" s="79"/>
      <c r="H57" s="79"/>
      <c r="I57" s="79"/>
      <c r="J57" s="79"/>
      <c r="K57" s="79"/>
      <c r="L57" s="79"/>
      <c r="M57" s="79"/>
      <c r="N57" s="79"/>
      <c r="O57" s="86">
        <f t="shared" si="29"/>
        <v>0</v>
      </c>
      <c r="P57" s="155"/>
      <c r="Q57" s="86">
        <f t="shared" si="30"/>
        <v>0</v>
      </c>
      <c r="R57" s="96">
        <f t="shared" si="31"/>
        <v>0</v>
      </c>
      <c r="S57" s="69"/>
      <c r="T57" s="102"/>
      <c r="U57" s="74"/>
      <c r="V57" s="79"/>
      <c r="W57" s="79"/>
      <c r="X57" s="79"/>
      <c r="Y57" s="79"/>
      <c r="Z57" s="79"/>
      <c r="AA57" s="79"/>
      <c r="AB57" s="79"/>
      <c r="AC57" s="86">
        <f t="shared" si="32"/>
        <v>0</v>
      </c>
      <c r="AD57" s="86">
        <f t="shared" si="33"/>
        <v>0</v>
      </c>
      <c r="AE57" s="96">
        <f t="shared" si="34"/>
        <v>0</v>
      </c>
      <c r="AF57" s="166" t="str">
        <f t="shared" si="35"/>
        <v/>
      </c>
    </row>
    <row r="58" spans="1:32" x14ac:dyDescent="0.15">
      <c r="A58" s="44"/>
      <c r="B58" s="48"/>
      <c r="C58" s="56"/>
      <c r="D58" s="69"/>
      <c r="E58" s="74"/>
      <c r="F58" s="74"/>
      <c r="G58" s="79"/>
      <c r="H58" s="79"/>
      <c r="I58" s="79"/>
      <c r="J58" s="79"/>
      <c r="K58" s="79"/>
      <c r="L58" s="79"/>
      <c r="M58" s="79"/>
      <c r="N58" s="79"/>
      <c r="O58" s="86">
        <f t="shared" si="29"/>
        <v>0</v>
      </c>
      <c r="P58" s="155"/>
      <c r="Q58" s="86">
        <f t="shared" si="30"/>
        <v>0</v>
      </c>
      <c r="R58" s="96">
        <f t="shared" si="31"/>
        <v>0</v>
      </c>
      <c r="S58" s="69"/>
      <c r="T58" s="102"/>
      <c r="U58" s="74"/>
      <c r="V58" s="79"/>
      <c r="W58" s="79"/>
      <c r="X58" s="79"/>
      <c r="Y58" s="79"/>
      <c r="Z58" s="79"/>
      <c r="AA58" s="79"/>
      <c r="AB58" s="79"/>
      <c r="AC58" s="86">
        <f t="shared" si="32"/>
        <v>0</v>
      </c>
      <c r="AD58" s="86">
        <f t="shared" si="33"/>
        <v>0</v>
      </c>
      <c r="AE58" s="96">
        <f t="shared" si="34"/>
        <v>0</v>
      </c>
      <c r="AF58" s="166" t="str">
        <f t="shared" si="35"/>
        <v/>
      </c>
    </row>
    <row r="59" spans="1:32" x14ac:dyDescent="0.15">
      <c r="A59" s="44"/>
      <c r="B59" s="48"/>
      <c r="C59" s="54"/>
      <c r="D59" s="69"/>
      <c r="E59" s="74"/>
      <c r="F59" s="74"/>
      <c r="G59" s="79"/>
      <c r="H59" s="79"/>
      <c r="I59" s="79"/>
      <c r="J59" s="79"/>
      <c r="K59" s="79"/>
      <c r="L59" s="79"/>
      <c r="M59" s="79"/>
      <c r="N59" s="79"/>
      <c r="O59" s="86">
        <f t="shared" si="29"/>
        <v>0</v>
      </c>
      <c r="P59" s="155"/>
      <c r="Q59" s="86">
        <f t="shared" si="30"/>
        <v>0</v>
      </c>
      <c r="R59" s="96">
        <f t="shared" si="31"/>
        <v>0</v>
      </c>
      <c r="S59" s="69"/>
      <c r="T59" s="102"/>
      <c r="U59" s="74"/>
      <c r="V59" s="79"/>
      <c r="W59" s="79"/>
      <c r="X59" s="79"/>
      <c r="Y59" s="79"/>
      <c r="Z59" s="79"/>
      <c r="AA59" s="79"/>
      <c r="AB59" s="79"/>
      <c r="AC59" s="86">
        <f t="shared" si="32"/>
        <v>0</v>
      </c>
      <c r="AD59" s="86">
        <f t="shared" si="33"/>
        <v>0</v>
      </c>
      <c r="AE59" s="96">
        <f t="shared" si="34"/>
        <v>0</v>
      </c>
      <c r="AF59" s="166" t="str">
        <f t="shared" si="35"/>
        <v/>
      </c>
    </row>
    <row r="60" spans="1:32" x14ac:dyDescent="0.15">
      <c r="A60" s="44"/>
      <c r="B60" s="48"/>
      <c r="C60" s="54"/>
      <c r="D60" s="69"/>
      <c r="E60" s="74"/>
      <c r="F60" s="74"/>
      <c r="G60" s="79"/>
      <c r="H60" s="79"/>
      <c r="I60" s="79"/>
      <c r="J60" s="79"/>
      <c r="K60" s="79"/>
      <c r="L60" s="79"/>
      <c r="M60" s="79"/>
      <c r="N60" s="79"/>
      <c r="O60" s="86">
        <f t="shared" si="29"/>
        <v>0</v>
      </c>
      <c r="P60" s="155"/>
      <c r="Q60" s="86">
        <f t="shared" si="30"/>
        <v>0</v>
      </c>
      <c r="R60" s="96">
        <f t="shared" si="31"/>
        <v>0</v>
      </c>
      <c r="S60" s="69"/>
      <c r="T60" s="102"/>
      <c r="U60" s="74"/>
      <c r="V60" s="79"/>
      <c r="W60" s="79"/>
      <c r="X60" s="79"/>
      <c r="Y60" s="79"/>
      <c r="Z60" s="79"/>
      <c r="AA60" s="79"/>
      <c r="AB60" s="79"/>
      <c r="AC60" s="86">
        <f t="shared" si="32"/>
        <v>0</v>
      </c>
      <c r="AD60" s="86">
        <f t="shared" si="33"/>
        <v>0</v>
      </c>
      <c r="AE60" s="96">
        <f t="shared" si="34"/>
        <v>0</v>
      </c>
      <c r="AF60" s="166" t="str">
        <f t="shared" si="35"/>
        <v/>
      </c>
    </row>
    <row r="61" spans="1:32" x14ac:dyDescent="0.15">
      <c r="A61" s="44"/>
      <c r="B61" s="48"/>
      <c r="C61" s="54"/>
      <c r="D61" s="69"/>
      <c r="E61" s="74"/>
      <c r="F61" s="74"/>
      <c r="G61" s="79"/>
      <c r="H61" s="79"/>
      <c r="I61" s="79"/>
      <c r="J61" s="79"/>
      <c r="K61" s="79"/>
      <c r="L61" s="79"/>
      <c r="M61" s="79"/>
      <c r="N61" s="79"/>
      <c r="O61" s="86">
        <f t="shared" si="29"/>
        <v>0</v>
      </c>
      <c r="P61" s="155"/>
      <c r="Q61" s="86">
        <f t="shared" si="30"/>
        <v>0</v>
      </c>
      <c r="R61" s="96">
        <f t="shared" si="31"/>
        <v>0</v>
      </c>
      <c r="S61" s="69"/>
      <c r="T61" s="102"/>
      <c r="U61" s="74"/>
      <c r="V61" s="79"/>
      <c r="W61" s="79"/>
      <c r="X61" s="79"/>
      <c r="Y61" s="79"/>
      <c r="Z61" s="79"/>
      <c r="AA61" s="79"/>
      <c r="AB61" s="79"/>
      <c r="AC61" s="86">
        <f t="shared" si="32"/>
        <v>0</v>
      </c>
      <c r="AD61" s="86">
        <f t="shared" si="33"/>
        <v>0</v>
      </c>
      <c r="AE61" s="96">
        <f t="shared" si="34"/>
        <v>0</v>
      </c>
      <c r="AF61" s="166" t="str">
        <f t="shared" si="35"/>
        <v/>
      </c>
    </row>
    <row r="62" spans="1:32" ht="14.25" thickBot="1" x14ac:dyDescent="0.2">
      <c r="A62" s="45"/>
      <c r="B62" s="49"/>
      <c r="C62" s="57"/>
      <c r="D62" s="70"/>
      <c r="E62" s="75"/>
      <c r="F62" s="75"/>
      <c r="G62" s="80"/>
      <c r="H62" s="80"/>
      <c r="I62" s="80"/>
      <c r="J62" s="80"/>
      <c r="K62" s="80"/>
      <c r="L62" s="80"/>
      <c r="M62" s="80"/>
      <c r="N62" s="80"/>
      <c r="O62" s="87">
        <f t="shared" si="29"/>
        <v>0</v>
      </c>
      <c r="P62" s="156"/>
      <c r="Q62" s="87">
        <f t="shared" si="30"/>
        <v>0</v>
      </c>
      <c r="R62" s="97">
        <f t="shared" si="31"/>
        <v>0</v>
      </c>
      <c r="S62" s="70"/>
      <c r="T62" s="103"/>
      <c r="U62" s="75"/>
      <c r="V62" s="80"/>
      <c r="W62" s="80"/>
      <c r="X62" s="80"/>
      <c r="Y62" s="80"/>
      <c r="Z62" s="80"/>
      <c r="AA62" s="80"/>
      <c r="AB62" s="80"/>
      <c r="AC62" s="87">
        <f t="shared" si="32"/>
        <v>0</v>
      </c>
      <c r="AD62" s="87">
        <f t="shared" si="33"/>
        <v>0</v>
      </c>
      <c r="AE62" s="97">
        <f t="shared" si="34"/>
        <v>0</v>
      </c>
      <c r="AF62" s="167" t="str">
        <f t="shared" si="35"/>
        <v/>
      </c>
    </row>
    <row r="63" spans="1:32" ht="27" customHeight="1" thickBot="1" x14ac:dyDescent="0.2">
      <c r="A63" s="119">
        <v>5</v>
      </c>
      <c r="B63" s="137"/>
      <c r="C63" s="138"/>
      <c r="D63" s="236" t="s">
        <v>69</v>
      </c>
      <c r="E63" s="232" t="s">
        <v>68</v>
      </c>
      <c r="F63" s="232" t="s">
        <v>69</v>
      </c>
      <c r="G63" s="140">
        <f t="shared" ref="G63:O63" si="36">SUM(G64:G75)</f>
        <v>0</v>
      </c>
      <c r="H63" s="140">
        <f t="shared" si="36"/>
        <v>0</v>
      </c>
      <c r="I63" s="140">
        <f t="shared" si="36"/>
        <v>0</v>
      </c>
      <c r="J63" s="140">
        <f t="shared" si="36"/>
        <v>0</v>
      </c>
      <c r="K63" s="140">
        <f t="shared" si="36"/>
        <v>0</v>
      </c>
      <c r="L63" s="140">
        <f t="shared" si="36"/>
        <v>0</v>
      </c>
      <c r="M63" s="140">
        <f t="shared" si="36"/>
        <v>0</v>
      </c>
      <c r="N63" s="140">
        <f t="shared" si="36"/>
        <v>0</v>
      </c>
      <c r="O63" s="140">
        <f t="shared" si="36"/>
        <v>0</v>
      </c>
      <c r="P63" s="153"/>
      <c r="Q63" s="140">
        <f>SUM(Q64:Q75)</f>
        <v>0</v>
      </c>
      <c r="R63" s="141">
        <f>SUM(R64:R75)</f>
        <v>0</v>
      </c>
      <c r="S63" s="236" t="s">
        <v>69</v>
      </c>
      <c r="T63" s="232" t="s">
        <v>68</v>
      </c>
      <c r="U63" s="232" t="s">
        <v>69</v>
      </c>
      <c r="V63" s="140">
        <f t="shared" ref="V63:AE63" si="37">SUM(V64:V75)</f>
        <v>0</v>
      </c>
      <c r="W63" s="140">
        <f t="shared" si="37"/>
        <v>0</v>
      </c>
      <c r="X63" s="140">
        <f t="shared" si="37"/>
        <v>0</v>
      </c>
      <c r="Y63" s="140">
        <f t="shared" si="37"/>
        <v>0</v>
      </c>
      <c r="Z63" s="140">
        <f t="shared" si="37"/>
        <v>0</v>
      </c>
      <c r="AA63" s="140">
        <f t="shared" si="37"/>
        <v>0</v>
      </c>
      <c r="AB63" s="140">
        <f t="shared" si="37"/>
        <v>0</v>
      </c>
      <c r="AC63" s="140">
        <f t="shared" si="37"/>
        <v>0</v>
      </c>
      <c r="AD63" s="140">
        <f t="shared" si="37"/>
        <v>0</v>
      </c>
      <c r="AE63" s="141">
        <f t="shared" si="37"/>
        <v>0</v>
      </c>
      <c r="AF63" s="164" t="str">
        <f>IF(AE63=0,"",ROUND((R63-AE63)/AE63,3))</f>
        <v/>
      </c>
    </row>
    <row r="64" spans="1:32" ht="14.25" thickTop="1" x14ac:dyDescent="0.15">
      <c r="A64" s="44"/>
      <c r="B64" s="47"/>
      <c r="C64" s="53" t="s">
        <v>44</v>
      </c>
      <c r="D64" s="68"/>
      <c r="E64" s="73"/>
      <c r="F64" s="73"/>
      <c r="G64" s="78"/>
      <c r="H64" s="78"/>
      <c r="I64" s="78"/>
      <c r="J64" s="78"/>
      <c r="K64" s="78"/>
      <c r="L64" s="78"/>
      <c r="M64" s="78"/>
      <c r="N64" s="78"/>
      <c r="O64" s="85">
        <f t="shared" ref="O64:O75" si="38">SUM(H64:N64)</f>
        <v>0</v>
      </c>
      <c r="P64" s="154"/>
      <c r="Q64" s="114">
        <f t="shared" ref="Q64:Q75" si="39">IF(ROUNDUP(O64*P64-0.5,0)&lt;=0,0,ROUNDUP(O64*P64-0.5,0))</f>
        <v>0</v>
      </c>
      <c r="R64" s="95">
        <f t="shared" ref="R64:R75" si="40">O64+Q64</f>
        <v>0</v>
      </c>
      <c r="S64" s="68"/>
      <c r="T64" s="101"/>
      <c r="U64" s="104"/>
      <c r="V64" s="78"/>
      <c r="W64" s="78"/>
      <c r="X64" s="78"/>
      <c r="Y64" s="78"/>
      <c r="Z64" s="78"/>
      <c r="AA64" s="78"/>
      <c r="AB64" s="78"/>
      <c r="AC64" s="85">
        <f t="shared" ref="AC64:AC75" si="41">SUM(V64:AB64)</f>
        <v>0</v>
      </c>
      <c r="AD64" s="85">
        <f t="shared" ref="AD64:AD75" si="42">IF(ROUNDUP(AC64*P64-0.5,0)&lt;=0,0,ROUNDUP(AC64*P64-0.5,0))</f>
        <v>0</v>
      </c>
      <c r="AE64" s="95">
        <f t="shared" ref="AE64:AE75" si="43">AC64+AD64</f>
        <v>0</v>
      </c>
      <c r="AF64" s="165" t="str">
        <f t="shared" ref="AF64:AF75" si="44">IF(AE64=0,"",ROUND((R64-AE64)/AE64,3))</f>
        <v/>
      </c>
    </row>
    <row r="65" spans="1:32" x14ac:dyDescent="0.15">
      <c r="A65" s="44"/>
      <c r="B65" s="48"/>
      <c r="C65" s="54"/>
      <c r="D65" s="69"/>
      <c r="E65" s="74"/>
      <c r="F65" s="74"/>
      <c r="G65" s="79"/>
      <c r="H65" s="79"/>
      <c r="I65" s="79"/>
      <c r="J65" s="79"/>
      <c r="K65" s="79"/>
      <c r="L65" s="79"/>
      <c r="M65" s="79"/>
      <c r="N65" s="79"/>
      <c r="O65" s="86">
        <f t="shared" si="38"/>
        <v>0</v>
      </c>
      <c r="P65" s="155"/>
      <c r="Q65" s="86">
        <f t="shared" si="39"/>
        <v>0</v>
      </c>
      <c r="R65" s="96">
        <f t="shared" si="40"/>
        <v>0</v>
      </c>
      <c r="S65" s="69"/>
      <c r="T65" s="102"/>
      <c r="U65" s="74"/>
      <c r="V65" s="79"/>
      <c r="W65" s="79"/>
      <c r="X65" s="79"/>
      <c r="Y65" s="79"/>
      <c r="Z65" s="79"/>
      <c r="AA65" s="79"/>
      <c r="AB65" s="79"/>
      <c r="AC65" s="86">
        <f t="shared" si="41"/>
        <v>0</v>
      </c>
      <c r="AD65" s="86">
        <f t="shared" si="42"/>
        <v>0</v>
      </c>
      <c r="AE65" s="96">
        <f t="shared" si="43"/>
        <v>0</v>
      </c>
      <c r="AF65" s="166" t="str">
        <f t="shared" si="44"/>
        <v/>
      </c>
    </row>
    <row r="66" spans="1:32" x14ac:dyDescent="0.15">
      <c r="A66" s="44"/>
      <c r="B66" s="48"/>
      <c r="C66" s="55"/>
      <c r="D66" s="69"/>
      <c r="E66" s="74"/>
      <c r="F66" s="74"/>
      <c r="G66" s="79"/>
      <c r="H66" s="79"/>
      <c r="I66" s="79"/>
      <c r="J66" s="79"/>
      <c r="K66" s="79"/>
      <c r="L66" s="79"/>
      <c r="M66" s="79"/>
      <c r="N66" s="79"/>
      <c r="O66" s="86">
        <f t="shared" si="38"/>
        <v>0</v>
      </c>
      <c r="P66" s="155"/>
      <c r="Q66" s="86">
        <f t="shared" si="39"/>
        <v>0</v>
      </c>
      <c r="R66" s="96">
        <f t="shared" si="40"/>
        <v>0</v>
      </c>
      <c r="S66" s="69"/>
      <c r="T66" s="102"/>
      <c r="U66" s="74"/>
      <c r="V66" s="79"/>
      <c r="W66" s="79"/>
      <c r="X66" s="79"/>
      <c r="Y66" s="79"/>
      <c r="Z66" s="79"/>
      <c r="AA66" s="79"/>
      <c r="AB66" s="79"/>
      <c r="AC66" s="86">
        <f t="shared" si="41"/>
        <v>0</v>
      </c>
      <c r="AD66" s="86">
        <f t="shared" si="42"/>
        <v>0</v>
      </c>
      <c r="AE66" s="96">
        <f t="shared" si="43"/>
        <v>0</v>
      </c>
      <c r="AF66" s="166" t="str">
        <f t="shared" si="44"/>
        <v/>
      </c>
    </row>
    <row r="67" spans="1:32" x14ac:dyDescent="0.15">
      <c r="A67" s="44"/>
      <c r="B67" s="48"/>
      <c r="C67" s="54" t="s">
        <v>35</v>
      </c>
      <c r="D67" s="69"/>
      <c r="E67" s="74"/>
      <c r="F67" s="74"/>
      <c r="G67" s="79"/>
      <c r="H67" s="79"/>
      <c r="I67" s="79"/>
      <c r="J67" s="79"/>
      <c r="K67" s="79"/>
      <c r="L67" s="79"/>
      <c r="M67" s="79"/>
      <c r="N67" s="79"/>
      <c r="O67" s="86">
        <f t="shared" si="38"/>
        <v>0</v>
      </c>
      <c r="P67" s="155"/>
      <c r="Q67" s="86">
        <f t="shared" si="39"/>
        <v>0</v>
      </c>
      <c r="R67" s="96">
        <f t="shared" si="40"/>
        <v>0</v>
      </c>
      <c r="S67" s="69"/>
      <c r="T67" s="102"/>
      <c r="U67" s="74"/>
      <c r="V67" s="79"/>
      <c r="W67" s="79"/>
      <c r="X67" s="79"/>
      <c r="Y67" s="79"/>
      <c r="Z67" s="79"/>
      <c r="AA67" s="79"/>
      <c r="AB67" s="79"/>
      <c r="AC67" s="86">
        <f t="shared" si="41"/>
        <v>0</v>
      </c>
      <c r="AD67" s="86">
        <f t="shared" si="42"/>
        <v>0</v>
      </c>
      <c r="AE67" s="96">
        <f t="shared" si="43"/>
        <v>0</v>
      </c>
      <c r="AF67" s="166" t="str">
        <f t="shared" si="44"/>
        <v/>
      </c>
    </row>
    <row r="68" spans="1:32" x14ac:dyDescent="0.15">
      <c r="A68" s="44"/>
      <c r="B68" s="48"/>
      <c r="C68" s="54"/>
      <c r="D68" s="69"/>
      <c r="E68" s="74"/>
      <c r="F68" s="74"/>
      <c r="G68" s="79"/>
      <c r="H68" s="79"/>
      <c r="I68" s="79"/>
      <c r="J68" s="79"/>
      <c r="K68" s="79"/>
      <c r="L68" s="79"/>
      <c r="M68" s="79"/>
      <c r="N68" s="79"/>
      <c r="O68" s="86">
        <f t="shared" si="38"/>
        <v>0</v>
      </c>
      <c r="P68" s="155"/>
      <c r="Q68" s="86">
        <f t="shared" si="39"/>
        <v>0</v>
      </c>
      <c r="R68" s="96">
        <f t="shared" si="40"/>
        <v>0</v>
      </c>
      <c r="S68" s="69"/>
      <c r="T68" s="102"/>
      <c r="U68" s="74"/>
      <c r="V68" s="79"/>
      <c r="W68" s="79"/>
      <c r="X68" s="79"/>
      <c r="Y68" s="79"/>
      <c r="Z68" s="79"/>
      <c r="AA68" s="79"/>
      <c r="AB68" s="79"/>
      <c r="AC68" s="86">
        <f t="shared" si="41"/>
        <v>0</v>
      </c>
      <c r="AD68" s="86">
        <f t="shared" si="42"/>
        <v>0</v>
      </c>
      <c r="AE68" s="96">
        <f t="shared" si="43"/>
        <v>0</v>
      </c>
      <c r="AF68" s="166" t="str">
        <f t="shared" si="44"/>
        <v/>
      </c>
    </row>
    <row r="69" spans="1:32" x14ac:dyDescent="0.15">
      <c r="A69" s="44"/>
      <c r="B69" s="48"/>
      <c r="C69" s="54"/>
      <c r="D69" s="69"/>
      <c r="E69" s="74"/>
      <c r="F69" s="74"/>
      <c r="G69" s="79"/>
      <c r="H69" s="79"/>
      <c r="I69" s="79"/>
      <c r="J69" s="79"/>
      <c r="K69" s="79"/>
      <c r="L69" s="79"/>
      <c r="M69" s="79"/>
      <c r="N69" s="79"/>
      <c r="O69" s="86">
        <f t="shared" si="38"/>
        <v>0</v>
      </c>
      <c r="P69" s="155"/>
      <c r="Q69" s="86">
        <f t="shared" si="39"/>
        <v>0</v>
      </c>
      <c r="R69" s="96">
        <f t="shared" si="40"/>
        <v>0</v>
      </c>
      <c r="S69" s="69"/>
      <c r="T69" s="102"/>
      <c r="U69" s="74"/>
      <c r="V69" s="79"/>
      <c r="W69" s="79"/>
      <c r="X69" s="79"/>
      <c r="Y69" s="79"/>
      <c r="Z69" s="79"/>
      <c r="AA69" s="79"/>
      <c r="AB69" s="79"/>
      <c r="AC69" s="86">
        <f t="shared" si="41"/>
        <v>0</v>
      </c>
      <c r="AD69" s="86">
        <f t="shared" si="42"/>
        <v>0</v>
      </c>
      <c r="AE69" s="96">
        <f t="shared" si="43"/>
        <v>0</v>
      </c>
      <c r="AF69" s="166" t="str">
        <f t="shared" si="44"/>
        <v/>
      </c>
    </row>
    <row r="70" spans="1:32" x14ac:dyDescent="0.15">
      <c r="A70" s="44"/>
      <c r="B70" s="48"/>
      <c r="C70" s="56"/>
      <c r="D70" s="69"/>
      <c r="E70" s="74"/>
      <c r="F70" s="74"/>
      <c r="G70" s="79"/>
      <c r="H70" s="79"/>
      <c r="I70" s="79"/>
      <c r="J70" s="79"/>
      <c r="K70" s="79"/>
      <c r="L70" s="79"/>
      <c r="M70" s="79"/>
      <c r="N70" s="79"/>
      <c r="O70" s="86">
        <f t="shared" si="38"/>
        <v>0</v>
      </c>
      <c r="P70" s="155"/>
      <c r="Q70" s="86">
        <f t="shared" si="39"/>
        <v>0</v>
      </c>
      <c r="R70" s="96">
        <f t="shared" si="40"/>
        <v>0</v>
      </c>
      <c r="S70" s="69"/>
      <c r="T70" s="102"/>
      <c r="U70" s="74"/>
      <c r="V70" s="79"/>
      <c r="W70" s="79"/>
      <c r="X70" s="79"/>
      <c r="Y70" s="79"/>
      <c r="Z70" s="79"/>
      <c r="AA70" s="79"/>
      <c r="AB70" s="79"/>
      <c r="AC70" s="86">
        <f t="shared" si="41"/>
        <v>0</v>
      </c>
      <c r="AD70" s="86">
        <f t="shared" si="42"/>
        <v>0</v>
      </c>
      <c r="AE70" s="96">
        <f t="shared" si="43"/>
        <v>0</v>
      </c>
      <c r="AF70" s="166" t="str">
        <f t="shared" si="44"/>
        <v/>
      </c>
    </row>
    <row r="71" spans="1:32" x14ac:dyDescent="0.15">
      <c r="A71" s="44"/>
      <c r="B71" s="48"/>
      <c r="C71" s="56"/>
      <c r="D71" s="69"/>
      <c r="E71" s="74"/>
      <c r="F71" s="74"/>
      <c r="G71" s="79"/>
      <c r="H71" s="79"/>
      <c r="I71" s="79"/>
      <c r="J71" s="79"/>
      <c r="K71" s="79"/>
      <c r="L71" s="79"/>
      <c r="M71" s="79"/>
      <c r="N71" s="79"/>
      <c r="O71" s="86">
        <f t="shared" si="38"/>
        <v>0</v>
      </c>
      <c r="P71" s="155"/>
      <c r="Q71" s="86">
        <f t="shared" si="39"/>
        <v>0</v>
      </c>
      <c r="R71" s="96">
        <f t="shared" si="40"/>
        <v>0</v>
      </c>
      <c r="S71" s="69"/>
      <c r="T71" s="102"/>
      <c r="U71" s="74"/>
      <c r="V71" s="79"/>
      <c r="W71" s="79"/>
      <c r="X71" s="79"/>
      <c r="Y71" s="79"/>
      <c r="Z71" s="79"/>
      <c r="AA71" s="79"/>
      <c r="AB71" s="79"/>
      <c r="AC71" s="86">
        <f t="shared" si="41"/>
        <v>0</v>
      </c>
      <c r="AD71" s="86">
        <f t="shared" si="42"/>
        <v>0</v>
      </c>
      <c r="AE71" s="96">
        <f t="shared" si="43"/>
        <v>0</v>
      </c>
      <c r="AF71" s="166" t="str">
        <f t="shared" si="44"/>
        <v/>
      </c>
    </row>
    <row r="72" spans="1:32" x14ac:dyDescent="0.15">
      <c r="A72" s="44"/>
      <c r="B72" s="48"/>
      <c r="C72" s="54"/>
      <c r="D72" s="69"/>
      <c r="E72" s="74"/>
      <c r="F72" s="74"/>
      <c r="G72" s="79"/>
      <c r="H72" s="79"/>
      <c r="I72" s="79"/>
      <c r="J72" s="79"/>
      <c r="K72" s="79"/>
      <c r="L72" s="79"/>
      <c r="M72" s="79"/>
      <c r="N72" s="79"/>
      <c r="O72" s="86">
        <f t="shared" si="38"/>
        <v>0</v>
      </c>
      <c r="P72" s="155"/>
      <c r="Q72" s="86">
        <f t="shared" si="39"/>
        <v>0</v>
      </c>
      <c r="R72" s="96">
        <f t="shared" si="40"/>
        <v>0</v>
      </c>
      <c r="S72" s="69"/>
      <c r="T72" s="102"/>
      <c r="U72" s="74"/>
      <c r="V72" s="79"/>
      <c r="W72" s="79"/>
      <c r="X72" s="79"/>
      <c r="Y72" s="79"/>
      <c r="Z72" s="79"/>
      <c r="AA72" s="79"/>
      <c r="AB72" s="79"/>
      <c r="AC72" s="86">
        <f t="shared" si="41"/>
        <v>0</v>
      </c>
      <c r="AD72" s="86">
        <f t="shared" si="42"/>
        <v>0</v>
      </c>
      <c r="AE72" s="96">
        <f t="shared" si="43"/>
        <v>0</v>
      </c>
      <c r="AF72" s="166" t="str">
        <f t="shared" si="44"/>
        <v/>
      </c>
    </row>
    <row r="73" spans="1:32" x14ac:dyDescent="0.15">
      <c r="A73" s="44"/>
      <c r="B73" s="48"/>
      <c r="C73" s="54"/>
      <c r="D73" s="69"/>
      <c r="E73" s="74"/>
      <c r="F73" s="74"/>
      <c r="G73" s="79"/>
      <c r="H73" s="79"/>
      <c r="I73" s="79"/>
      <c r="J73" s="79"/>
      <c r="K73" s="79"/>
      <c r="L73" s="79"/>
      <c r="M73" s="79"/>
      <c r="N73" s="79"/>
      <c r="O73" s="86">
        <f t="shared" si="38"/>
        <v>0</v>
      </c>
      <c r="P73" s="155"/>
      <c r="Q73" s="86">
        <f t="shared" si="39"/>
        <v>0</v>
      </c>
      <c r="R73" s="96">
        <f t="shared" si="40"/>
        <v>0</v>
      </c>
      <c r="S73" s="69"/>
      <c r="T73" s="102"/>
      <c r="U73" s="74"/>
      <c r="V73" s="79"/>
      <c r="W73" s="79"/>
      <c r="X73" s="79"/>
      <c r="Y73" s="79"/>
      <c r="Z73" s="79"/>
      <c r="AA73" s="79"/>
      <c r="AB73" s="79"/>
      <c r="AC73" s="86">
        <f t="shared" si="41"/>
        <v>0</v>
      </c>
      <c r="AD73" s="86">
        <f t="shared" si="42"/>
        <v>0</v>
      </c>
      <c r="AE73" s="96">
        <f t="shared" si="43"/>
        <v>0</v>
      </c>
      <c r="AF73" s="166" t="str">
        <f t="shared" si="44"/>
        <v/>
      </c>
    </row>
    <row r="74" spans="1:32" x14ac:dyDescent="0.15">
      <c r="A74" s="44"/>
      <c r="B74" s="48"/>
      <c r="C74" s="54"/>
      <c r="D74" s="69"/>
      <c r="E74" s="74"/>
      <c r="F74" s="74"/>
      <c r="G74" s="79"/>
      <c r="H74" s="79"/>
      <c r="I74" s="79"/>
      <c r="J74" s="79"/>
      <c r="K74" s="79"/>
      <c r="L74" s="79"/>
      <c r="M74" s="79"/>
      <c r="N74" s="79"/>
      <c r="O74" s="86">
        <f t="shared" si="38"/>
        <v>0</v>
      </c>
      <c r="P74" s="155"/>
      <c r="Q74" s="86">
        <f t="shared" si="39"/>
        <v>0</v>
      </c>
      <c r="R74" s="96">
        <f t="shared" si="40"/>
        <v>0</v>
      </c>
      <c r="S74" s="69"/>
      <c r="T74" s="102"/>
      <c r="U74" s="74"/>
      <c r="V74" s="79"/>
      <c r="W74" s="79"/>
      <c r="X74" s="79"/>
      <c r="Y74" s="79"/>
      <c r="Z74" s="79"/>
      <c r="AA74" s="79"/>
      <c r="AB74" s="79"/>
      <c r="AC74" s="86">
        <f t="shared" si="41"/>
        <v>0</v>
      </c>
      <c r="AD74" s="86">
        <f t="shared" si="42"/>
        <v>0</v>
      </c>
      <c r="AE74" s="96">
        <f t="shared" si="43"/>
        <v>0</v>
      </c>
      <c r="AF74" s="166" t="str">
        <f t="shared" si="44"/>
        <v/>
      </c>
    </row>
    <row r="75" spans="1:32" ht="14.25" thickBot="1" x14ac:dyDescent="0.2">
      <c r="A75" s="45"/>
      <c r="B75" s="49"/>
      <c r="C75" s="57"/>
      <c r="D75" s="70"/>
      <c r="E75" s="75"/>
      <c r="F75" s="75"/>
      <c r="G75" s="80"/>
      <c r="H75" s="80"/>
      <c r="I75" s="80"/>
      <c r="J75" s="80"/>
      <c r="K75" s="80"/>
      <c r="L75" s="80"/>
      <c r="M75" s="80"/>
      <c r="N75" s="80"/>
      <c r="O75" s="87">
        <f t="shared" si="38"/>
        <v>0</v>
      </c>
      <c r="P75" s="156"/>
      <c r="Q75" s="87">
        <f t="shared" si="39"/>
        <v>0</v>
      </c>
      <c r="R75" s="97">
        <f t="shared" si="40"/>
        <v>0</v>
      </c>
      <c r="S75" s="70"/>
      <c r="T75" s="103"/>
      <c r="U75" s="75"/>
      <c r="V75" s="80"/>
      <c r="W75" s="80"/>
      <c r="X75" s="80"/>
      <c r="Y75" s="80"/>
      <c r="Z75" s="80"/>
      <c r="AA75" s="80"/>
      <c r="AB75" s="80"/>
      <c r="AC75" s="87">
        <f t="shared" si="41"/>
        <v>0</v>
      </c>
      <c r="AD75" s="87">
        <f t="shared" si="42"/>
        <v>0</v>
      </c>
      <c r="AE75" s="97">
        <f t="shared" si="43"/>
        <v>0</v>
      </c>
      <c r="AF75" s="167" t="str">
        <f t="shared" si="44"/>
        <v/>
      </c>
    </row>
    <row r="76" spans="1:32" x14ac:dyDescent="0.15">
      <c r="B76" s="50"/>
      <c r="C76" s="50"/>
      <c r="D76" s="50"/>
      <c r="E76" s="50"/>
      <c r="F76" s="76" t="s">
        <v>21</v>
      </c>
      <c r="G76" s="151">
        <f t="shared" ref="G76:O76" si="45">G11+G24+G37+G50+G63</f>
        <v>0</v>
      </c>
      <c r="H76" s="85">
        <f t="shared" si="45"/>
        <v>0</v>
      </c>
      <c r="I76" s="85">
        <f t="shared" si="45"/>
        <v>0</v>
      </c>
      <c r="J76" s="85">
        <f t="shared" si="45"/>
        <v>0</v>
      </c>
      <c r="K76" s="85">
        <f t="shared" si="45"/>
        <v>0</v>
      </c>
      <c r="L76" s="85">
        <f t="shared" si="45"/>
        <v>0</v>
      </c>
      <c r="M76" s="85">
        <f t="shared" si="45"/>
        <v>0</v>
      </c>
      <c r="N76" s="85">
        <f t="shared" si="45"/>
        <v>0</v>
      </c>
      <c r="O76" s="85">
        <f t="shared" si="45"/>
        <v>0</v>
      </c>
      <c r="P76" s="152"/>
      <c r="Q76" s="85">
        <f>Q11+Q24+Q37+Q50+Q63</f>
        <v>0</v>
      </c>
      <c r="R76" s="85">
        <f>R11+R24+R37+R50+R63</f>
        <v>0</v>
      </c>
      <c r="T76" s="50"/>
      <c r="U76" s="76" t="s">
        <v>76</v>
      </c>
      <c r="V76" s="85">
        <f t="shared" ref="V76:AE76" si="46">V11+V24+V37+V50+V63</f>
        <v>0</v>
      </c>
      <c r="W76" s="85">
        <f t="shared" si="46"/>
        <v>0</v>
      </c>
      <c r="X76" s="85">
        <f t="shared" si="46"/>
        <v>0</v>
      </c>
      <c r="Y76" s="85">
        <f t="shared" si="46"/>
        <v>0</v>
      </c>
      <c r="Z76" s="85">
        <f t="shared" si="46"/>
        <v>0</v>
      </c>
      <c r="AA76" s="85">
        <f t="shared" si="46"/>
        <v>0</v>
      </c>
      <c r="AB76" s="85">
        <f t="shared" si="46"/>
        <v>0</v>
      </c>
      <c r="AC76" s="85">
        <f t="shared" si="46"/>
        <v>0</v>
      </c>
      <c r="AD76" s="85">
        <f t="shared" si="46"/>
        <v>0</v>
      </c>
      <c r="AE76" s="85">
        <f t="shared" si="46"/>
        <v>0</v>
      </c>
      <c r="AF76" s="168"/>
    </row>
    <row r="77" spans="1:32" x14ac:dyDescent="0.15">
      <c r="B77" s="51"/>
      <c r="C77" s="51"/>
      <c r="D77" s="51"/>
      <c r="E77" s="51"/>
      <c r="F77" s="77" t="s">
        <v>37</v>
      </c>
      <c r="G77" s="81">
        <f>G76</f>
        <v>0</v>
      </c>
      <c r="H77" s="82">
        <f t="shared" ref="H77:O77" si="47">H76</f>
        <v>0</v>
      </c>
      <c r="I77" s="82">
        <f t="shared" si="47"/>
        <v>0</v>
      </c>
      <c r="J77" s="82">
        <f t="shared" si="47"/>
        <v>0</v>
      </c>
      <c r="K77" s="82">
        <f t="shared" si="47"/>
        <v>0</v>
      </c>
      <c r="L77" s="82">
        <f t="shared" si="47"/>
        <v>0</v>
      </c>
      <c r="M77" s="82">
        <f t="shared" si="47"/>
        <v>0</v>
      </c>
      <c r="N77" s="82">
        <f t="shared" si="47"/>
        <v>0</v>
      </c>
      <c r="O77" s="82">
        <f t="shared" si="47"/>
        <v>0</v>
      </c>
      <c r="P77" s="89"/>
      <c r="Q77" s="82">
        <f>Q76</f>
        <v>0</v>
      </c>
      <c r="R77" s="82">
        <f>R76</f>
        <v>0</v>
      </c>
      <c r="T77" s="51"/>
      <c r="U77" s="77" t="s">
        <v>77</v>
      </c>
      <c r="V77" s="82">
        <f t="shared" ref="V77:AE77" si="48">V76</f>
        <v>0</v>
      </c>
      <c r="W77" s="82">
        <f t="shared" si="48"/>
        <v>0</v>
      </c>
      <c r="X77" s="82">
        <f t="shared" si="48"/>
        <v>0</v>
      </c>
      <c r="Y77" s="82">
        <f t="shared" si="48"/>
        <v>0</v>
      </c>
      <c r="Z77" s="82">
        <f t="shared" si="48"/>
        <v>0</v>
      </c>
      <c r="AA77" s="82">
        <f t="shared" si="48"/>
        <v>0</v>
      </c>
      <c r="AB77" s="82">
        <f t="shared" si="48"/>
        <v>0</v>
      </c>
      <c r="AC77" s="82">
        <f t="shared" si="48"/>
        <v>0</v>
      </c>
      <c r="AD77" s="82">
        <f t="shared" si="48"/>
        <v>0</v>
      </c>
      <c r="AE77" s="82">
        <f t="shared" si="48"/>
        <v>0</v>
      </c>
      <c r="AF77" s="169"/>
    </row>
  </sheetData>
  <sheetProtection algorithmName="SHA-512" hashValue="FRsdjPo97PCVCpYxVcMzmEzG0H8w7L+c63UXToLUYO316IjHIRI6iDyLeHdSi/3fX+DoDA/SR8uw5t1ovnRh3A==" saltValue="dBSnDn1OK5mYLHX+FQfbdg==" spinCount="100000" sheet="1" objects="1" scenarios="1"/>
  <mergeCells count="24">
    <mergeCell ref="A6:C6"/>
    <mergeCell ref="D6:I6"/>
    <mergeCell ref="D8:R8"/>
    <mergeCell ref="A3:C3"/>
    <mergeCell ref="D3:I3"/>
    <mergeCell ref="A4:C4"/>
    <mergeCell ref="D4:I4"/>
    <mergeCell ref="A5:C5"/>
    <mergeCell ref="D5:I5"/>
    <mergeCell ref="A8:C9"/>
    <mergeCell ref="K3:M4"/>
    <mergeCell ref="AF8:AF10"/>
    <mergeCell ref="G9:G10"/>
    <mergeCell ref="H9:H10"/>
    <mergeCell ref="O9:O10"/>
    <mergeCell ref="R9:R10"/>
    <mergeCell ref="V9:V10"/>
    <mergeCell ref="AC9:AC10"/>
    <mergeCell ref="AD9:AD10"/>
    <mergeCell ref="AE9:AE10"/>
    <mergeCell ref="S8:AE8"/>
    <mergeCell ref="I9:N9"/>
    <mergeCell ref="P9:Q9"/>
    <mergeCell ref="W9:AB9"/>
  </mergeCells>
  <phoneticPr fontId="8"/>
  <printOptions horizontalCentered="1"/>
  <pageMargins left="0.31496062992125984" right="0.31496062992125984" top="0.55118110236220474" bottom="0.35433070866141736" header="0.31496062992125984" footer="0.31496062992125984"/>
  <pageSetup paperSize="9" scale="4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F77"/>
  <sheetViews>
    <sheetView workbookViewId="0"/>
  </sheetViews>
  <sheetFormatPr defaultColWidth="9" defaultRowHeight="13.5" x14ac:dyDescent="0.15"/>
  <cols>
    <col min="1" max="1" width="4.625" style="41" customWidth="1"/>
    <col min="2" max="2" width="10.875" style="41" customWidth="1"/>
    <col min="3" max="3" width="12.625" style="41" customWidth="1"/>
    <col min="4" max="4" width="9.5" style="41" customWidth="1"/>
    <col min="5" max="5" width="6.25" style="41" customWidth="1"/>
    <col min="6" max="7" width="9.5" style="41" customWidth="1"/>
    <col min="8" max="8" width="9.125" style="41" customWidth="1"/>
    <col min="9" max="12" width="9.125" style="41" bestFit="1" customWidth="1"/>
    <col min="13" max="13" width="9.125" style="41" customWidth="1"/>
    <col min="14" max="14" width="9" style="41"/>
    <col min="15" max="15" width="9.125" style="41" bestFit="1" customWidth="1"/>
    <col min="16" max="16" width="9.125" style="41" customWidth="1"/>
    <col min="17" max="17" width="9.25" style="41" customWidth="1"/>
    <col min="18" max="18" width="12.625" style="41" customWidth="1"/>
    <col min="19" max="19" width="9.5" style="41" customWidth="1"/>
    <col min="20" max="20" width="6.5" style="41" customWidth="1"/>
    <col min="21" max="21" width="9.5" style="41" customWidth="1"/>
    <col min="22" max="22" width="9.375" style="41" bestFit="1" customWidth="1"/>
    <col min="23" max="28" width="9.125" style="41" bestFit="1" customWidth="1"/>
    <col min="29" max="29" width="9.25" style="41" bestFit="1" customWidth="1"/>
    <col min="30" max="30" width="9.125" style="41" customWidth="1"/>
    <col min="31" max="31" width="12.625" style="41" customWidth="1"/>
    <col min="32" max="16384" width="9" style="41"/>
  </cols>
  <sheetData>
    <row r="1" spans="1:32" x14ac:dyDescent="0.15">
      <c r="A1" s="41" t="s">
        <v>27</v>
      </c>
      <c r="D1" s="10" t="s">
        <v>66</v>
      </c>
      <c r="E1" s="42"/>
      <c r="F1" s="41" t="s">
        <v>75</v>
      </c>
      <c r="Q1" s="41" t="s">
        <v>63</v>
      </c>
    </row>
    <row r="2" spans="1:32" ht="18" x14ac:dyDescent="0.15">
      <c r="Q2" s="90"/>
      <c r="R2" s="93" t="s">
        <v>8</v>
      </c>
      <c r="S2" s="98" t="s">
        <v>62</v>
      </c>
      <c r="T2" s="98" t="s">
        <v>42</v>
      </c>
      <c r="U2" s="98" t="s">
        <v>11</v>
      </c>
      <c r="V2" s="98" t="s">
        <v>61</v>
      </c>
      <c r="W2" s="105" t="s">
        <v>31</v>
      </c>
      <c r="X2" s="107" t="s">
        <v>60</v>
      </c>
      <c r="Y2" s="107" t="s">
        <v>40</v>
      </c>
    </row>
    <row r="3" spans="1:32" ht="15" customHeight="1" x14ac:dyDescent="0.15">
      <c r="A3" s="262" t="s">
        <v>9</v>
      </c>
      <c r="B3" s="263"/>
      <c r="C3" s="347"/>
      <c r="D3" s="348"/>
      <c r="E3" s="349"/>
      <c r="F3" s="349"/>
      <c r="G3" s="349"/>
      <c r="H3" s="349"/>
      <c r="I3" s="350"/>
      <c r="K3" s="354" t="s">
        <v>88</v>
      </c>
      <c r="L3" s="355"/>
      <c r="M3" s="356"/>
      <c r="Q3" s="91" t="s">
        <v>0</v>
      </c>
      <c r="R3" s="94">
        <v>10.31</v>
      </c>
      <c r="S3" s="99">
        <v>1.73</v>
      </c>
      <c r="T3" s="100">
        <v>18.3</v>
      </c>
      <c r="U3" s="99">
        <v>0.6</v>
      </c>
      <c r="V3" s="99">
        <v>0.3</v>
      </c>
      <c r="W3" s="106">
        <v>0.34</v>
      </c>
      <c r="X3" s="90">
        <f>IF(Q3="","",(R3+T3)/2+U3+V3+W3)</f>
        <v>15.545</v>
      </c>
      <c r="Y3" s="90">
        <f>IF(Q3="","",(R3+S3+T3)/2+U3+V3+W3)</f>
        <v>16.41</v>
      </c>
    </row>
    <row r="4" spans="1:32" ht="15" customHeight="1" x14ac:dyDescent="0.15">
      <c r="A4" s="262" t="s">
        <v>26</v>
      </c>
      <c r="B4" s="263"/>
      <c r="C4" s="347"/>
      <c r="D4" s="351"/>
      <c r="E4" s="263"/>
      <c r="F4" s="263"/>
      <c r="G4" s="263"/>
      <c r="H4" s="263"/>
      <c r="I4" s="352"/>
      <c r="K4" s="357"/>
      <c r="L4" s="358"/>
      <c r="M4" s="359"/>
      <c r="Q4" s="91" t="s">
        <v>56</v>
      </c>
      <c r="R4" s="94">
        <v>10.41</v>
      </c>
      <c r="S4" s="99">
        <v>1.79</v>
      </c>
      <c r="T4" s="100">
        <v>18.3</v>
      </c>
      <c r="U4" s="99">
        <v>0.6</v>
      </c>
      <c r="V4" s="99">
        <v>0.3</v>
      </c>
      <c r="W4" s="106">
        <v>0.34</v>
      </c>
      <c r="X4" s="90">
        <f>IF(Q4="","",(R4+T4)/2+U4+V4+W4)</f>
        <v>15.595000000000001</v>
      </c>
      <c r="Y4" s="90">
        <f>IF(Q4="","",(R4+S4+T4)/2+U4+V4+W4)</f>
        <v>16.489999999999998</v>
      </c>
    </row>
    <row r="5" spans="1:32" ht="15" customHeight="1" x14ac:dyDescent="0.15">
      <c r="A5" s="262" t="s">
        <v>23</v>
      </c>
      <c r="B5" s="263"/>
      <c r="C5" s="347"/>
      <c r="D5" s="351"/>
      <c r="E5" s="263"/>
      <c r="F5" s="263"/>
      <c r="G5" s="263"/>
      <c r="H5" s="263"/>
      <c r="I5" s="352"/>
      <c r="K5" s="84"/>
      <c r="L5" s="84"/>
      <c r="M5" s="84"/>
      <c r="Q5" s="91" t="s">
        <v>64</v>
      </c>
      <c r="R5" s="94">
        <v>10.41</v>
      </c>
      <c r="S5" s="99">
        <v>1.79</v>
      </c>
      <c r="T5" s="100">
        <v>18.3</v>
      </c>
      <c r="U5" s="99">
        <v>0.6</v>
      </c>
      <c r="V5" s="99">
        <v>0.3</v>
      </c>
      <c r="W5" s="106">
        <v>0.36</v>
      </c>
      <c r="X5" s="90">
        <f>IF(Q5="","",(R5+T5)/2+U5+V5+W5)</f>
        <v>15.615</v>
      </c>
      <c r="Y5" s="90">
        <f>IF(Q5="","",(R5+S5+T5)/2+U5+V5+W5)</f>
        <v>16.509999999999998</v>
      </c>
    </row>
    <row r="6" spans="1:32" ht="15" customHeight="1" x14ac:dyDescent="0.15">
      <c r="A6" s="262" t="s">
        <v>30</v>
      </c>
      <c r="B6" s="263"/>
      <c r="C6" s="347"/>
      <c r="D6" s="264"/>
      <c r="E6" s="265"/>
      <c r="F6" s="265"/>
      <c r="G6" s="265"/>
      <c r="H6" s="265"/>
      <c r="I6" s="266"/>
      <c r="J6" s="83"/>
    </row>
    <row r="7" spans="1:32" ht="13.5" customHeight="1" x14ac:dyDescent="0.15">
      <c r="D7" s="65"/>
      <c r="E7" s="65"/>
      <c r="F7" s="65"/>
      <c r="G7" s="65"/>
      <c r="H7" s="65"/>
      <c r="I7" s="65"/>
      <c r="J7" s="65"/>
    </row>
    <row r="8" spans="1:32" ht="13.5" customHeight="1" x14ac:dyDescent="0.15">
      <c r="A8" s="344" t="s">
        <v>24</v>
      </c>
      <c r="B8" s="345"/>
      <c r="C8" s="346"/>
      <c r="D8" s="344" t="s">
        <v>25</v>
      </c>
      <c r="E8" s="345"/>
      <c r="F8" s="345"/>
      <c r="G8" s="345"/>
      <c r="H8" s="345"/>
      <c r="I8" s="345"/>
      <c r="J8" s="345"/>
      <c r="K8" s="345"/>
      <c r="L8" s="345"/>
      <c r="M8" s="345"/>
      <c r="N8" s="345"/>
      <c r="O8" s="345"/>
      <c r="P8" s="345"/>
      <c r="Q8" s="345"/>
      <c r="R8" s="346"/>
      <c r="S8" s="344" t="s">
        <v>12</v>
      </c>
      <c r="T8" s="345"/>
      <c r="U8" s="345"/>
      <c r="V8" s="345"/>
      <c r="W8" s="345"/>
      <c r="X8" s="345"/>
      <c r="Y8" s="345"/>
      <c r="Z8" s="345"/>
      <c r="AA8" s="345"/>
      <c r="AB8" s="345"/>
      <c r="AC8" s="345"/>
      <c r="AD8" s="345"/>
      <c r="AE8" s="346"/>
      <c r="AF8" s="360" t="s">
        <v>39</v>
      </c>
    </row>
    <row r="9" spans="1:32" ht="21" customHeight="1" x14ac:dyDescent="0.15">
      <c r="A9" s="353"/>
      <c r="B9" s="341"/>
      <c r="C9" s="342"/>
      <c r="D9" s="66" t="s">
        <v>67</v>
      </c>
      <c r="E9" s="71" t="s">
        <v>68</v>
      </c>
      <c r="F9" s="72" t="s">
        <v>71</v>
      </c>
      <c r="G9" s="339" t="s">
        <v>20</v>
      </c>
      <c r="H9" s="341" t="s">
        <v>10</v>
      </c>
      <c r="I9" s="341" t="s">
        <v>73</v>
      </c>
      <c r="J9" s="341"/>
      <c r="K9" s="341"/>
      <c r="L9" s="341"/>
      <c r="M9" s="341"/>
      <c r="N9" s="341"/>
      <c r="O9" s="341" t="s">
        <v>18</v>
      </c>
      <c r="P9" s="343" t="s">
        <v>5</v>
      </c>
      <c r="Q9" s="343"/>
      <c r="R9" s="342" t="s">
        <v>19</v>
      </c>
      <c r="S9" s="66" t="s">
        <v>74</v>
      </c>
      <c r="T9" s="71" t="s">
        <v>68</v>
      </c>
      <c r="U9" s="72" t="s">
        <v>71</v>
      </c>
      <c r="V9" s="341" t="s">
        <v>10</v>
      </c>
      <c r="W9" s="341" t="s">
        <v>22</v>
      </c>
      <c r="X9" s="341"/>
      <c r="Y9" s="341"/>
      <c r="Z9" s="341"/>
      <c r="AA9" s="341"/>
      <c r="AB9" s="341"/>
      <c r="AC9" s="341" t="s">
        <v>18</v>
      </c>
      <c r="AD9" s="343" t="s">
        <v>38</v>
      </c>
      <c r="AE9" s="342" t="s">
        <v>19</v>
      </c>
      <c r="AF9" s="361"/>
    </row>
    <row r="10" spans="1:32" ht="21" customHeight="1" x14ac:dyDescent="0.15">
      <c r="A10" s="43" t="s">
        <v>65</v>
      </c>
      <c r="B10" s="46" t="s">
        <v>14</v>
      </c>
      <c r="C10" s="52" t="s">
        <v>41</v>
      </c>
      <c r="D10" s="67" t="s">
        <v>17</v>
      </c>
      <c r="E10" s="72" t="s">
        <v>70</v>
      </c>
      <c r="F10" s="72" t="s">
        <v>72</v>
      </c>
      <c r="G10" s="340"/>
      <c r="H10" s="341"/>
      <c r="I10" s="9" t="s">
        <v>6</v>
      </c>
      <c r="J10" s="9" t="s">
        <v>28</v>
      </c>
      <c r="K10" s="9" t="s">
        <v>13</v>
      </c>
      <c r="L10" s="9" t="s">
        <v>13</v>
      </c>
      <c r="M10" s="9" t="s">
        <v>45</v>
      </c>
      <c r="N10" s="9" t="s">
        <v>1</v>
      </c>
      <c r="O10" s="341"/>
      <c r="P10" s="88" t="s">
        <v>33</v>
      </c>
      <c r="Q10" s="72" t="s">
        <v>16</v>
      </c>
      <c r="R10" s="342"/>
      <c r="S10" s="67" t="s">
        <v>17</v>
      </c>
      <c r="T10" s="72" t="s">
        <v>70</v>
      </c>
      <c r="U10" s="72" t="s">
        <v>72</v>
      </c>
      <c r="V10" s="341"/>
      <c r="W10" s="9" t="s">
        <v>6</v>
      </c>
      <c r="X10" s="9" t="s">
        <v>13</v>
      </c>
      <c r="Y10" s="9" t="s">
        <v>13</v>
      </c>
      <c r="Z10" s="9" t="s">
        <v>13</v>
      </c>
      <c r="AA10" s="9" t="s">
        <v>13</v>
      </c>
      <c r="AB10" s="9" t="s">
        <v>1</v>
      </c>
      <c r="AC10" s="341"/>
      <c r="AD10" s="343"/>
      <c r="AE10" s="342"/>
      <c r="AF10" s="361"/>
    </row>
    <row r="11" spans="1:32" ht="27" customHeight="1" thickBot="1" x14ac:dyDescent="0.2">
      <c r="A11" s="119">
        <v>6</v>
      </c>
      <c r="B11" s="137"/>
      <c r="C11" s="138"/>
      <c r="D11" s="236" t="s">
        <v>69</v>
      </c>
      <c r="E11" s="232" t="s">
        <v>68</v>
      </c>
      <c r="F11" s="232" t="s">
        <v>69</v>
      </c>
      <c r="G11" s="140">
        <f>SUM(G12:G23)</f>
        <v>0</v>
      </c>
      <c r="H11" s="140">
        <f t="shared" ref="H11:O11" si="0">SUM(H12:H23)</f>
        <v>0</v>
      </c>
      <c r="I11" s="140">
        <f t="shared" si="0"/>
        <v>0</v>
      </c>
      <c r="J11" s="140">
        <f t="shared" si="0"/>
        <v>0</v>
      </c>
      <c r="K11" s="140">
        <f t="shared" si="0"/>
        <v>0</v>
      </c>
      <c r="L11" s="140">
        <f t="shared" si="0"/>
        <v>0</v>
      </c>
      <c r="M11" s="140">
        <f t="shared" si="0"/>
        <v>0</v>
      </c>
      <c r="N11" s="140">
        <f t="shared" si="0"/>
        <v>0</v>
      </c>
      <c r="O11" s="140">
        <f t="shared" si="0"/>
        <v>0</v>
      </c>
      <c r="P11" s="163"/>
      <c r="Q11" s="140">
        <f>SUM(Q12:Q23)</f>
        <v>0</v>
      </c>
      <c r="R11" s="141">
        <f>SUM(R12:R23)</f>
        <v>0</v>
      </c>
      <c r="S11" s="236" t="s">
        <v>69</v>
      </c>
      <c r="T11" s="232" t="s">
        <v>68</v>
      </c>
      <c r="U11" s="232" t="s">
        <v>69</v>
      </c>
      <c r="V11" s="140">
        <f t="shared" ref="V11:AE11" si="1">SUM(V12:V23)</f>
        <v>0</v>
      </c>
      <c r="W11" s="140">
        <f t="shared" si="1"/>
        <v>0</v>
      </c>
      <c r="X11" s="140">
        <f t="shared" si="1"/>
        <v>0</v>
      </c>
      <c r="Y11" s="140">
        <f t="shared" si="1"/>
        <v>0</v>
      </c>
      <c r="Z11" s="140">
        <f t="shared" si="1"/>
        <v>0</v>
      </c>
      <c r="AA11" s="140">
        <f t="shared" si="1"/>
        <v>0</v>
      </c>
      <c r="AB11" s="140">
        <f t="shared" si="1"/>
        <v>0</v>
      </c>
      <c r="AC11" s="140">
        <f t="shared" si="1"/>
        <v>0</v>
      </c>
      <c r="AD11" s="140">
        <f t="shared" si="1"/>
        <v>0</v>
      </c>
      <c r="AE11" s="141">
        <f t="shared" si="1"/>
        <v>0</v>
      </c>
      <c r="AF11" s="164" t="str">
        <f>IF(AE11=0,"",ROUND((R11-AE11)/AE11,3))</f>
        <v/>
      </c>
    </row>
    <row r="12" spans="1:32" ht="14.25" thickTop="1" x14ac:dyDescent="0.15">
      <c r="A12" s="44"/>
      <c r="B12" s="47"/>
      <c r="C12" s="112" t="s">
        <v>44</v>
      </c>
      <c r="D12" s="68"/>
      <c r="E12" s="104"/>
      <c r="F12" s="104"/>
      <c r="G12" s="78"/>
      <c r="H12" s="78"/>
      <c r="I12" s="78"/>
      <c r="J12" s="78"/>
      <c r="K12" s="78"/>
      <c r="L12" s="78"/>
      <c r="M12" s="78"/>
      <c r="N12" s="78"/>
      <c r="O12" s="85">
        <f t="shared" ref="O12:O23" si="2">SUM(H12:N12)</f>
        <v>0</v>
      </c>
      <c r="P12" s="154"/>
      <c r="Q12" s="114">
        <f t="shared" ref="Q12:Q23" si="3">IF(ROUNDUP(O12*P12-0.5,0)&lt;=0,0,ROUNDUP(O12*P12-0.5,0))</f>
        <v>0</v>
      </c>
      <c r="R12" s="95">
        <f t="shared" ref="R12:R23" si="4">O12+Q12</f>
        <v>0</v>
      </c>
      <c r="S12" s="68"/>
      <c r="T12" s="104"/>
      <c r="U12" s="104"/>
      <c r="V12" s="78"/>
      <c r="W12" s="78"/>
      <c r="X12" s="78"/>
      <c r="Y12" s="78"/>
      <c r="Z12" s="78"/>
      <c r="AA12" s="78"/>
      <c r="AB12" s="78"/>
      <c r="AC12" s="85">
        <f t="shared" ref="AC12:AC23" si="5">SUM(V12:AB12)</f>
        <v>0</v>
      </c>
      <c r="AD12" s="85">
        <f t="shared" ref="AD12:AD23" si="6">IF(ROUNDUP(AC12*P12-0.5,0)&lt;=0,0,ROUNDUP(AC12*P12-0.5,0))</f>
        <v>0</v>
      </c>
      <c r="AE12" s="95">
        <f t="shared" ref="AE12:AE23" si="7">AC12+AD12</f>
        <v>0</v>
      </c>
      <c r="AF12" s="165" t="str">
        <f t="shared" ref="AF12:AF23" si="8">IF(AE12=0,"",ROUND((R12-AE12)/AE12,3))</f>
        <v/>
      </c>
    </row>
    <row r="13" spans="1:32" x14ac:dyDescent="0.15">
      <c r="A13" s="44"/>
      <c r="B13" s="48"/>
      <c r="C13" s="54"/>
      <c r="D13" s="69"/>
      <c r="E13" s="74"/>
      <c r="F13" s="74"/>
      <c r="G13" s="79"/>
      <c r="H13" s="79"/>
      <c r="I13" s="79"/>
      <c r="J13" s="79"/>
      <c r="K13" s="79"/>
      <c r="L13" s="79"/>
      <c r="M13" s="79"/>
      <c r="N13" s="79"/>
      <c r="O13" s="86">
        <f t="shared" si="2"/>
        <v>0</v>
      </c>
      <c r="P13" s="155"/>
      <c r="Q13" s="86">
        <f t="shared" si="3"/>
        <v>0</v>
      </c>
      <c r="R13" s="96">
        <f t="shared" si="4"/>
        <v>0</v>
      </c>
      <c r="S13" s="69"/>
      <c r="T13" s="102"/>
      <c r="U13" s="74"/>
      <c r="V13" s="79"/>
      <c r="W13" s="79"/>
      <c r="X13" s="79"/>
      <c r="Y13" s="79"/>
      <c r="Z13" s="79"/>
      <c r="AA13" s="79"/>
      <c r="AB13" s="79"/>
      <c r="AC13" s="86">
        <f t="shared" si="5"/>
        <v>0</v>
      </c>
      <c r="AD13" s="86">
        <f t="shared" si="6"/>
        <v>0</v>
      </c>
      <c r="AE13" s="96">
        <f t="shared" si="7"/>
        <v>0</v>
      </c>
      <c r="AF13" s="166" t="str">
        <f t="shared" si="8"/>
        <v/>
      </c>
    </row>
    <row r="14" spans="1:32" x14ac:dyDescent="0.15">
      <c r="A14" s="44"/>
      <c r="B14" s="48"/>
      <c r="C14" s="55"/>
      <c r="D14" s="69"/>
      <c r="E14" s="74"/>
      <c r="F14" s="74"/>
      <c r="G14" s="79"/>
      <c r="H14" s="79"/>
      <c r="I14" s="79"/>
      <c r="J14" s="79"/>
      <c r="K14" s="79"/>
      <c r="L14" s="79"/>
      <c r="M14" s="79"/>
      <c r="N14" s="79"/>
      <c r="O14" s="86">
        <f t="shared" si="2"/>
        <v>0</v>
      </c>
      <c r="P14" s="155"/>
      <c r="Q14" s="86">
        <f t="shared" si="3"/>
        <v>0</v>
      </c>
      <c r="R14" s="96">
        <f t="shared" si="4"/>
        <v>0</v>
      </c>
      <c r="S14" s="69"/>
      <c r="T14" s="102"/>
      <c r="U14" s="74"/>
      <c r="V14" s="79"/>
      <c r="W14" s="79"/>
      <c r="X14" s="79"/>
      <c r="Y14" s="79"/>
      <c r="Z14" s="79"/>
      <c r="AA14" s="79"/>
      <c r="AB14" s="79"/>
      <c r="AC14" s="86">
        <f t="shared" si="5"/>
        <v>0</v>
      </c>
      <c r="AD14" s="86">
        <f t="shared" si="6"/>
        <v>0</v>
      </c>
      <c r="AE14" s="96">
        <f t="shared" si="7"/>
        <v>0</v>
      </c>
      <c r="AF14" s="166" t="str">
        <f t="shared" si="8"/>
        <v/>
      </c>
    </row>
    <row r="15" spans="1:32" x14ac:dyDescent="0.15">
      <c r="A15" s="44"/>
      <c r="B15" s="48"/>
      <c r="C15" s="54" t="s">
        <v>35</v>
      </c>
      <c r="D15" s="69"/>
      <c r="E15" s="74"/>
      <c r="F15" s="74"/>
      <c r="G15" s="79"/>
      <c r="H15" s="79"/>
      <c r="I15" s="79"/>
      <c r="J15" s="79"/>
      <c r="K15" s="79"/>
      <c r="L15" s="79"/>
      <c r="M15" s="79"/>
      <c r="N15" s="79"/>
      <c r="O15" s="86">
        <f t="shared" si="2"/>
        <v>0</v>
      </c>
      <c r="P15" s="155"/>
      <c r="Q15" s="86">
        <f t="shared" si="3"/>
        <v>0</v>
      </c>
      <c r="R15" s="96">
        <f t="shared" si="4"/>
        <v>0</v>
      </c>
      <c r="S15" s="69"/>
      <c r="T15" s="102"/>
      <c r="U15" s="74"/>
      <c r="V15" s="79"/>
      <c r="W15" s="79"/>
      <c r="X15" s="79"/>
      <c r="Y15" s="79"/>
      <c r="Z15" s="79"/>
      <c r="AA15" s="79"/>
      <c r="AB15" s="79"/>
      <c r="AC15" s="86">
        <f t="shared" si="5"/>
        <v>0</v>
      </c>
      <c r="AD15" s="86">
        <f t="shared" si="6"/>
        <v>0</v>
      </c>
      <c r="AE15" s="96">
        <f t="shared" si="7"/>
        <v>0</v>
      </c>
      <c r="AF15" s="166" t="str">
        <f t="shared" si="8"/>
        <v/>
      </c>
    </row>
    <row r="16" spans="1:32" x14ac:dyDescent="0.15">
      <c r="A16" s="44"/>
      <c r="B16" s="48"/>
      <c r="C16" s="54"/>
      <c r="D16" s="69"/>
      <c r="E16" s="74"/>
      <c r="F16" s="74"/>
      <c r="G16" s="79"/>
      <c r="H16" s="79"/>
      <c r="I16" s="79"/>
      <c r="J16" s="79"/>
      <c r="K16" s="79"/>
      <c r="L16" s="79"/>
      <c r="M16" s="79"/>
      <c r="N16" s="79"/>
      <c r="O16" s="86">
        <f t="shared" si="2"/>
        <v>0</v>
      </c>
      <c r="P16" s="155"/>
      <c r="Q16" s="86">
        <f t="shared" si="3"/>
        <v>0</v>
      </c>
      <c r="R16" s="96">
        <f t="shared" si="4"/>
        <v>0</v>
      </c>
      <c r="S16" s="69"/>
      <c r="T16" s="102"/>
      <c r="U16" s="74"/>
      <c r="V16" s="79"/>
      <c r="W16" s="79"/>
      <c r="X16" s="79"/>
      <c r="Y16" s="79"/>
      <c r="Z16" s="79"/>
      <c r="AA16" s="79"/>
      <c r="AB16" s="79"/>
      <c r="AC16" s="86">
        <f t="shared" si="5"/>
        <v>0</v>
      </c>
      <c r="AD16" s="86">
        <f t="shared" si="6"/>
        <v>0</v>
      </c>
      <c r="AE16" s="96">
        <f t="shared" si="7"/>
        <v>0</v>
      </c>
      <c r="AF16" s="166" t="str">
        <f t="shared" si="8"/>
        <v/>
      </c>
    </row>
    <row r="17" spans="1:32" x14ac:dyDescent="0.15">
      <c r="A17" s="44"/>
      <c r="B17" s="48"/>
      <c r="C17" s="54"/>
      <c r="D17" s="69"/>
      <c r="E17" s="74"/>
      <c r="F17" s="74"/>
      <c r="G17" s="79"/>
      <c r="H17" s="79"/>
      <c r="I17" s="79"/>
      <c r="J17" s="79"/>
      <c r="K17" s="79"/>
      <c r="L17" s="79"/>
      <c r="M17" s="79"/>
      <c r="N17" s="79"/>
      <c r="O17" s="86">
        <f t="shared" si="2"/>
        <v>0</v>
      </c>
      <c r="P17" s="155"/>
      <c r="Q17" s="86">
        <f t="shared" si="3"/>
        <v>0</v>
      </c>
      <c r="R17" s="96">
        <f t="shared" si="4"/>
        <v>0</v>
      </c>
      <c r="S17" s="69"/>
      <c r="T17" s="102"/>
      <c r="U17" s="74"/>
      <c r="V17" s="79"/>
      <c r="W17" s="79"/>
      <c r="X17" s="79"/>
      <c r="Y17" s="79"/>
      <c r="Z17" s="79"/>
      <c r="AA17" s="79"/>
      <c r="AB17" s="79"/>
      <c r="AC17" s="86">
        <f t="shared" si="5"/>
        <v>0</v>
      </c>
      <c r="AD17" s="86">
        <f t="shared" si="6"/>
        <v>0</v>
      </c>
      <c r="AE17" s="96">
        <f t="shared" si="7"/>
        <v>0</v>
      </c>
      <c r="AF17" s="166" t="str">
        <f t="shared" si="8"/>
        <v/>
      </c>
    </row>
    <row r="18" spans="1:32" x14ac:dyDescent="0.15">
      <c r="A18" s="44"/>
      <c r="B18" s="48"/>
      <c r="C18" s="56"/>
      <c r="D18" s="69"/>
      <c r="E18" s="74"/>
      <c r="F18" s="74"/>
      <c r="G18" s="79"/>
      <c r="H18" s="79"/>
      <c r="I18" s="79"/>
      <c r="J18" s="79"/>
      <c r="K18" s="79"/>
      <c r="L18" s="79"/>
      <c r="M18" s="79"/>
      <c r="N18" s="79"/>
      <c r="O18" s="86">
        <f t="shared" si="2"/>
        <v>0</v>
      </c>
      <c r="P18" s="155"/>
      <c r="Q18" s="86">
        <f t="shared" si="3"/>
        <v>0</v>
      </c>
      <c r="R18" s="96">
        <f t="shared" si="4"/>
        <v>0</v>
      </c>
      <c r="S18" s="69"/>
      <c r="T18" s="102"/>
      <c r="U18" s="74"/>
      <c r="V18" s="79"/>
      <c r="W18" s="79"/>
      <c r="X18" s="79"/>
      <c r="Y18" s="79"/>
      <c r="Z18" s="79"/>
      <c r="AA18" s="79"/>
      <c r="AB18" s="79"/>
      <c r="AC18" s="86">
        <f t="shared" si="5"/>
        <v>0</v>
      </c>
      <c r="AD18" s="86">
        <f t="shared" si="6"/>
        <v>0</v>
      </c>
      <c r="AE18" s="96">
        <f t="shared" si="7"/>
        <v>0</v>
      </c>
      <c r="AF18" s="166" t="str">
        <f t="shared" si="8"/>
        <v/>
      </c>
    </row>
    <row r="19" spans="1:32" x14ac:dyDescent="0.15">
      <c r="A19" s="44"/>
      <c r="B19" s="48"/>
      <c r="C19" s="56"/>
      <c r="D19" s="69"/>
      <c r="E19" s="74"/>
      <c r="F19" s="74"/>
      <c r="G19" s="79"/>
      <c r="H19" s="79"/>
      <c r="I19" s="79"/>
      <c r="J19" s="79"/>
      <c r="K19" s="79"/>
      <c r="L19" s="79"/>
      <c r="M19" s="79"/>
      <c r="N19" s="79"/>
      <c r="O19" s="86">
        <f t="shared" si="2"/>
        <v>0</v>
      </c>
      <c r="P19" s="155"/>
      <c r="Q19" s="86">
        <f t="shared" si="3"/>
        <v>0</v>
      </c>
      <c r="R19" s="96">
        <f t="shared" si="4"/>
        <v>0</v>
      </c>
      <c r="S19" s="69"/>
      <c r="T19" s="102"/>
      <c r="U19" s="74"/>
      <c r="V19" s="79"/>
      <c r="W19" s="79"/>
      <c r="X19" s="79"/>
      <c r="Y19" s="79"/>
      <c r="Z19" s="79"/>
      <c r="AA19" s="79"/>
      <c r="AB19" s="79"/>
      <c r="AC19" s="86">
        <f t="shared" si="5"/>
        <v>0</v>
      </c>
      <c r="AD19" s="86">
        <f t="shared" si="6"/>
        <v>0</v>
      </c>
      <c r="AE19" s="96">
        <f t="shared" si="7"/>
        <v>0</v>
      </c>
      <c r="AF19" s="166" t="str">
        <f t="shared" si="8"/>
        <v/>
      </c>
    </row>
    <row r="20" spans="1:32" x14ac:dyDescent="0.15">
      <c r="A20" s="44"/>
      <c r="B20" s="48"/>
      <c r="C20" s="54"/>
      <c r="D20" s="69"/>
      <c r="E20" s="74"/>
      <c r="F20" s="74"/>
      <c r="G20" s="79"/>
      <c r="H20" s="79"/>
      <c r="I20" s="79"/>
      <c r="J20" s="79"/>
      <c r="K20" s="79"/>
      <c r="L20" s="79"/>
      <c r="M20" s="79"/>
      <c r="N20" s="79"/>
      <c r="O20" s="86">
        <f t="shared" si="2"/>
        <v>0</v>
      </c>
      <c r="P20" s="155"/>
      <c r="Q20" s="86">
        <f t="shared" si="3"/>
        <v>0</v>
      </c>
      <c r="R20" s="96">
        <f t="shared" si="4"/>
        <v>0</v>
      </c>
      <c r="S20" s="69"/>
      <c r="T20" s="102"/>
      <c r="U20" s="74"/>
      <c r="V20" s="79"/>
      <c r="W20" s="79"/>
      <c r="X20" s="79"/>
      <c r="Y20" s="79"/>
      <c r="Z20" s="79"/>
      <c r="AA20" s="79"/>
      <c r="AB20" s="79"/>
      <c r="AC20" s="86">
        <f t="shared" si="5"/>
        <v>0</v>
      </c>
      <c r="AD20" s="86">
        <f t="shared" si="6"/>
        <v>0</v>
      </c>
      <c r="AE20" s="96">
        <f t="shared" si="7"/>
        <v>0</v>
      </c>
      <c r="AF20" s="166" t="str">
        <f t="shared" si="8"/>
        <v/>
      </c>
    </row>
    <row r="21" spans="1:32" x14ac:dyDescent="0.15">
      <c r="A21" s="44"/>
      <c r="B21" s="48"/>
      <c r="C21" s="54"/>
      <c r="D21" s="69"/>
      <c r="E21" s="74"/>
      <c r="F21" s="74"/>
      <c r="G21" s="79"/>
      <c r="H21" s="79"/>
      <c r="I21" s="79"/>
      <c r="J21" s="79"/>
      <c r="K21" s="79"/>
      <c r="L21" s="79"/>
      <c r="M21" s="79"/>
      <c r="N21" s="79"/>
      <c r="O21" s="86">
        <f t="shared" si="2"/>
        <v>0</v>
      </c>
      <c r="P21" s="155"/>
      <c r="Q21" s="86">
        <f t="shared" si="3"/>
        <v>0</v>
      </c>
      <c r="R21" s="96">
        <f t="shared" si="4"/>
        <v>0</v>
      </c>
      <c r="S21" s="69"/>
      <c r="T21" s="102"/>
      <c r="U21" s="74"/>
      <c r="V21" s="79"/>
      <c r="W21" s="79"/>
      <c r="X21" s="79"/>
      <c r="Y21" s="79"/>
      <c r="Z21" s="79"/>
      <c r="AA21" s="79"/>
      <c r="AB21" s="79"/>
      <c r="AC21" s="86">
        <f t="shared" si="5"/>
        <v>0</v>
      </c>
      <c r="AD21" s="86">
        <f t="shared" si="6"/>
        <v>0</v>
      </c>
      <c r="AE21" s="96">
        <f t="shared" si="7"/>
        <v>0</v>
      </c>
      <c r="AF21" s="166" t="str">
        <f t="shared" si="8"/>
        <v/>
      </c>
    </row>
    <row r="22" spans="1:32" x14ac:dyDescent="0.15">
      <c r="A22" s="44"/>
      <c r="B22" s="48"/>
      <c r="C22" s="54"/>
      <c r="D22" s="69"/>
      <c r="E22" s="74"/>
      <c r="F22" s="74"/>
      <c r="G22" s="79"/>
      <c r="H22" s="79"/>
      <c r="I22" s="79"/>
      <c r="J22" s="79"/>
      <c r="K22" s="79"/>
      <c r="L22" s="79"/>
      <c r="M22" s="79"/>
      <c r="N22" s="79"/>
      <c r="O22" s="86">
        <f t="shared" si="2"/>
        <v>0</v>
      </c>
      <c r="P22" s="155"/>
      <c r="Q22" s="86">
        <f t="shared" si="3"/>
        <v>0</v>
      </c>
      <c r="R22" s="96">
        <f t="shared" si="4"/>
        <v>0</v>
      </c>
      <c r="S22" s="69"/>
      <c r="T22" s="102"/>
      <c r="U22" s="74"/>
      <c r="V22" s="79"/>
      <c r="W22" s="79"/>
      <c r="X22" s="79"/>
      <c r="Y22" s="79"/>
      <c r="Z22" s="79"/>
      <c r="AA22" s="79"/>
      <c r="AB22" s="79"/>
      <c r="AC22" s="86">
        <f t="shared" si="5"/>
        <v>0</v>
      </c>
      <c r="AD22" s="86">
        <f t="shared" si="6"/>
        <v>0</v>
      </c>
      <c r="AE22" s="96">
        <f t="shared" si="7"/>
        <v>0</v>
      </c>
      <c r="AF22" s="166" t="str">
        <f t="shared" si="8"/>
        <v/>
      </c>
    </row>
    <row r="23" spans="1:32" ht="14.25" thickBot="1" x14ac:dyDescent="0.2">
      <c r="A23" s="45"/>
      <c r="B23" s="49"/>
      <c r="C23" s="57"/>
      <c r="D23" s="70"/>
      <c r="E23" s="75"/>
      <c r="F23" s="75"/>
      <c r="G23" s="80"/>
      <c r="H23" s="80"/>
      <c r="I23" s="80"/>
      <c r="J23" s="80"/>
      <c r="K23" s="80"/>
      <c r="L23" s="80"/>
      <c r="M23" s="80"/>
      <c r="N23" s="80"/>
      <c r="O23" s="87">
        <f t="shared" si="2"/>
        <v>0</v>
      </c>
      <c r="P23" s="156"/>
      <c r="Q23" s="87">
        <f t="shared" si="3"/>
        <v>0</v>
      </c>
      <c r="R23" s="97">
        <f t="shared" si="4"/>
        <v>0</v>
      </c>
      <c r="S23" s="70"/>
      <c r="T23" s="103"/>
      <c r="U23" s="75"/>
      <c r="V23" s="80"/>
      <c r="W23" s="80"/>
      <c r="X23" s="80"/>
      <c r="Y23" s="80"/>
      <c r="Z23" s="80"/>
      <c r="AA23" s="80"/>
      <c r="AB23" s="80"/>
      <c r="AC23" s="87">
        <f t="shared" si="5"/>
        <v>0</v>
      </c>
      <c r="AD23" s="87">
        <f t="shared" si="6"/>
        <v>0</v>
      </c>
      <c r="AE23" s="97">
        <f t="shared" si="7"/>
        <v>0</v>
      </c>
      <c r="AF23" s="167" t="str">
        <f t="shared" si="8"/>
        <v/>
      </c>
    </row>
    <row r="24" spans="1:32" ht="27" customHeight="1" thickBot="1" x14ac:dyDescent="0.2">
      <c r="A24" s="119">
        <v>7</v>
      </c>
      <c r="B24" s="137"/>
      <c r="C24" s="138"/>
      <c r="D24" s="236" t="s">
        <v>69</v>
      </c>
      <c r="E24" s="232" t="s">
        <v>68</v>
      </c>
      <c r="F24" s="232" t="s">
        <v>69</v>
      </c>
      <c r="G24" s="140">
        <f t="shared" ref="G24:O24" si="9">SUM(G25:G36)</f>
        <v>0</v>
      </c>
      <c r="H24" s="140">
        <f t="shared" si="9"/>
        <v>0</v>
      </c>
      <c r="I24" s="140">
        <f t="shared" si="9"/>
        <v>0</v>
      </c>
      <c r="J24" s="140">
        <f t="shared" si="9"/>
        <v>0</v>
      </c>
      <c r="K24" s="140">
        <f t="shared" si="9"/>
        <v>0</v>
      </c>
      <c r="L24" s="140">
        <f t="shared" si="9"/>
        <v>0</v>
      </c>
      <c r="M24" s="140">
        <f t="shared" si="9"/>
        <v>0</v>
      </c>
      <c r="N24" s="140">
        <f t="shared" si="9"/>
        <v>0</v>
      </c>
      <c r="O24" s="140">
        <f t="shared" si="9"/>
        <v>0</v>
      </c>
      <c r="P24" s="153"/>
      <c r="Q24" s="140">
        <f>SUM(Q25:Q36)</f>
        <v>0</v>
      </c>
      <c r="R24" s="141">
        <f>SUM(R25:R36)</f>
        <v>0</v>
      </c>
      <c r="S24" s="236" t="s">
        <v>69</v>
      </c>
      <c r="T24" s="232" t="s">
        <v>68</v>
      </c>
      <c r="U24" s="232" t="s">
        <v>69</v>
      </c>
      <c r="V24" s="140">
        <f>SUM(V25:V36)</f>
        <v>0</v>
      </c>
      <c r="W24" s="140">
        <f t="shared" ref="W24:AE24" si="10">SUM(W25:W36)</f>
        <v>0</v>
      </c>
      <c r="X24" s="140">
        <f t="shared" si="10"/>
        <v>0</v>
      </c>
      <c r="Y24" s="140">
        <f t="shared" si="10"/>
        <v>0</v>
      </c>
      <c r="Z24" s="140">
        <f t="shared" si="10"/>
        <v>0</v>
      </c>
      <c r="AA24" s="140">
        <f t="shared" si="10"/>
        <v>0</v>
      </c>
      <c r="AB24" s="140">
        <f t="shared" si="10"/>
        <v>0</v>
      </c>
      <c r="AC24" s="140">
        <f t="shared" si="10"/>
        <v>0</v>
      </c>
      <c r="AD24" s="140">
        <f t="shared" si="10"/>
        <v>0</v>
      </c>
      <c r="AE24" s="141">
        <f t="shared" si="10"/>
        <v>0</v>
      </c>
      <c r="AF24" s="164" t="str">
        <f>IF(AE24=0,"",ROUND((R24-AE24)/AE24,3))</f>
        <v/>
      </c>
    </row>
    <row r="25" spans="1:32" ht="14.25" thickTop="1" x14ac:dyDescent="0.15">
      <c r="A25" s="44"/>
      <c r="B25" s="47"/>
      <c r="C25" s="53" t="s">
        <v>44</v>
      </c>
      <c r="D25" s="68"/>
      <c r="E25" s="73"/>
      <c r="F25" s="73"/>
      <c r="G25" s="78"/>
      <c r="H25" s="78"/>
      <c r="I25" s="78"/>
      <c r="J25" s="78"/>
      <c r="K25" s="78"/>
      <c r="L25" s="78"/>
      <c r="M25" s="78"/>
      <c r="N25" s="78"/>
      <c r="O25" s="85">
        <f t="shared" ref="O25:O36" si="11">SUM(H25:N25)</f>
        <v>0</v>
      </c>
      <c r="P25" s="154"/>
      <c r="Q25" s="114">
        <f t="shared" ref="Q25:Q36" si="12">IF(ROUNDUP(O25*P25-0.5,0)&lt;=0,0,ROUNDUP(O25*P25-0.5,0))</f>
        <v>0</v>
      </c>
      <c r="R25" s="95">
        <f t="shared" ref="R25:R36" si="13">O25+Q25</f>
        <v>0</v>
      </c>
      <c r="S25" s="68"/>
      <c r="T25" s="101"/>
      <c r="U25" s="104"/>
      <c r="V25" s="78"/>
      <c r="W25" s="78"/>
      <c r="X25" s="78"/>
      <c r="Y25" s="78"/>
      <c r="Z25" s="78"/>
      <c r="AA25" s="78"/>
      <c r="AB25" s="78"/>
      <c r="AC25" s="85">
        <f t="shared" ref="AC25:AC36" si="14">SUM(V25:AB25)</f>
        <v>0</v>
      </c>
      <c r="AD25" s="85">
        <f t="shared" ref="AD25:AD36" si="15">IF(ROUNDUP(AC25*P25-0.5,0)&lt;=0,0,ROUNDUP(AC25*P25-0.5,0))</f>
        <v>0</v>
      </c>
      <c r="AE25" s="95">
        <f t="shared" ref="AE25:AE36" si="16">AC25+AD25</f>
        <v>0</v>
      </c>
      <c r="AF25" s="165" t="str">
        <f t="shared" ref="AF25:AF36" si="17">IF(AE25=0,"",ROUND((R25-AE25)/AE25,3))</f>
        <v/>
      </c>
    </row>
    <row r="26" spans="1:32" x14ac:dyDescent="0.15">
      <c r="A26" s="44"/>
      <c r="B26" s="48"/>
      <c r="C26" s="54"/>
      <c r="D26" s="69"/>
      <c r="E26" s="74"/>
      <c r="F26" s="74"/>
      <c r="G26" s="79"/>
      <c r="H26" s="79"/>
      <c r="I26" s="79"/>
      <c r="J26" s="79"/>
      <c r="K26" s="79"/>
      <c r="L26" s="79"/>
      <c r="M26" s="79"/>
      <c r="N26" s="79"/>
      <c r="O26" s="86">
        <f t="shared" si="11"/>
        <v>0</v>
      </c>
      <c r="P26" s="155"/>
      <c r="Q26" s="86">
        <f t="shared" si="12"/>
        <v>0</v>
      </c>
      <c r="R26" s="96">
        <f t="shared" si="13"/>
        <v>0</v>
      </c>
      <c r="S26" s="69"/>
      <c r="T26" s="102"/>
      <c r="U26" s="74"/>
      <c r="V26" s="79"/>
      <c r="W26" s="79"/>
      <c r="X26" s="79"/>
      <c r="Y26" s="79"/>
      <c r="Z26" s="79"/>
      <c r="AA26" s="79"/>
      <c r="AB26" s="79"/>
      <c r="AC26" s="86">
        <f t="shared" si="14"/>
        <v>0</v>
      </c>
      <c r="AD26" s="86">
        <f t="shared" si="15"/>
        <v>0</v>
      </c>
      <c r="AE26" s="96">
        <f t="shared" si="16"/>
        <v>0</v>
      </c>
      <c r="AF26" s="166" t="str">
        <f t="shared" si="17"/>
        <v/>
      </c>
    </row>
    <row r="27" spans="1:32" x14ac:dyDescent="0.15">
      <c r="A27" s="44"/>
      <c r="B27" s="48"/>
      <c r="C27" s="55"/>
      <c r="D27" s="69"/>
      <c r="E27" s="74"/>
      <c r="F27" s="74"/>
      <c r="G27" s="79"/>
      <c r="H27" s="79"/>
      <c r="I27" s="79"/>
      <c r="J27" s="79"/>
      <c r="K27" s="79"/>
      <c r="L27" s="79"/>
      <c r="M27" s="79"/>
      <c r="N27" s="79"/>
      <c r="O27" s="86">
        <f t="shared" si="11"/>
        <v>0</v>
      </c>
      <c r="P27" s="155"/>
      <c r="Q27" s="86">
        <f t="shared" si="12"/>
        <v>0</v>
      </c>
      <c r="R27" s="96">
        <f t="shared" si="13"/>
        <v>0</v>
      </c>
      <c r="S27" s="69"/>
      <c r="T27" s="102"/>
      <c r="U27" s="74"/>
      <c r="V27" s="79"/>
      <c r="W27" s="79"/>
      <c r="X27" s="79"/>
      <c r="Y27" s="79"/>
      <c r="Z27" s="79"/>
      <c r="AA27" s="79"/>
      <c r="AB27" s="79"/>
      <c r="AC27" s="86">
        <f t="shared" si="14"/>
        <v>0</v>
      </c>
      <c r="AD27" s="86">
        <f t="shared" si="15"/>
        <v>0</v>
      </c>
      <c r="AE27" s="96">
        <f t="shared" si="16"/>
        <v>0</v>
      </c>
      <c r="AF27" s="166" t="str">
        <f t="shared" si="17"/>
        <v/>
      </c>
    </row>
    <row r="28" spans="1:32" x14ac:dyDescent="0.15">
      <c r="A28" s="44"/>
      <c r="B28" s="48"/>
      <c r="C28" s="54" t="s">
        <v>35</v>
      </c>
      <c r="D28" s="69"/>
      <c r="E28" s="74"/>
      <c r="F28" s="74"/>
      <c r="G28" s="79"/>
      <c r="H28" s="79"/>
      <c r="I28" s="79"/>
      <c r="J28" s="79"/>
      <c r="K28" s="79"/>
      <c r="L28" s="79"/>
      <c r="M28" s="79"/>
      <c r="N28" s="79"/>
      <c r="O28" s="86">
        <f t="shared" si="11"/>
        <v>0</v>
      </c>
      <c r="P28" s="155"/>
      <c r="Q28" s="86">
        <f t="shared" si="12"/>
        <v>0</v>
      </c>
      <c r="R28" s="96">
        <f t="shared" si="13"/>
        <v>0</v>
      </c>
      <c r="S28" s="69"/>
      <c r="T28" s="102"/>
      <c r="U28" s="74"/>
      <c r="V28" s="79"/>
      <c r="W28" s="79"/>
      <c r="X28" s="79"/>
      <c r="Y28" s="79"/>
      <c r="Z28" s="79"/>
      <c r="AA28" s="79"/>
      <c r="AB28" s="79"/>
      <c r="AC28" s="86">
        <f t="shared" si="14"/>
        <v>0</v>
      </c>
      <c r="AD28" s="86">
        <f t="shared" si="15"/>
        <v>0</v>
      </c>
      <c r="AE28" s="96">
        <f t="shared" si="16"/>
        <v>0</v>
      </c>
      <c r="AF28" s="166" t="str">
        <f t="shared" si="17"/>
        <v/>
      </c>
    </row>
    <row r="29" spans="1:32" x14ac:dyDescent="0.15">
      <c r="A29" s="44"/>
      <c r="B29" s="48"/>
      <c r="C29" s="54"/>
      <c r="D29" s="69"/>
      <c r="E29" s="74"/>
      <c r="F29" s="74"/>
      <c r="G29" s="79"/>
      <c r="H29" s="79"/>
      <c r="I29" s="79"/>
      <c r="J29" s="79"/>
      <c r="K29" s="79"/>
      <c r="L29" s="79"/>
      <c r="M29" s="79"/>
      <c r="N29" s="79"/>
      <c r="O29" s="86">
        <f t="shared" si="11"/>
        <v>0</v>
      </c>
      <c r="P29" s="155"/>
      <c r="Q29" s="86">
        <f t="shared" si="12"/>
        <v>0</v>
      </c>
      <c r="R29" s="96">
        <f t="shared" si="13"/>
        <v>0</v>
      </c>
      <c r="S29" s="69"/>
      <c r="T29" s="102"/>
      <c r="U29" s="74"/>
      <c r="V29" s="79"/>
      <c r="W29" s="79"/>
      <c r="X29" s="79"/>
      <c r="Y29" s="79"/>
      <c r="Z29" s="79"/>
      <c r="AA29" s="79"/>
      <c r="AB29" s="79"/>
      <c r="AC29" s="86">
        <f t="shared" si="14"/>
        <v>0</v>
      </c>
      <c r="AD29" s="86">
        <f t="shared" si="15"/>
        <v>0</v>
      </c>
      <c r="AE29" s="96">
        <f t="shared" si="16"/>
        <v>0</v>
      </c>
      <c r="AF29" s="166" t="str">
        <f t="shared" si="17"/>
        <v/>
      </c>
    </row>
    <row r="30" spans="1:32" x14ac:dyDescent="0.15">
      <c r="A30" s="44"/>
      <c r="B30" s="48"/>
      <c r="C30" s="54"/>
      <c r="D30" s="69"/>
      <c r="E30" s="74"/>
      <c r="F30" s="74"/>
      <c r="G30" s="79"/>
      <c r="H30" s="79"/>
      <c r="I30" s="79"/>
      <c r="J30" s="79"/>
      <c r="K30" s="79"/>
      <c r="L30" s="79"/>
      <c r="M30" s="79"/>
      <c r="N30" s="79"/>
      <c r="O30" s="86">
        <f t="shared" si="11"/>
        <v>0</v>
      </c>
      <c r="P30" s="155"/>
      <c r="Q30" s="86">
        <f t="shared" si="12"/>
        <v>0</v>
      </c>
      <c r="R30" s="96">
        <f t="shared" si="13"/>
        <v>0</v>
      </c>
      <c r="S30" s="69"/>
      <c r="T30" s="102"/>
      <c r="U30" s="74"/>
      <c r="V30" s="79"/>
      <c r="W30" s="79"/>
      <c r="X30" s="79"/>
      <c r="Y30" s="79"/>
      <c r="Z30" s="79"/>
      <c r="AA30" s="79"/>
      <c r="AB30" s="79"/>
      <c r="AC30" s="86">
        <f t="shared" si="14"/>
        <v>0</v>
      </c>
      <c r="AD30" s="86">
        <f t="shared" si="15"/>
        <v>0</v>
      </c>
      <c r="AE30" s="96">
        <f t="shared" si="16"/>
        <v>0</v>
      </c>
      <c r="AF30" s="166" t="str">
        <f t="shared" si="17"/>
        <v/>
      </c>
    </row>
    <row r="31" spans="1:32" x14ac:dyDescent="0.15">
      <c r="A31" s="44"/>
      <c r="B31" s="48"/>
      <c r="C31" s="56"/>
      <c r="D31" s="69"/>
      <c r="E31" s="74"/>
      <c r="F31" s="74"/>
      <c r="G31" s="79"/>
      <c r="H31" s="79"/>
      <c r="I31" s="79"/>
      <c r="J31" s="79"/>
      <c r="K31" s="79"/>
      <c r="L31" s="79"/>
      <c r="M31" s="79"/>
      <c r="N31" s="79"/>
      <c r="O31" s="86">
        <f t="shared" si="11"/>
        <v>0</v>
      </c>
      <c r="P31" s="155"/>
      <c r="Q31" s="86">
        <f t="shared" si="12"/>
        <v>0</v>
      </c>
      <c r="R31" s="96">
        <f t="shared" si="13"/>
        <v>0</v>
      </c>
      <c r="S31" s="69"/>
      <c r="T31" s="102"/>
      <c r="U31" s="74"/>
      <c r="V31" s="79"/>
      <c r="W31" s="79"/>
      <c r="X31" s="79"/>
      <c r="Y31" s="79"/>
      <c r="Z31" s="79"/>
      <c r="AA31" s="79"/>
      <c r="AB31" s="79"/>
      <c r="AC31" s="86">
        <f t="shared" si="14"/>
        <v>0</v>
      </c>
      <c r="AD31" s="86">
        <f t="shared" si="15"/>
        <v>0</v>
      </c>
      <c r="AE31" s="96">
        <f t="shared" si="16"/>
        <v>0</v>
      </c>
      <c r="AF31" s="166" t="str">
        <f t="shared" si="17"/>
        <v/>
      </c>
    </row>
    <row r="32" spans="1:32" x14ac:dyDescent="0.15">
      <c r="A32" s="44"/>
      <c r="B32" s="48"/>
      <c r="C32" s="56"/>
      <c r="D32" s="69"/>
      <c r="E32" s="74"/>
      <c r="F32" s="74"/>
      <c r="G32" s="79"/>
      <c r="H32" s="79"/>
      <c r="I32" s="79"/>
      <c r="J32" s="79"/>
      <c r="K32" s="79"/>
      <c r="L32" s="79"/>
      <c r="M32" s="79"/>
      <c r="N32" s="79"/>
      <c r="O32" s="86">
        <f t="shared" si="11"/>
        <v>0</v>
      </c>
      <c r="P32" s="155"/>
      <c r="Q32" s="86">
        <f t="shared" si="12"/>
        <v>0</v>
      </c>
      <c r="R32" s="96">
        <f t="shared" si="13"/>
        <v>0</v>
      </c>
      <c r="S32" s="69"/>
      <c r="T32" s="102"/>
      <c r="U32" s="74"/>
      <c r="V32" s="79"/>
      <c r="W32" s="79"/>
      <c r="X32" s="79"/>
      <c r="Y32" s="79"/>
      <c r="Z32" s="79"/>
      <c r="AA32" s="79"/>
      <c r="AB32" s="79"/>
      <c r="AC32" s="86">
        <f t="shared" si="14"/>
        <v>0</v>
      </c>
      <c r="AD32" s="86">
        <f t="shared" si="15"/>
        <v>0</v>
      </c>
      <c r="AE32" s="96">
        <f t="shared" si="16"/>
        <v>0</v>
      </c>
      <c r="AF32" s="166" t="str">
        <f t="shared" si="17"/>
        <v/>
      </c>
    </row>
    <row r="33" spans="1:32" x14ac:dyDescent="0.15">
      <c r="A33" s="44"/>
      <c r="B33" s="48"/>
      <c r="C33" s="54"/>
      <c r="D33" s="69"/>
      <c r="E33" s="74"/>
      <c r="F33" s="74"/>
      <c r="G33" s="79"/>
      <c r="H33" s="79"/>
      <c r="I33" s="79"/>
      <c r="J33" s="79"/>
      <c r="K33" s="79"/>
      <c r="L33" s="79"/>
      <c r="M33" s="79"/>
      <c r="N33" s="79"/>
      <c r="O33" s="86">
        <f t="shared" si="11"/>
        <v>0</v>
      </c>
      <c r="P33" s="155"/>
      <c r="Q33" s="86">
        <f t="shared" si="12"/>
        <v>0</v>
      </c>
      <c r="R33" s="96">
        <f t="shared" si="13"/>
        <v>0</v>
      </c>
      <c r="S33" s="69"/>
      <c r="T33" s="102"/>
      <c r="U33" s="74"/>
      <c r="V33" s="79"/>
      <c r="W33" s="79"/>
      <c r="X33" s="79"/>
      <c r="Y33" s="79"/>
      <c r="Z33" s="79"/>
      <c r="AA33" s="79"/>
      <c r="AB33" s="79"/>
      <c r="AC33" s="86">
        <f t="shared" si="14"/>
        <v>0</v>
      </c>
      <c r="AD33" s="86">
        <f t="shared" si="15"/>
        <v>0</v>
      </c>
      <c r="AE33" s="96">
        <f t="shared" si="16"/>
        <v>0</v>
      </c>
      <c r="AF33" s="166" t="str">
        <f t="shared" si="17"/>
        <v/>
      </c>
    </row>
    <row r="34" spans="1:32" x14ac:dyDescent="0.15">
      <c r="A34" s="44"/>
      <c r="B34" s="48"/>
      <c r="C34" s="54"/>
      <c r="D34" s="69"/>
      <c r="E34" s="74"/>
      <c r="F34" s="74"/>
      <c r="G34" s="79"/>
      <c r="H34" s="79"/>
      <c r="I34" s="79"/>
      <c r="J34" s="79"/>
      <c r="K34" s="79"/>
      <c r="L34" s="79"/>
      <c r="M34" s="79"/>
      <c r="N34" s="79"/>
      <c r="O34" s="86">
        <f t="shared" si="11"/>
        <v>0</v>
      </c>
      <c r="P34" s="155"/>
      <c r="Q34" s="86">
        <f t="shared" si="12"/>
        <v>0</v>
      </c>
      <c r="R34" s="96">
        <f t="shared" si="13"/>
        <v>0</v>
      </c>
      <c r="S34" s="69"/>
      <c r="T34" s="102"/>
      <c r="U34" s="74"/>
      <c r="V34" s="79"/>
      <c r="W34" s="79"/>
      <c r="X34" s="79"/>
      <c r="Y34" s="79"/>
      <c r="Z34" s="79"/>
      <c r="AA34" s="79"/>
      <c r="AB34" s="79"/>
      <c r="AC34" s="86">
        <f t="shared" si="14"/>
        <v>0</v>
      </c>
      <c r="AD34" s="86">
        <f t="shared" si="15"/>
        <v>0</v>
      </c>
      <c r="AE34" s="96">
        <f t="shared" si="16"/>
        <v>0</v>
      </c>
      <c r="AF34" s="166" t="str">
        <f t="shared" si="17"/>
        <v/>
      </c>
    </row>
    <row r="35" spans="1:32" ht="15" customHeight="1" x14ac:dyDescent="0.15">
      <c r="A35" s="44"/>
      <c r="B35" s="48"/>
      <c r="C35" s="54"/>
      <c r="D35" s="69"/>
      <c r="E35" s="74"/>
      <c r="F35" s="74"/>
      <c r="G35" s="79"/>
      <c r="H35" s="79"/>
      <c r="I35" s="79"/>
      <c r="J35" s="79"/>
      <c r="K35" s="79"/>
      <c r="L35" s="79"/>
      <c r="M35" s="79"/>
      <c r="N35" s="79"/>
      <c r="O35" s="86">
        <f t="shared" si="11"/>
        <v>0</v>
      </c>
      <c r="P35" s="155"/>
      <c r="Q35" s="86">
        <f t="shared" si="12"/>
        <v>0</v>
      </c>
      <c r="R35" s="96">
        <f t="shared" si="13"/>
        <v>0</v>
      </c>
      <c r="S35" s="69"/>
      <c r="T35" s="102"/>
      <c r="U35" s="74"/>
      <c r="V35" s="79"/>
      <c r="W35" s="79"/>
      <c r="X35" s="79"/>
      <c r="Y35" s="79"/>
      <c r="Z35" s="79"/>
      <c r="AA35" s="79"/>
      <c r="AB35" s="79"/>
      <c r="AC35" s="86">
        <f t="shared" si="14"/>
        <v>0</v>
      </c>
      <c r="AD35" s="86">
        <f t="shared" si="15"/>
        <v>0</v>
      </c>
      <c r="AE35" s="96">
        <f t="shared" si="16"/>
        <v>0</v>
      </c>
      <c r="AF35" s="166" t="str">
        <f t="shared" si="17"/>
        <v/>
      </c>
    </row>
    <row r="36" spans="1:32" ht="13.5" customHeight="1" thickBot="1" x14ac:dyDescent="0.2">
      <c r="A36" s="45"/>
      <c r="B36" s="49"/>
      <c r="C36" s="57"/>
      <c r="D36" s="70"/>
      <c r="E36" s="75"/>
      <c r="F36" s="75"/>
      <c r="G36" s="80"/>
      <c r="H36" s="80"/>
      <c r="I36" s="80"/>
      <c r="J36" s="80"/>
      <c r="K36" s="80"/>
      <c r="L36" s="80"/>
      <c r="M36" s="80"/>
      <c r="N36" s="80"/>
      <c r="O36" s="87">
        <f t="shared" si="11"/>
        <v>0</v>
      </c>
      <c r="P36" s="156"/>
      <c r="Q36" s="87">
        <f t="shared" si="12"/>
        <v>0</v>
      </c>
      <c r="R36" s="97">
        <f t="shared" si="13"/>
        <v>0</v>
      </c>
      <c r="S36" s="70"/>
      <c r="T36" s="103"/>
      <c r="U36" s="75"/>
      <c r="V36" s="80"/>
      <c r="W36" s="80"/>
      <c r="X36" s="80"/>
      <c r="Y36" s="80"/>
      <c r="Z36" s="80"/>
      <c r="AA36" s="80"/>
      <c r="AB36" s="80"/>
      <c r="AC36" s="87">
        <f t="shared" si="14"/>
        <v>0</v>
      </c>
      <c r="AD36" s="87">
        <f t="shared" si="15"/>
        <v>0</v>
      </c>
      <c r="AE36" s="97">
        <f t="shared" si="16"/>
        <v>0</v>
      </c>
      <c r="AF36" s="167" t="str">
        <f t="shared" si="17"/>
        <v/>
      </c>
    </row>
    <row r="37" spans="1:32" ht="27" customHeight="1" thickBot="1" x14ac:dyDescent="0.2">
      <c r="A37" s="119">
        <v>8</v>
      </c>
      <c r="B37" s="137"/>
      <c r="C37" s="138"/>
      <c r="D37" s="236" t="s">
        <v>69</v>
      </c>
      <c r="E37" s="232" t="s">
        <v>68</v>
      </c>
      <c r="F37" s="232" t="s">
        <v>69</v>
      </c>
      <c r="G37" s="140">
        <f t="shared" ref="G37:O37" si="18">SUM(G38:G49)</f>
        <v>0</v>
      </c>
      <c r="H37" s="140">
        <f t="shared" si="18"/>
        <v>0</v>
      </c>
      <c r="I37" s="140">
        <f t="shared" si="18"/>
        <v>0</v>
      </c>
      <c r="J37" s="140">
        <f t="shared" si="18"/>
        <v>0</v>
      </c>
      <c r="K37" s="140">
        <f t="shared" si="18"/>
        <v>0</v>
      </c>
      <c r="L37" s="140">
        <f t="shared" si="18"/>
        <v>0</v>
      </c>
      <c r="M37" s="140">
        <f t="shared" si="18"/>
        <v>0</v>
      </c>
      <c r="N37" s="140">
        <f t="shared" si="18"/>
        <v>0</v>
      </c>
      <c r="O37" s="140">
        <f t="shared" si="18"/>
        <v>0</v>
      </c>
      <c r="P37" s="153"/>
      <c r="Q37" s="140">
        <f>SUM(Q38:Q49)</f>
        <v>0</v>
      </c>
      <c r="R37" s="141">
        <f>SUM(R38:R49)</f>
        <v>0</v>
      </c>
      <c r="S37" s="236" t="s">
        <v>69</v>
      </c>
      <c r="T37" s="232" t="s">
        <v>68</v>
      </c>
      <c r="U37" s="232" t="s">
        <v>69</v>
      </c>
      <c r="V37" s="140">
        <f>SUM(V38:V49)</f>
        <v>0</v>
      </c>
      <c r="W37" s="140">
        <f t="shared" ref="W37:AE37" si="19">SUM(W38:W49)</f>
        <v>0</v>
      </c>
      <c r="X37" s="140">
        <f t="shared" si="19"/>
        <v>0</v>
      </c>
      <c r="Y37" s="140">
        <f t="shared" si="19"/>
        <v>0</v>
      </c>
      <c r="Z37" s="140">
        <f t="shared" si="19"/>
        <v>0</v>
      </c>
      <c r="AA37" s="140">
        <f t="shared" si="19"/>
        <v>0</v>
      </c>
      <c r="AB37" s="140">
        <f t="shared" si="19"/>
        <v>0</v>
      </c>
      <c r="AC37" s="140">
        <f t="shared" si="19"/>
        <v>0</v>
      </c>
      <c r="AD37" s="140">
        <f t="shared" si="19"/>
        <v>0</v>
      </c>
      <c r="AE37" s="141">
        <f t="shared" si="19"/>
        <v>0</v>
      </c>
      <c r="AF37" s="164" t="str">
        <f>IF(AE37=0,"",ROUND((R37-AE37)/AE37,3))</f>
        <v/>
      </c>
    </row>
    <row r="38" spans="1:32" ht="14.25" thickTop="1" x14ac:dyDescent="0.15">
      <c r="A38" s="44"/>
      <c r="B38" s="47"/>
      <c r="C38" s="53" t="s">
        <v>44</v>
      </c>
      <c r="D38" s="68"/>
      <c r="E38" s="73"/>
      <c r="F38" s="73"/>
      <c r="G38" s="78"/>
      <c r="H38" s="78"/>
      <c r="I38" s="78"/>
      <c r="J38" s="78"/>
      <c r="K38" s="78"/>
      <c r="L38" s="78"/>
      <c r="M38" s="78"/>
      <c r="N38" s="78"/>
      <c r="O38" s="85">
        <f t="shared" ref="O38:O49" si="20">SUM(H38:N38)</f>
        <v>0</v>
      </c>
      <c r="P38" s="154"/>
      <c r="Q38" s="114">
        <f t="shared" ref="Q38:Q49" si="21">IF(ROUNDUP(O38*P38-0.5,0)&lt;=0,0,ROUNDUP(O38*P38-0.5,0))</f>
        <v>0</v>
      </c>
      <c r="R38" s="95">
        <f t="shared" ref="R38:R49" si="22">O38+Q38</f>
        <v>0</v>
      </c>
      <c r="S38" s="68"/>
      <c r="T38" s="101"/>
      <c r="U38" s="104"/>
      <c r="V38" s="78"/>
      <c r="W38" s="78"/>
      <c r="X38" s="78"/>
      <c r="Y38" s="78"/>
      <c r="Z38" s="78"/>
      <c r="AA38" s="78"/>
      <c r="AB38" s="78"/>
      <c r="AC38" s="85">
        <f t="shared" ref="AC38:AC49" si="23">SUM(V38:AB38)</f>
        <v>0</v>
      </c>
      <c r="AD38" s="85">
        <f t="shared" ref="AD38:AD49" si="24">IF(ROUNDUP(AC38*P38-0.5,0)&lt;=0,0,ROUNDUP(AC38*P38-0.5,0))</f>
        <v>0</v>
      </c>
      <c r="AE38" s="95">
        <f t="shared" ref="AE38:AE49" si="25">AC38+AD38</f>
        <v>0</v>
      </c>
      <c r="AF38" s="165" t="str">
        <f t="shared" ref="AF38:AF49" si="26">IF(AE38=0,"",ROUND((R38-AE38)/AE38,3))</f>
        <v/>
      </c>
    </row>
    <row r="39" spans="1:32" x14ac:dyDescent="0.15">
      <c r="A39" s="44"/>
      <c r="B39" s="48"/>
      <c r="C39" s="54"/>
      <c r="D39" s="69"/>
      <c r="E39" s="74"/>
      <c r="F39" s="74"/>
      <c r="G39" s="79"/>
      <c r="H39" s="79"/>
      <c r="I39" s="79"/>
      <c r="J39" s="79"/>
      <c r="K39" s="79"/>
      <c r="L39" s="79"/>
      <c r="M39" s="79"/>
      <c r="N39" s="79"/>
      <c r="O39" s="86">
        <f t="shared" si="20"/>
        <v>0</v>
      </c>
      <c r="P39" s="155"/>
      <c r="Q39" s="86">
        <f t="shared" si="21"/>
        <v>0</v>
      </c>
      <c r="R39" s="96">
        <f t="shared" si="22"/>
        <v>0</v>
      </c>
      <c r="S39" s="69"/>
      <c r="T39" s="102"/>
      <c r="U39" s="74"/>
      <c r="V39" s="79"/>
      <c r="W39" s="79"/>
      <c r="X39" s="79"/>
      <c r="Y39" s="79"/>
      <c r="Z39" s="79"/>
      <c r="AA39" s="79"/>
      <c r="AB39" s="79"/>
      <c r="AC39" s="86">
        <f t="shared" si="23"/>
        <v>0</v>
      </c>
      <c r="AD39" s="86">
        <f t="shared" si="24"/>
        <v>0</v>
      </c>
      <c r="AE39" s="96">
        <f t="shared" si="25"/>
        <v>0</v>
      </c>
      <c r="AF39" s="166" t="str">
        <f t="shared" si="26"/>
        <v/>
      </c>
    </row>
    <row r="40" spans="1:32" x14ac:dyDescent="0.15">
      <c r="A40" s="44"/>
      <c r="B40" s="48"/>
      <c r="C40" s="55"/>
      <c r="D40" s="69"/>
      <c r="E40" s="74"/>
      <c r="F40" s="74"/>
      <c r="G40" s="79"/>
      <c r="H40" s="79"/>
      <c r="I40" s="79"/>
      <c r="J40" s="79"/>
      <c r="K40" s="79"/>
      <c r="L40" s="79"/>
      <c r="M40" s="79"/>
      <c r="N40" s="79"/>
      <c r="O40" s="86">
        <f t="shared" si="20"/>
        <v>0</v>
      </c>
      <c r="P40" s="155"/>
      <c r="Q40" s="86">
        <f t="shared" si="21"/>
        <v>0</v>
      </c>
      <c r="R40" s="96">
        <f t="shared" si="22"/>
        <v>0</v>
      </c>
      <c r="S40" s="69"/>
      <c r="T40" s="102"/>
      <c r="U40" s="74"/>
      <c r="V40" s="79"/>
      <c r="W40" s="79"/>
      <c r="X40" s="79"/>
      <c r="Y40" s="79"/>
      <c r="Z40" s="79"/>
      <c r="AA40" s="79"/>
      <c r="AB40" s="79"/>
      <c r="AC40" s="86">
        <f t="shared" si="23"/>
        <v>0</v>
      </c>
      <c r="AD40" s="86">
        <f t="shared" si="24"/>
        <v>0</v>
      </c>
      <c r="AE40" s="96">
        <f t="shared" si="25"/>
        <v>0</v>
      </c>
      <c r="AF40" s="166" t="str">
        <f t="shared" si="26"/>
        <v/>
      </c>
    </row>
    <row r="41" spans="1:32" x14ac:dyDescent="0.15">
      <c r="A41" s="44"/>
      <c r="B41" s="48"/>
      <c r="C41" s="54" t="s">
        <v>35</v>
      </c>
      <c r="D41" s="69"/>
      <c r="E41" s="74"/>
      <c r="F41" s="74"/>
      <c r="G41" s="79"/>
      <c r="H41" s="79"/>
      <c r="I41" s="79"/>
      <c r="J41" s="79"/>
      <c r="K41" s="79"/>
      <c r="L41" s="79"/>
      <c r="M41" s="79"/>
      <c r="N41" s="79"/>
      <c r="O41" s="86">
        <f t="shared" si="20"/>
        <v>0</v>
      </c>
      <c r="P41" s="155"/>
      <c r="Q41" s="86">
        <f t="shared" si="21"/>
        <v>0</v>
      </c>
      <c r="R41" s="96">
        <f t="shared" si="22"/>
        <v>0</v>
      </c>
      <c r="S41" s="69"/>
      <c r="T41" s="102"/>
      <c r="U41" s="74"/>
      <c r="V41" s="79"/>
      <c r="W41" s="79"/>
      <c r="X41" s="79"/>
      <c r="Y41" s="79"/>
      <c r="Z41" s="79"/>
      <c r="AA41" s="79"/>
      <c r="AB41" s="79"/>
      <c r="AC41" s="86">
        <f t="shared" si="23"/>
        <v>0</v>
      </c>
      <c r="AD41" s="86">
        <f t="shared" si="24"/>
        <v>0</v>
      </c>
      <c r="AE41" s="96">
        <f t="shared" si="25"/>
        <v>0</v>
      </c>
      <c r="AF41" s="166" t="str">
        <f t="shared" si="26"/>
        <v/>
      </c>
    </row>
    <row r="42" spans="1:32" x14ac:dyDescent="0.15">
      <c r="A42" s="44"/>
      <c r="B42" s="48"/>
      <c r="C42" s="54"/>
      <c r="D42" s="69"/>
      <c r="E42" s="74"/>
      <c r="F42" s="74"/>
      <c r="G42" s="79"/>
      <c r="H42" s="79"/>
      <c r="I42" s="79"/>
      <c r="J42" s="79"/>
      <c r="K42" s="79"/>
      <c r="L42" s="79"/>
      <c r="M42" s="79"/>
      <c r="N42" s="79"/>
      <c r="O42" s="86">
        <f t="shared" si="20"/>
        <v>0</v>
      </c>
      <c r="P42" s="155"/>
      <c r="Q42" s="86">
        <f t="shared" si="21"/>
        <v>0</v>
      </c>
      <c r="R42" s="96">
        <f t="shared" si="22"/>
        <v>0</v>
      </c>
      <c r="S42" s="69"/>
      <c r="T42" s="102"/>
      <c r="U42" s="74"/>
      <c r="V42" s="79"/>
      <c r="W42" s="79"/>
      <c r="X42" s="79"/>
      <c r="Y42" s="79"/>
      <c r="Z42" s="79"/>
      <c r="AA42" s="79"/>
      <c r="AB42" s="79"/>
      <c r="AC42" s="86">
        <f t="shared" si="23"/>
        <v>0</v>
      </c>
      <c r="AD42" s="86">
        <f t="shared" si="24"/>
        <v>0</v>
      </c>
      <c r="AE42" s="96">
        <f t="shared" si="25"/>
        <v>0</v>
      </c>
      <c r="AF42" s="166" t="str">
        <f t="shared" si="26"/>
        <v/>
      </c>
    </row>
    <row r="43" spans="1:32" x14ac:dyDescent="0.15">
      <c r="A43" s="44"/>
      <c r="B43" s="48"/>
      <c r="C43" s="54"/>
      <c r="D43" s="69"/>
      <c r="E43" s="74"/>
      <c r="F43" s="74"/>
      <c r="G43" s="79"/>
      <c r="H43" s="79"/>
      <c r="I43" s="79"/>
      <c r="J43" s="79"/>
      <c r="K43" s="79"/>
      <c r="L43" s="79"/>
      <c r="M43" s="79"/>
      <c r="N43" s="79"/>
      <c r="O43" s="86">
        <f t="shared" si="20"/>
        <v>0</v>
      </c>
      <c r="P43" s="155"/>
      <c r="Q43" s="86">
        <f t="shared" si="21"/>
        <v>0</v>
      </c>
      <c r="R43" s="96">
        <f t="shared" si="22"/>
        <v>0</v>
      </c>
      <c r="S43" s="69"/>
      <c r="T43" s="102"/>
      <c r="U43" s="74"/>
      <c r="V43" s="79"/>
      <c r="W43" s="79"/>
      <c r="X43" s="79"/>
      <c r="Y43" s="79"/>
      <c r="Z43" s="79"/>
      <c r="AA43" s="79"/>
      <c r="AB43" s="79"/>
      <c r="AC43" s="86">
        <f t="shared" si="23"/>
        <v>0</v>
      </c>
      <c r="AD43" s="86">
        <f t="shared" si="24"/>
        <v>0</v>
      </c>
      <c r="AE43" s="96">
        <f t="shared" si="25"/>
        <v>0</v>
      </c>
      <c r="AF43" s="166" t="str">
        <f t="shared" si="26"/>
        <v/>
      </c>
    </row>
    <row r="44" spans="1:32" x14ac:dyDescent="0.15">
      <c r="A44" s="44"/>
      <c r="B44" s="48"/>
      <c r="C44" s="56"/>
      <c r="D44" s="69"/>
      <c r="E44" s="74"/>
      <c r="F44" s="74"/>
      <c r="G44" s="79"/>
      <c r="H44" s="79"/>
      <c r="I44" s="79"/>
      <c r="J44" s="79"/>
      <c r="K44" s="79"/>
      <c r="L44" s="79"/>
      <c r="M44" s="79"/>
      <c r="N44" s="79"/>
      <c r="O44" s="86">
        <f t="shared" si="20"/>
        <v>0</v>
      </c>
      <c r="P44" s="155"/>
      <c r="Q44" s="86">
        <f t="shared" si="21"/>
        <v>0</v>
      </c>
      <c r="R44" s="96">
        <f t="shared" si="22"/>
        <v>0</v>
      </c>
      <c r="S44" s="69"/>
      <c r="T44" s="102"/>
      <c r="U44" s="74"/>
      <c r="V44" s="79"/>
      <c r="W44" s="79"/>
      <c r="X44" s="79"/>
      <c r="Y44" s="79"/>
      <c r="Z44" s="79"/>
      <c r="AA44" s="79"/>
      <c r="AB44" s="79"/>
      <c r="AC44" s="86">
        <f t="shared" si="23"/>
        <v>0</v>
      </c>
      <c r="AD44" s="86">
        <f t="shared" si="24"/>
        <v>0</v>
      </c>
      <c r="AE44" s="96">
        <f t="shared" si="25"/>
        <v>0</v>
      </c>
      <c r="AF44" s="166" t="str">
        <f t="shared" si="26"/>
        <v/>
      </c>
    </row>
    <row r="45" spans="1:32" x14ac:dyDescent="0.15">
      <c r="A45" s="44"/>
      <c r="B45" s="48"/>
      <c r="C45" s="56"/>
      <c r="D45" s="69"/>
      <c r="E45" s="74"/>
      <c r="F45" s="74"/>
      <c r="G45" s="79"/>
      <c r="H45" s="79"/>
      <c r="I45" s="79"/>
      <c r="J45" s="79"/>
      <c r="K45" s="79"/>
      <c r="L45" s="79"/>
      <c r="M45" s="79"/>
      <c r="N45" s="79"/>
      <c r="O45" s="86">
        <f t="shared" si="20"/>
        <v>0</v>
      </c>
      <c r="P45" s="155"/>
      <c r="Q45" s="86">
        <f t="shared" si="21"/>
        <v>0</v>
      </c>
      <c r="R45" s="96">
        <f t="shared" si="22"/>
        <v>0</v>
      </c>
      <c r="S45" s="69"/>
      <c r="T45" s="102"/>
      <c r="U45" s="74"/>
      <c r="V45" s="79"/>
      <c r="W45" s="79"/>
      <c r="X45" s="79"/>
      <c r="Y45" s="79"/>
      <c r="Z45" s="79"/>
      <c r="AA45" s="79"/>
      <c r="AB45" s="79"/>
      <c r="AC45" s="86">
        <f t="shared" si="23"/>
        <v>0</v>
      </c>
      <c r="AD45" s="86">
        <f t="shared" si="24"/>
        <v>0</v>
      </c>
      <c r="AE45" s="96">
        <f t="shared" si="25"/>
        <v>0</v>
      </c>
      <c r="AF45" s="166" t="str">
        <f t="shared" si="26"/>
        <v/>
      </c>
    </row>
    <row r="46" spans="1:32" x14ac:dyDescent="0.15">
      <c r="A46" s="44"/>
      <c r="B46" s="48"/>
      <c r="C46" s="54"/>
      <c r="D46" s="69"/>
      <c r="E46" s="74"/>
      <c r="F46" s="74"/>
      <c r="G46" s="79"/>
      <c r="H46" s="79"/>
      <c r="I46" s="79"/>
      <c r="J46" s="79"/>
      <c r="K46" s="79"/>
      <c r="L46" s="79"/>
      <c r="M46" s="79"/>
      <c r="N46" s="79"/>
      <c r="O46" s="86">
        <f t="shared" si="20"/>
        <v>0</v>
      </c>
      <c r="P46" s="155"/>
      <c r="Q46" s="86">
        <f t="shared" si="21"/>
        <v>0</v>
      </c>
      <c r="R46" s="96">
        <f t="shared" si="22"/>
        <v>0</v>
      </c>
      <c r="S46" s="69"/>
      <c r="T46" s="102"/>
      <c r="U46" s="74"/>
      <c r="V46" s="79"/>
      <c r="W46" s="79"/>
      <c r="X46" s="79"/>
      <c r="Y46" s="79"/>
      <c r="Z46" s="79"/>
      <c r="AA46" s="79"/>
      <c r="AB46" s="79"/>
      <c r="AC46" s="86">
        <f t="shared" si="23"/>
        <v>0</v>
      </c>
      <c r="AD46" s="86">
        <f t="shared" si="24"/>
        <v>0</v>
      </c>
      <c r="AE46" s="96">
        <f t="shared" si="25"/>
        <v>0</v>
      </c>
      <c r="AF46" s="166" t="str">
        <f t="shared" si="26"/>
        <v/>
      </c>
    </row>
    <row r="47" spans="1:32" x14ac:dyDescent="0.15">
      <c r="A47" s="44"/>
      <c r="B47" s="48"/>
      <c r="C47" s="54"/>
      <c r="D47" s="69"/>
      <c r="E47" s="74"/>
      <c r="F47" s="74"/>
      <c r="G47" s="79"/>
      <c r="H47" s="79"/>
      <c r="I47" s="79"/>
      <c r="J47" s="79"/>
      <c r="K47" s="79"/>
      <c r="L47" s="79"/>
      <c r="M47" s="79"/>
      <c r="N47" s="79"/>
      <c r="O47" s="86">
        <f t="shared" si="20"/>
        <v>0</v>
      </c>
      <c r="P47" s="155"/>
      <c r="Q47" s="86">
        <f t="shared" si="21"/>
        <v>0</v>
      </c>
      <c r="R47" s="96">
        <f t="shared" si="22"/>
        <v>0</v>
      </c>
      <c r="S47" s="69"/>
      <c r="T47" s="102"/>
      <c r="U47" s="74"/>
      <c r="V47" s="79"/>
      <c r="W47" s="79"/>
      <c r="X47" s="79"/>
      <c r="Y47" s="79"/>
      <c r="Z47" s="79"/>
      <c r="AA47" s="79"/>
      <c r="AB47" s="79"/>
      <c r="AC47" s="86">
        <f t="shared" si="23"/>
        <v>0</v>
      </c>
      <c r="AD47" s="86">
        <f t="shared" si="24"/>
        <v>0</v>
      </c>
      <c r="AE47" s="96">
        <f t="shared" si="25"/>
        <v>0</v>
      </c>
      <c r="AF47" s="166" t="str">
        <f t="shared" si="26"/>
        <v/>
      </c>
    </row>
    <row r="48" spans="1:32" x14ac:dyDescent="0.15">
      <c r="A48" s="44"/>
      <c r="B48" s="48"/>
      <c r="C48" s="54"/>
      <c r="D48" s="69"/>
      <c r="E48" s="74"/>
      <c r="F48" s="74"/>
      <c r="G48" s="79"/>
      <c r="H48" s="79"/>
      <c r="I48" s="79"/>
      <c r="J48" s="79"/>
      <c r="K48" s="79"/>
      <c r="L48" s="79"/>
      <c r="M48" s="79"/>
      <c r="N48" s="79"/>
      <c r="O48" s="86">
        <f t="shared" si="20"/>
        <v>0</v>
      </c>
      <c r="P48" s="155"/>
      <c r="Q48" s="86">
        <f t="shared" si="21"/>
        <v>0</v>
      </c>
      <c r="R48" s="96">
        <f t="shared" si="22"/>
        <v>0</v>
      </c>
      <c r="S48" s="69"/>
      <c r="T48" s="102"/>
      <c r="U48" s="74"/>
      <c r="V48" s="79"/>
      <c r="W48" s="79"/>
      <c r="X48" s="79"/>
      <c r="Y48" s="79"/>
      <c r="Z48" s="79"/>
      <c r="AA48" s="79"/>
      <c r="AB48" s="79"/>
      <c r="AC48" s="86">
        <f t="shared" si="23"/>
        <v>0</v>
      </c>
      <c r="AD48" s="86">
        <f t="shared" si="24"/>
        <v>0</v>
      </c>
      <c r="AE48" s="96">
        <f t="shared" si="25"/>
        <v>0</v>
      </c>
      <c r="AF48" s="166" t="str">
        <f t="shared" si="26"/>
        <v/>
      </c>
    </row>
    <row r="49" spans="1:32" ht="14.25" thickBot="1" x14ac:dyDescent="0.2">
      <c r="A49" s="45"/>
      <c r="B49" s="49"/>
      <c r="C49" s="57"/>
      <c r="D49" s="70"/>
      <c r="E49" s="75"/>
      <c r="F49" s="75"/>
      <c r="G49" s="80"/>
      <c r="H49" s="80"/>
      <c r="I49" s="80"/>
      <c r="J49" s="80"/>
      <c r="K49" s="80"/>
      <c r="L49" s="80"/>
      <c r="M49" s="80"/>
      <c r="N49" s="80"/>
      <c r="O49" s="87">
        <f t="shared" si="20"/>
        <v>0</v>
      </c>
      <c r="P49" s="156"/>
      <c r="Q49" s="87">
        <f t="shared" si="21"/>
        <v>0</v>
      </c>
      <c r="R49" s="97">
        <f t="shared" si="22"/>
        <v>0</v>
      </c>
      <c r="S49" s="70"/>
      <c r="T49" s="103"/>
      <c r="U49" s="75"/>
      <c r="V49" s="80"/>
      <c r="W49" s="80"/>
      <c r="X49" s="80"/>
      <c r="Y49" s="80"/>
      <c r="Z49" s="80"/>
      <c r="AA49" s="80"/>
      <c r="AB49" s="80"/>
      <c r="AC49" s="87">
        <f t="shared" si="23"/>
        <v>0</v>
      </c>
      <c r="AD49" s="87">
        <f t="shared" si="24"/>
        <v>0</v>
      </c>
      <c r="AE49" s="97">
        <f t="shared" si="25"/>
        <v>0</v>
      </c>
      <c r="AF49" s="167" t="str">
        <f t="shared" si="26"/>
        <v/>
      </c>
    </row>
    <row r="50" spans="1:32" ht="27" customHeight="1" thickBot="1" x14ac:dyDescent="0.2">
      <c r="A50" s="119">
        <v>9</v>
      </c>
      <c r="B50" s="137"/>
      <c r="C50" s="138"/>
      <c r="D50" s="236" t="s">
        <v>69</v>
      </c>
      <c r="E50" s="232" t="s">
        <v>68</v>
      </c>
      <c r="F50" s="232" t="s">
        <v>69</v>
      </c>
      <c r="G50" s="140">
        <f t="shared" ref="G50:O50" si="27">SUM(G51:G62)</f>
        <v>0</v>
      </c>
      <c r="H50" s="140">
        <f t="shared" si="27"/>
        <v>0</v>
      </c>
      <c r="I50" s="140">
        <f t="shared" si="27"/>
        <v>0</v>
      </c>
      <c r="J50" s="140">
        <f t="shared" si="27"/>
        <v>0</v>
      </c>
      <c r="K50" s="140">
        <f t="shared" si="27"/>
        <v>0</v>
      </c>
      <c r="L50" s="140">
        <f t="shared" si="27"/>
        <v>0</v>
      </c>
      <c r="M50" s="140">
        <f t="shared" si="27"/>
        <v>0</v>
      </c>
      <c r="N50" s="140">
        <f t="shared" si="27"/>
        <v>0</v>
      </c>
      <c r="O50" s="140">
        <f t="shared" si="27"/>
        <v>0</v>
      </c>
      <c r="P50" s="153"/>
      <c r="Q50" s="140">
        <f>SUM(Q51:Q62)</f>
        <v>0</v>
      </c>
      <c r="R50" s="141">
        <f>SUM(R51:R62)</f>
        <v>0</v>
      </c>
      <c r="S50" s="236" t="s">
        <v>69</v>
      </c>
      <c r="T50" s="232" t="s">
        <v>68</v>
      </c>
      <c r="U50" s="232" t="s">
        <v>69</v>
      </c>
      <c r="V50" s="140">
        <f t="shared" ref="V50:AE50" si="28">SUM(V51:V62)</f>
        <v>0</v>
      </c>
      <c r="W50" s="140">
        <f t="shared" si="28"/>
        <v>0</v>
      </c>
      <c r="X50" s="140">
        <f t="shared" si="28"/>
        <v>0</v>
      </c>
      <c r="Y50" s="140">
        <f t="shared" si="28"/>
        <v>0</v>
      </c>
      <c r="Z50" s="140">
        <f t="shared" si="28"/>
        <v>0</v>
      </c>
      <c r="AA50" s="140">
        <f t="shared" si="28"/>
        <v>0</v>
      </c>
      <c r="AB50" s="140">
        <f t="shared" si="28"/>
        <v>0</v>
      </c>
      <c r="AC50" s="140">
        <f t="shared" si="28"/>
        <v>0</v>
      </c>
      <c r="AD50" s="140">
        <f t="shared" si="28"/>
        <v>0</v>
      </c>
      <c r="AE50" s="141">
        <f t="shared" si="28"/>
        <v>0</v>
      </c>
      <c r="AF50" s="164" t="str">
        <f>IF(AE50=0,"",ROUND((R50-AE50)/AE50,3))</f>
        <v/>
      </c>
    </row>
    <row r="51" spans="1:32" ht="14.25" thickTop="1" x14ac:dyDescent="0.15">
      <c r="A51" s="44"/>
      <c r="B51" s="47"/>
      <c r="C51" s="53" t="s">
        <v>44</v>
      </c>
      <c r="D51" s="68"/>
      <c r="E51" s="73"/>
      <c r="F51" s="73"/>
      <c r="G51" s="78"/>
      <c r="H51" s="78"/>
      <c r="I51" s="78"/>
      <c r="J51" s="78"/>
      <c r="K51" s="78"/>
      <c r="L51" s="78"/>
      <c r="M51" s="78"/>
      <c r="N51" s="78"/>
      <c r="O51" s="85">
        <f t="shared" ref="O51:O62" si="29">SUM(H51:N51)</f>
        <v>0</v>
      </c>
      <c r="P51" s="154"/>
      <c r="Q51" s="114">
        <f t="shared" ref="Q51:Q62" si="30">IF(ROUNDUP(O51*P51-0.5,0)&lt;=0,0,ROUNDUP(O51*P51-0.5,0))</f>
        <v>0</v>
      </c>
      <c r="R51" s="95">
        <f t="shared" ref="R51:R62" si="31">O51+Q51</f>
        <v>0</v>
      </c>
      <c r="S51" s="68"/>
      <c r="T51" s="101"/>
      <c r="U51" s="104"/>
      <c r="V51" s="78"/>
      <c r="W51" s="78"/>
      <c r="X51" s="78"/>
      <c r="Y51" s="78"/>
      <c r="Z51" s="78"/>
      <c r="AA51" s="78"/>
      <c r="AB51" s="78"/>
      <c r="AC51" s="85">
        <f t="shared" ref="AC51:AC62" si="32">SUM(V51:AB51)</f>
        <v>0</v>
      </c>
      <c r="AD51" s="85">
        <f t="shared" ref="AD51:AD62" si="33">IF(ROUNDUP(AC51*P51-0.5,0)&lt;=0,0,ROUNDUP(AC51*P51-0.5,0))</f>
        <v>0</v>
      </c>
      <c r="AE51" s="95">
        <f t="shared" ref="AE51:AE62" si="34">AC51+AD51</f>
        <v>0</v>
      </c>
      <c r="AF51" s="165" t="str">
        <f t="shared" ref="AF51:AF62" si="35">IF(AE51=0,"",ROUND((R51-AE51)/AE51,3))</f>
        <v/>
      </c>
    </row>
    <row r="52" spans="1:32" x14ac:dyDescent="0.15">
      <c r="A52" s="44"/>
      <c r="B52" s="48"/>
      <c r="C52" s="54"/>
      <c r="D52" s="69"/>
      <c r="E52" s="74"/>
      <c r="F52" s="74"/>
      <c r="G52" s="79"/>
      <c r="H52" s="79"/>
      <c r="I52" s="79"/>
      <c r="J52" s="79"/>
      <c r="K52" s="79"/>
      <c r="L52" s="79"/>
      <c r="M52" s="79"/>
      <c r="N52" s="79"/>
      <c r="O52" s="86">
        <f t="shared" si="29"/>
        <v>0</v>
      </c>
      <c r="P52" s="155"/>
      <c r="Q52" s="86">
        <f t="shared" si="30"/>
        <v>0</v>
      </c>
      <c r="R52" s="96">
        <f t="shared" si="31"/>
        <v>0</v>
      </c>
      <c r="S52" s="69"/>
      <c r="T52" s="102"/>
      <c r="U52" s="74"/>
      <c r="V52" s="79"/>
      <c r="W52" s="79"/>
      <c r="X52" s="79"/>
      <c r="Y52" s="79"/>
      <c r="Z52" s="79"/>
      <c r="AA52" s="79"/>
      <c r="AB52" s="79"/>
      <c r="AC52" s="86">
        <f t="shared" si="32"/>
        <v>0</v>
      </c>
      <c r="AD52" s="86">
        <f t="shared" si="33"/>
        <v>0</v>
      </c>
      <c r="AE52" s="96">
        <f t="shared" si="34"/>
        <v>0</v>
      </c>
      <c r="AF52" s="166" t="str">
        <f t="shared" si="35"/>
        <v/>
      </c>
    </row>
    <row r="53" spans="1:32" x14ac:dyDescent="0.15">
      <c r="A53" s="44"/>
      <c r="B53" s="48"/>
      <c r="C53" s="55"/>
      <c r="D53" s="69"/>
      <c r="E53" s="74"/>
      <c r="F53" s="74"/>
      <c r="G53" s="79"/>
      <c r="H53" s="79"/>
      <c r="I53" s="79"/>
      <c r="J53" s="79"/>
      <c r="K53" s="79"/>
      <c r="L53" s="79"/>
      <c r="M53" s="79"/>
      <c r="N53" s="79"/>
      <c r="O53" s="86">
        <f t="shared" si="29"/>
        <v>0</v>
      </c>
      <c r="P53" s="155"/>
      <c r="Q53" s="86">
        <f t="shared" si="30"/>
        <v>0</v>
      </c>
      <c r="R53" s="96">
        <f t="shared" si="31"/>
        <v>0</v>
      </c>
      <c r="S53" s="69"/>
      <c r="T53" s="102"/>
      <c r="U53" s="74"/>
      <c r="V53" s="79"/>
      <c r="W53" s="79"/>
      <c r="X53" s="79"/>
      <c r="Y53" s="79"/>
      <c r="Z53" s="79"/>
      <c r="AA53" s="79"/>
      <c r="AB53" s="79"/>
      <c r="AC53" s="86">
        <f t="shared" si="32"/>
        <v>0</v>
      </c>
      <c r="AD53" s="86">
        <f t="shared" si="33"/>
        <v>0</v>
      </c>
      <c r="AE53" s="96">
        <f t="shared" si="34"/>
        <v>0</v>
      </c>
      <c r="AF53" s="166" t="str">
        <f t="shared" si="35"/>
        <v/>
      </c>
    </row>
    <row r="54" spans="1:32" x14ac:dyDescent="0.15">
      <c r="A54" s="44"/>
      <c r="B54" s="48"/>
      <c r="C54" s="54" t="s">
        <v>35</v>
      </c>
      <c r="D54" s="69"/>
      <c r="E54" s="74"/>
      <c r="F54" s="74"/>
      <c r="G54" s="79"/>
      <c r="H54" s="79"/>
      <c r="I54" s="79"/>
      <c r="J54" s="79"/>
      <c r="K54" s="79"/>
      <c r="L54" s="79"/>
      <c r="M54" s="79"/>
      <c r="N54" s="79"/>
      <c r="O54" s="86">
        <f t="shared" si="29"/>
        <v>0</v>
      </c>
      <c r="P54" s="155"/>
      <c r="Q54" s="86">
        <f t="shared" si="30"/>
        <v>0</v>
      </c>
      <c r="R54" s="96">
        <f t="shared" si="31"/>
        <v>0</v>
      </c>
      <c r="S54" s="69"/>
      <c r="T54" s="102"/>
      <c r="U54" s="74"/>
      <c r="V54" s="79"/>
      <c r="W54" s="79"/>
      <c r="X54" s="79"/>
      <c r="Y54" s="79"/>
      <c r="Z54" s="79"/>
      <c r="AA54" s="79"/>
      <c r="AB54" s="79"/>
      <c r="AC54" s="86">
        <f t="shared" si="32"/>
        <v>0</v>
      </c>
      <c r="AD54" s="86">
        <f t="shared" si="33"/>
        <v>0</v>
      </c>
      <c r="AE54" s="96">
        <f t="shared" si="34"/>
        <v>0</v>
      </c>
      <c r="AF54" s="166" t="str">
        <f t="shared" si="35"/>
        <v/>
      </c>
    </row>
    <row r="55" spans="1:32" x14ac:dyDescent="0.15">
      <c r="A55" s="44"/>
      <c r="B55" s="48"/>
      <c r="C55" s="54"/>
      <c r="D55" s="69"/>
      <c r="E55" s="74"/>
      <c r="F55" s="74"/>
      <c r="G55" s="79"/>
      <c r="H55" s="79"/>
      <c r="I55" s="79"/>
      <c r="J55" s="79"/>
      <c r="K55" s="79"/>
      <c r="L55" s="79"/>
      <c r="M55" s="79"/>
      <c r="N55" s="79"/>
      <c r="O55" s="86">
        <f t="shared" si="29"/>
        <v>0</v>
      </c>
      <c r="P55" s="155"/>
      <c r="Q55" s="86">
        <f t="shared" si="30"/>
        <v>0</v>
      </c>
      <c r="R55" s="96">
        <f t="shared" si="31"/>
        <v>0</v>
      </c>
      <c r="S55" s="69"/>
      <c r="T55" s="102"/>
      <c r="U55" s="74"/>
      <c r="V55" s="79"/>
      <c r="W55" s="79"/>
      <c r="X55" s="79"/>
      <c r="Y55" s="79"/>
      <c r="Z55" s="79"/>
      <c r="AA55" s="79"/>
      <c r="AB55" s="79"/>
      <c r="AC55" s="86">
        <f t="shared" si="32"/>
        <v>0</v>
      </c>
      <c r="AD55" s="86">
        <f t="shared" si="33"/>
        <v>0</v>
      </c>
      <c r="AE55" s="96">
        <f t="shared" si="34"/>
        <v>0</v>
      </c>
      <c r="AF55" s="166" t="str">
        <f t="shared" si="35"/>
        <v/>
      </c>
    </row>
    <row r="56" spans="1:32" x14ac:dyDescent="0.15">
      <c r="A56" s="44"/>
      <c r="B56" s="48"/>
      <c r="C56" s="54"/>
      <c r="D56" s="69"/>
      <c r="E56" s="74"/>
      <c r="F56" s="74"/>
      <c r="G56" s="79"/>
      <c r="H56" s="79"/>
      <c r="I56" s="79"/>
      <c r="J56" s="79"/>
      <c r="K56" s="79"/>
      <c r="L56" s="79"/>
      <c r="M56" s="79"/>
      <c r="N56" s="79"/>
      <c r="O56" s="86">
        <f t="shared" si="29"/>
        <v>0</v>
      </c>
      <c r="P56" s="155"/>
      <c r="Q56" s="86">
        <f t="shared" si="30"/>
        <v>0</v>
      </c>
      <c r="R56" s="96">
        <f t="shared" si="31"/>
        <v>0</v>
      </c>
      <c r="S56" s="69"/>
      <c r="T56" s="102"/>
      <c r="U56" s="74"/>
      <c r="V56" s="79"/>
      <c r="W56" s="79"/>
      <c r="X56" s="79"/>
      <c r="Y56" s="79"/>
      <c r="Z56" s="79"/>
      <c r="AA56" s="79"/>
      <c r="AB56" s="79"/>
      <c r="AC56" s="86">
        <f t="shared" si="32"/>
        <v>0</v>
      </c>
      <c r="AD56" s="86">
        <f t="shared" si="33"/>
        <v>0</v>
      </c>
      <c r="AE56" s="96">
        <f t="shared" si="34"/>
        <v>0</v>
      </c>
      <c r="AF56" s="166" t="str">
        <f t="shared" si="35"/>
        <v/>
      </c>
    </row>
    <row r="57" spans="1:32" x14ac:dyDescent="0.15">
      <c r="A57" s="44"/>
      <c r="B57" s="48"/>
      <c r="C57" s="56"/>
      <c r="D57" s="69"/>
      <c r="E57" s="74"/>
      <c r="F57" s="74"/>
      <c r="G57" s="79"/>
      <c r="H57" s="79"/>
      <c r="I57" s="79"/>
      <c r="J57" s="79"/>
      <c r="K57" s="79"/>
      <c r="L57" s="79"/>
      <c r="M57" s="79"/>
      <c r="N57" s="79"/>
      <c r="O57" s="86">
        <f t="shared" si="29"/>
        <v>0</v>
      </c>
      <c r="P57" s="155"/>
      <c r="Q57" s="86">
        <f t="shared" si="30"/>
        <v>0</v>
      </c>
      <c r="R57" s="96">
        <f t="shared" si="31"/>
        <v>0</v>
      </c>
      <c r="S57" s="69"/>
      <c r="T57" s="102"/>
      <c r="U57" s="74"/>
      <c r="V57" s="79"/>
      <c r="W57" s="79"/>
      <c r="X57" s="79"/>
      <c r="Y57" s="79"/>
      <c r="Z57" s="79"/>
      <c r="AA57" s="79"/>
      <c r="AB57" s="79"/>
      <c r="AC57" s="86">
        <f t="shared" si="32"/>
        <v>0</v>
      </c>
      <c r="AD57" s="86">
        <f t="shared" si="33"/>
        <v>0</v>
      </c>
      <c r="AE57" s="96">
        <f t="shared" si="34"/>
        <v>0</v>
      </c>
      <c r="AF57" s="166" t="str">
        <f t="shared" si="35"/>
        <v/>
      </c>
    </row>
    <row r="58" spans="1:32" x14ac:dyDescent="0.15">
      <c r="A58" s="44"/>
      <c r="B58" s="48"/>
      <c r="C58" s="56"/>
      <c r="D58" s="69"/>
      <c r="E58" s="74"/>
      <c r="F58" s="74"/>
      <c r="G58" s="79"/>
      <c r="H58" s="79"/>
      <c r="I58" s="79"/>
      <c r="J58" s="79"/>
      <c r="K58" s="79"/>
      <c r="L58" s="79"/>
      <c r="M58" s="79"/>
      <c r="N58" s="79"/>
      <c r="O58" s="86">
        <f t="shared" si="29"/>
        <v>0</v>
      </c>
      <c r="P58" s="155"/>
      <c r="Q58" s="86">
        <f t="shared" si="30"/>
        <v>0</v>
      </c>
      <c r="R58" s="96">
        <f t="shared" si="31"/>
        <v>0</v>
      </c>
      <c r="S58" s="69"/>
      <c r="T58" s="102"/>
      <c r="U58" s="74"/>
      <c r="V58" s="79"/>
      <c r="W58" s="79"/>
      <c r="X58" s="79"/>
      <c r="Y58" s="79"/>
      <c r="Z58" s="79"/>
      <c r="AA58" s="79"/>
      <c r="AB58" s="79"/>
      <c r="AC58" s="86">
        <f t="shared" si="32"/>
        <v>0</v>
      </c>
      <c r="AD58" s="86">
        <f t="shared" si="33"/>
        <v>0</v>
      </c>
      <c r="AE58" s="96">
        <f t="shared" si="34"/>
        <v>0</v>
      </c>
      <c r="AF58" s="166" t="str">
        <f t="shared" si="35"/>
        <v/>
      </c>
    </row>
    <row r="59" spans="1:32" x14ac:dyDescent="0.15">
      <c r="A59" s="44"/>
      <c r="B59" s="48"/>
      <c r="C59" s="54"/>
      <c r="D59" s="69"/>
      <c r="E59" s="74"/>
      <c r="F59" s="74"/>
      <c r="G59" s="79"/>
      <c r="H59" s="79"/>
      <c r="I59" s="79"/>
      <c r="J59" s="79"/>
      <c r="K59" s="79"/>
      <c r="L59" s="79"/>
      <c r="M59" s="79"/>
      <c r="N59" s="79"/>
      <c r="O59" s="86">
        <f t="shared" si="29"/>
        <v>0</v>
      </c>
      <c r="P59" s="155"/>
      <c r="Q59" s="86">
        <f t="shared" si="30"/>
        <v>0</v>
      </c>
      <c r="R59" s="96">
        <f t="shared" si="31"/>
        <v>0</v>
      </c>
      <c r="S59" s="69"/>
      <c r="T59" s="102"/>
      <c r="U59" s="74"/>
      <c r="V59" s="79"/>
      <c r="W59" s="79"/>
      <c r="X59" s="79"/>
      <c r="Y59" s="79"/>
      <c r="Z59" s="79"/>
      <c r="AA59" s="79"/>
      <c r="AB59" s="79"/>
      <c r="AC59" s="86">
        <f t="shared" si="32"/>
        <v>0</v>
      </c>
      <c r="AD59" s="86">
        <f t="shared" si="33"/>
        <v>0</v>
      </c>
      <c r="AE59" s="96">
        <f t="shared" si="34"/>
        <v>0</v>
      </c>
      <c r="AF59" s="166" t="str">
        <f t="shared" si="35"/>
        <v/>
      </c>
    </row>
    <row r="60" spans="1:32" x14ac:dyDescent="0.15">
      <c r="A60" s="44"/>
      <c r="B60" s="48"/>
      <c r="C60" s="54"/>
      <c r="D60" s="69"/>
      <c r="E60" s="74"/>
      <c r="F60" s="74"/>
      <c r="G60" s="79"/>
      <c r="H60" s="79"/>
      <c r="I60" s="79"/>
      <c r="J60" s="79"/>
      <c r="K60" s="79"/>
      <c r="L60" s="79"/>
      <c r="M60" s="79"/>
      <c r="N60" s="79"/>
      <c r="O60" s="86">
        <f t="shared" si="29"/>
        <v>0</v>
      </c>
      <c r="P60" s="155"/>
      <c r="Q60" s="86">
        <f t="shared" si="30"/>
        <v>0</v>
      </c>
      <c r="R60" s="96">
        <f t="shared" si="31"/>
        <v>0</v>
      </c>
      <c r="S60" s="69"/>
      <c r="T60" s="102"/>
      <c r="U60" s="74"/>
      <c r="V60" s="79"/>
      <c r="W60" s="79"/>
      <c r="X60" s="79"/>
      <c r="Y60" s="79"/>
      <c r="Z60" s="79"/>
      <c r="AA60" s="79"/>
      <c r="AB60" s="79"/>
      <c r="AC60" s="86">
        <f t="shared" si="32"/>
        <v>0</v>
      </c>
      <c r="AD60" s="86">
        <f t="shared" si="33"/>
        <v>0</v>
      </c>
      <c r="AE60" s="96">
        <f t="shared" si="34"/>
        <v>0</v>
      </c>
      <c r="AF60" s="166" t="str">
        <f t="shared" si="35"/>
        <v/>
      </c>
    </row>
    <row r="61" spans="1:32" x14ac:dyDescent="0.15">
      <c r="A61" s="44"/>
      <c r="B61" s="48"/>
      <c r="C61" s="54"/>
      <c r="D61" s="69"/>
      <c r="E61" s="74"/>
      <c r="F61" s="74"/>
      <c r="G61" s="79"/>
      <c r="H61" s="79"/>
      <c r="I61" s="79"/>
      <c r="J61" s="79"/>
      <c r="K61" s="79"/>
      <c r="L61" s="79"/>
      <c r="M61" s="79"/>
      <c r="N61" s="79"/>
      <c r="O61" s="86">
        <f t="shared" si="29"/>
        <v>0</v>
      </c>
      <c r="P61" s="155"/>
      <c r="Q61" s="86">
        <f t="shared" si="30"/>
        <v>0</v>
      </c>
      <c r="R61" s="96">
        <f t="shared" si="31"/>
        <v>0</v>
      </c>
      <c r="S61" s="69"/>
      <c r="T61" s="102"/>
      <c r="U61" s="74"/>
      <c r="V61" s="79"/>
      <c r="W61" s="79"/>
      <c r="X61" s="79"/>
      <c r="Y61" s="79"/>
      <c r="Z61" s="79"/>
      <c r="AA61" s="79"/>
      <c r="AB61" s="79"/>
      <c r="AC61" s="86">
        <f t="shared" si="32"/>
        <v>0</v>
      </c>
      <c r="AD61" s="86">
        <f t="shared" si="33"/>
        <v>0</v>
      </c>
      <c r="AE61" s="96">
        <f t="shared" si="34"/>
        <v>0</v>
      </c>
      <c r="AF61" s="166" t="str">
        <f t="shared" si="35"/>
        <v/>
      </c>
    </row>
    <row r="62" spans="1:32" ht="14.25" thickBot="1" x14ac:dyDescent="0.2">
      <c r="A62" s="45"/>
      <c r="B62" s="49"/>
      <c r="C62" s="57"/>
      <c r="D62" s="70"/>
      <c r="E62" s="75"/>
      <c r="F62" s="75"/>
      <c r="G62" s="80"/>
      <c r="H62" s="80"/>
      <c r="I62" s="80"/>
      <c r="J62" s="80"/>
      <c r="K62" s="80"/>
      <c r="L62" s="80"/>
      <c r="M62" s="80"/>
      <c r="N62" s="80"/>
      <c r="O62" s="87">
        <f t="shared" si="29"/>
        <v>0</v>
      </c>
      <c r="P62" s="156"/>
      <c r="Q62" s="87">
        <f t="shared" si="30"/>
        <v>0</v>
      </c>
      <c r="R62" s="97">
        <f t="shared" si="31"/>
        <v>0</v>
      </c>
      <c r="S62" s="70"/>
      <c r="T62" s="103"/>
      <c r="U62" s="75"/>
      <c r="V62" s="80"/>
      <c r="W62" s="80"/>
      <c r="X62" s="80"/>
      <c r="Y62" s="80"/>
      <c r="Z62" s="80"/>
      <c r="AA62" s="80"/>
      <c r="AB62" s="80"/>
      <c r="AC62" s="87">
        <f t="shared" si="32"/>
        <v>0</v>
      </c>
      <c r="AD62" s="87">
        <f t="shared" si="33"/>
        <v>0</v>
      </c>
      <c r="AE62" s="97">
        <f t="shared" si="34"/>
        <v>0</v>
      </c>
      <c r="AF62" s="167" t="str">
        <f t="shared" si="35"/>
        <v/>
      </c>
    </row>
    <row r="63" spans="1:32" ht="27" customHeight="1" thickBot="1" x14ac:dyDescent="0.2">
      <c r="A63" s="119">
        <v>10</v>
      </c>
      <c r="B63" s="137"/>
      <c r="C63" s="138"/>
      <c r="D63" s="236" t="s">
        <v>69</v>
      </c>
      <c r="E63" s="232" t="s">
        <v>68</v>
      </c>
      <c r="F63" s="232" t="s">
        <v>69</v>
      </c>
      <c r="G63" s="140">
        <f t="shared" ref="G63:O63" si="36">SUM(G64:G75)</f>
        <v>0</v>
      </c>
      <c r="H63" s="140">
        <f t="shared" si="36"/>
        <v>0</v>
      </c>
      <c r="I63" s="140">
        <f t="shared" si="36"/>
        <v>0</v>
      </c>
      <c r="J63" s="140">
        <f t="shared" si="36"/>
        <v>0</v>
      </c>
      <c r="K63" s="140">
        <f t="shared" si="36"/>
        <v>0</v>
      </c>
      <c r="L63" s="140">
        <f t="shared" si="36"/>
        <v>0</v>
      </c>
      <c r="M63" s="140">
        <f t="shared" si="36"/>
        <v>0</v>
      </c>
      <c r="N63" s="140">
        <f t="shared" si="36"/>
        <v>0</v>
      </c>
      <c r="O63" s="140">
        <f t="shared" si="36"/>
        <v>0</v>
      </c>
      <c r="P63" s="153"/>
      <c r="Q63" s="140">
        <f>SUM(Q64:Q75)</f>
        <v>0</v>
      </c>
      <c r="R63" s="141">
        <f>SUM(R64:R75)</f>
        <v>0</v>
      </c>
      <c r="S63" s="236" t="s">
        <v>69</v>
      </c>
      <c r="T63" s="232" t="s">
        <v>68</v>
      </c>
      <c r="U63" s="232" t="s">
        <v>69</v>
      </c>
      <c r="V63" s="140">
        <f t="shared" ref="V63:AE63" si="37">SUM(V64:V75)</f>
        <v>0</v>
      </c>
      <c r="W63" s="140">
        <f t="shared" si="37"/>
        <v>0</v>
      </c>
      <c r="X63" s="140">
        <f t="shared" si="37"/>
        <v>0</v>
      </c>
      <c r="Y63" s="140">
        <f t="shared" si="37"/>
        <v>0</v>
      </c>
      <c r="Z63" s="140">
        <f t="shared" si="37"/>
        <v>0</v>
      </c>
      <c r="AA63" s="140">
        <f t="shared" si="37"/>
        <v>0</v>
      </c>
      <c r="AB63" s="140">
        <f t="shared" si="37"/>
        <v>0</v>
      </c>
      <c r="AC63" s="140">
        <f t="shared" si="37"/>
        <v>0</v>
      </c>
      <c r="AD63" s="140">
        <f t="shared" si="37"/>
        <v>0</v>
      </c>
      <c r="AE63" s="141">
        <f t="shared" si="37"/>
        <v>0</v>
      </c>
      <c r="AF63" s="164" t="str">
        <f>IF(AE63=0,"",ROUND((R63-AE63)/AE63,3))</f>
        <v/>
      </c>
    </row>
    <row r="64" spans="1:32" ht="14.25" thickTop="1" x14ac:dyDescent="0.15">
      <c r="A64" s="44"/>
      <c r="B64" s="47"/>
      <c r="C64" s="53" t="s">
        <v>44</v>
      </c>
      <c r="D64" s="68"/>
      <c r="E64" s="73"/>
      <c r="F64" s="73"/>
      <c r="G64" s="78"/>
      <c r="H64" s="78"/>
      <c r="I64" s="78"/>
      <c r="J64" s="78"/>
      <c r="K64" s="78"/>
      <c r="L64" s="78"/>
      <c r="M64" s="78"/>
      <c r="N64" s="78"/>
      <c r="O64" s="85">
        <f t="shared" ref="O64:O75" si="38">SUM(H64:N64)</f>
        <v>0</v>
      </c>
      <c r="P64" s="154"/>
      <c r="Q64" s="114">
        <f t="shared" ref="Q64:Q75" si="39">IF(ROUNDUP(O64*P64-0.5,0)&lt;=0,0,ROUNDUP(O64*P64-0.5,0))</f>
        <v>0</v>
      </c>
      <c r="R64" s="95">
        <f t="shared" ref="R64:R75" si="40">O64+Q64</f>
        <v>0</v>
      </c>
      <c r="S64" s="68"/>
      <c r="T64" s="101"/>
      <c r="U64" s="104"/>
      <c r="V64" s="78"/>
      <c r="W64" s="78"/>
      <c r="X64" s="78"/>
      <c r="Y64" s="78"/>
      <c r="Z64" s="78"/>
      <c r="AA64" s="78"/>
      <c r="AB64" s="78"/>
      <c r="AC64" s="85">
        <f t="shared" ref="AC64:AC75" si="41">SUM(V64:AB64)</f>
        <v>0</v>
      </c>
      <c r="AD64" s="85">
        <f t="shared" ref="AD64:AD75" si="42">IF(ROUNDUP(AC64*P64-0.5,0)&lt;=0,0,ROUNDUP(AC64*P64-0.5,0))</f>
        <v>0</v>
      </c>
      <c r="AE64" s="95">
        <f t="shared" ref="AE64:AE75" si="43">AC64+AD64</f>
        <v>0</v>
      </c>
      <c r="AF64" s="165" t="str">
        <f t="shared" ref="AF64:AF75" si="44">IF(AE64=0,"",ROUND((R64-AE64)/AE64,3))</f>
        <v/>
      </c>
    </row>
    <row r="65" spans="1:32" x14ac:dyDescent="0.15">
      <c r="A65" s="44"/>
      <c r="B65" s="48"/>
      <c r="C65" s="54"/>
      <c r="D65" s="69"/>
      <c r="E65" s="74"/>
      <c r="F65" s="74"/>
      <c r="G65" s="79"/>
      <c r="H65" s="79"/>
      <c r="I65" s="79"/>
      <c r="J65" s="79"/>
      <c r="K65" s="79"/>
      <c r="L65" s="79"/>
      <c r="M65" s="79"/>
      <c r="N65" s="79"/>
      <c r="O65" s="86">
        <f t="shared" si="38"/>
        <v>0</v>
      </c>
      <c r="P65" s="155"/>
      <c r="Q65" s="86">
        <f t="shared" si="39"/>
        <v>0</v>
      </c>
      <c r="R65" s="96">
        <f t="shared" si="40"/>
        <v>0</v>
      </c>
      <c r="S65" s="69"/>
      <c r="T65" s="102"/>
      <c r="U65" s="74"/>
      <c r="V65" s="79"/>
      <c r="W65" s="79"/>
      <c r="X65" s="79"/>
      <c r="Y65" s="79"/>
      <c r="Z65" s="79"/>
      <c r="AA65" s="79"/>
      <c r="AB65" s="79"/>
      <c r="AC65" s="86">
        <f t="shared" si="41"/>
        <v>0</v>
      </c>
      <c r="AD65" s="86">
        <f t="shared" si="42"/>
        <v>0</v>
      </c>
      <c r="AE65" s="96">
        <f t="shared" si="43"/>
        <v>0</v>
      </c>
      <c r="AF65" s="166" t="str">
        <f t="shared" si="44"/>
        <v/>
      </c>
    </row>
    <row r="66" spans="1:32" x14ac:dyDescent="0.15">
      <c r="A66" s="44"/>
      <c r="B66" s="48"/>
      <c r="C66" s="55"/>
      <c r="D66" s="69"/>
      <c r="E66" s="74"/>
      <c r="F66" s="74"/>
      <c r="G66" s="79"/>
      <c r="H66" s="79"/>
      <c r="I66" s="79"/>
      <c r="J66" s="79"/>
      <c r="K66" s="79"/>
      <c r="L66" s="79"/>
      <c r="M66" s="79"/>
      <c r="N66" s="79"/>
      <c r="O66" s="86">
        <f t="shared" si="38"/>
        <v>0</v>
      </c>
      <c r="P66" s="155"/>
      <c r="Q66" s="86">
        <f t="shared" si="39"/>
        <v>0</v>
      </c>
      <c r="R66" s="96">
        <f t="shared" si="40"/>
        <v>0</v>
      </c>
      <c r="S66" s="69"/>
      <c r="T66" s="102"/>
      <c r="U66" s="74"/>
      <c r="V66" s="79"/>
      <c r="W66" s="79"/>
      <c r="X66" s="79"/>
      <c r="Y66" s="79"/>
      <c r="Z66" s="79"/>
      <c r="AA66" s="79"/>
      <c r="AB66" s="79"/>
      <c r="AC66" s="86">
        <f t="shared" si="41"/>
        <v>0</v>
      </c>
      <c r="AD66" s="86">
        <f t="shared" si="42"/>
        <v>0</v>
      </c>
      <c r="AE66" s="96">
        <f t="shared" si="43"/>
        <v>0</v>
      </c>
      <c r="AF66" s="166" t="str">
        <f t="shared" si="44"/>
        <v/>
      </c>
    </row>
    <row r="67" spans="1:32" x14ac:dyDescent="0.15">
      <c r="A67" s="44"/>
      <c r="B67" s="48"/>
      <c r="C67" s="54" t="s">
        <v>35</v>
      </c>
      <c r="D67" s="69"/>
      <c r="E67" s="74"/>
      <c r="F67" s="74"/>
      <c r="G67" s="79"/>
      <c r="H67" s="79"/>
      <c r="I67" s="79"/>
      <c r="J67" s="79"/>
      <c r="K67" s="79"/>
      <c r="L67" s="79"/>
      <c r="M67" s="79"/>
      <c r="N67" s="79"/>
      <c r="O67" s="86">
        <f t="shared" si="38"/>
        <v>0</v>
      </c>
      <c r="P67" s="155"/>
      <c r="Q67" s="86">
        <f t="shared" si="39"/>
        <v>0</v>
      </c>
      <c r="R67" s="96">
        <f t="shared" si="40"/>
        <v>0</v>
      </c>
      <c r="S67" s="69"/>
      <c r="T67" s="102"/>
      <c r="U67" s="74"/>
      <c r="V67" s="79"/>
      <c r="W67" s="79"/>
      <c r="X67" s="79"/>
      <c r="Y67" s="79"/>
      <c r="Z67" s="79"/>
      <c r="AA67" s="79"/>
      <c r="AB67" s="79"/>
      <c r="AC67" s="86">
        <f t="shared" si="41"/>
        <v>0</v>
      </c>
      <c r="AD67" s="86">
        <f t="shared" si="42"/>
        <v>0</v>
      </c>
      <c r="AE67" s="96">
        <f t="shared" si="43"/>
        <v>0</v>
      </c>
      <c r="AF67" s="166" t="str">
        <f t="shared" si="44"/>
        <v/>
      </c>
    </row>
    <row r="68" spans="1:32" x14ac:dyDescent="0.15">
      <c r="A68" s="44"/>
      <c r="B68" s="48"/>
      <c r="C68" s="54"/>
      <c r="D68" s="69"/>
      <c r="E68" s="74"/>
      <c r="F68" s="74"/>
      <c r="G68" s="79"/>
      <c r="H68" s="79"/>
      <c r="I68" s="79"/>
      <c r="J68" s="79"/>
      <c r="K68" s="79"/>
      <c r="L68" s="79"/>
      <c r="M68" s="79"/>
      <c r="N68" s="79"/>
      <c r="O68" s="86">
        <f t="shared" si="38"/>
        <v>0</v>
      </c>
      <c r="P68" s="155"/>
      <c r="Q68" s="86">
        <f t="shared" si="39"/>
        <v>0</v>
      </c>
      <c r="R68" s="96">
        <f t="shared" si="40"/>
        <v>0</v>
      </c>
      <c r="S68" s="69"/>
      <c r="T68" s="102"/>
      <c r="U68" s="74"/>
      <c r="V68" s="79"/>
      <c r="W68" s="79"/>
      <c r="X68" s="79"/>
      <c r="Y68" s="79"/>
      <c r="Z68" s="79"/>
      <c r="AA68" s="79"/>
      <c r="AB68" s="79"/>
      <c r="AC68" s="86">
        <f t="shared" si="41"/>
        <v>0</v>
      </c>
      <c r="AD68" s="86">
        <f t="shared" si="42"/>
        <v>0</v>
      </c>
      <c r="AE68" s="96">
        <f t="shared" si="43"/>
        <v>0</v>
      </c>
      <c r="AF68" s="166" t="str">
        <f t="shared" si="44"/>
        <v/>
      </c>
    </row>
    <row r="69" spans="1:32" x14ac:dyDescent="0.15">
      <c r="A69" s="44"/>
      <c r="B69" s="48"/>
      <c r="C69" s="54"/>
      <c r="D69" s="69"/>
      <c r="E69" s="74"/>
      <c r="F69" s="74"/>
      <c r="G69" s="79"/>
      <c r="H69" s="79"/>
      <c r="I69" s="79"/>
      <c r="J69" s="79"/>
      <c r="K69" s="79"/>
      <c r="L69" s="79"/>
      <c r="M69" s="79"/>
      <c r="N69" s="79"/>
      <c r="O69" s="86">
        <f t="shared" si="38"/>
        <v>0</v>
      </c>
      <c r="P69" s="155"/>
      <c r="Q69" s="86">
        <f t="shared" si="39"/>
        <v>0</v>
      </c>
      <c r="R69" s="96">
        <f t="shared" si="40"/>
        <v>0</v>
      </c>
      <c r="S69" s="69"/>
      <c r="T69" s="102"/>
      <c r="U69" s="74"/>
      <c r="V69" s="79"/>
      <c r="W69" s="79"/>
      <c r="X69" s="79"/>
      <c r="Y69" s="79"/>
      <c r="Z69" s="79"/>
      <c r="AA69" s="79"/>
      <c r="AB69" s="79"/>
      <c r="AC69" s="86">
        <f t="shared" si="41"/>
        <v>0</v>
      </c>
      <c r="AD69" s="86">
        <f t="shared" si="42"/>
        <v>0</v>
      </c>
      <c r="AE69" s="96">
        <f t="shared" si="43"/>
        <v>0</v>
      </c>
      <c r="AF69" s="166" t="str">
        <f t="shared" si="44"/>
        <v/>
      </c>
    </row>
    <row r="70" spans="1:32" x14ac:dyDescent="0.15">
      <c r="A70" s="44"/>
      <c r="B70" s="48"/>
      <c r="C70" s="56"/>
      <c r="D70" s="69"/>
      <c r="E70" s="74"/>
      <c r="F70" s="74"/>
      <c r="G70" s="79"/>
      <c r="H70" s="79"/>
      <c r="I70" s="79"/>
      <c r="J70" s="79"/>
      <c r="K70" s="79"/>
      <c r="L70" s="79"/>
      <c r="M70" s="79"/>
      <c r="N70" s="79"/>
      <c r="O70" s="86">
        <f t="shared" si="38"/>
        <v>0</v>
      </c>
      <c r="P70" s="155"/>
      <c r="Q70" s="86">
        <f t="shared" si="39"/>
        <v>0</v>
      </c>
      <c r="R70" s="96">
        <f t="shared" si="40"/>
        <v>0</v>
      </c>
      <c r="S70" s="69"/>
      <c r="T70" s="102"/>
      <c r="U70" s="74"/>
      <c r="V70" s="79"/>
      <c r="W70" s="79"/>
      <c r="X70" s="79"/>
      <c r="Y70" s="79"/>
      <c r="Z70" s="79"/>
      <c r="AA70" s="79"/>
      <c r="AB70" s="79"/>
      <c r="AC70" s="86">
        <f t="shared" si="41"/>
        <v>0</v>
      </c>
      <c r="AD70" s="86">
        <f t="shared" si="42"/>
        <v>0</v>
      </c>
      <c r="AE70" s="96">
        <f t="shared" si="43"/>
        <v>0</v>
      </c>
      <c r="AF70" s="166" t="str">
        <f t="shared" si="44"/>
        <v/>
      </c>
    </row>
    <row r="71" spans="1:32" x14ac:dyDescent="0.15">
      <c r="A71" s="44"/>
      <c r="B71" s="48"/>
      <c r="C71" s="56"/>
      <c r="D71" s="69"/>
      <c r="E71" s="74"/>
      <c r="F71" s="74"/>
      <c r="G71" s="79"/>
      <c r="H71" s="79"/>
      <c r="I71" s="79"/>
      <c r="J71" s="79"/>
      <c r="K71" s="79"/>
      <c r="L71" s="79"/>
      <c r="M71" s="79"/>
      <c r="N71" s="79"/>
      <c r="O71" s="86">
        <f t="shared" si="38"/>
        <v>0</v>
      </c>
      <c r="P71" s="155"/>
      <c r="Q71" s="86">
        <f t="shared" si="39"/>
        <v>0</v>
      </c>
      <c r="R71" s="96">
        <f t="shared" si="40"/>
        <v>0</v>
      </c>
      <c r="S71" s="69"/>
      <c r="T71" s="102"/>
      <c r="U71" s="74"/>
      <c r="V71" s="79"/>
      <c r="W71" s="79"/>
      <c r="X71" s="79"/>
      <c r="Y71" s="79"/>
      <c r="Z71" s="79"/>
      <c r="AA71" s="79"/>
      <c r="AB71" s="79"/>
      <c r="AC71" s="86">
        <f t="shared" si="41"/>
        <v>0</v>
      </c>
      <c r="AD71" s="86">
        <f t="shared" si="42"/>
        <v>0</v>
      </c>
      <c r="AE71" s="96">
        <f t="shared" si="43"/>
        <v>0</v>
      </c>
      <c r="AF71" s="166" t="str">
        <f t="shared" si="44"/>
        <v/>
      </c>
    </row>
    <row r="72" spans="1:32" x14ac:dyDescent="0.15">
      <c r="A72" s="44"/>
      <c r="B72" s="48"/>
      <c r="C72" s="54"/>
      <c r="D72" s="69"/>
      <c r="E72" s="74"/>
      <c r="F72" s="74"/>
      <c r="G72" s="79"/>
      <c r="H72" s="79"/>
      <c r="I72" s="79"/>
      <c r="J72" s="79"/>
      <c r="K72" s="79"/>
      <c r="L72" s="79"/>
      <c r="M72" s="79"/>
      <c r="N72" s="79"/>
      <c r="O72" s="86">
        <f t="shared" si="38"/>
        <v>0</v>
      </c>
      <c r="P72" s="155"/>
      <c r="Q72" s="86">
        <f t="shared" si="39"/>
        <v>0</v>
      </c>
      <c r="R72" s="96">
        <f t="shared" si="40"/>
        <v>0</v>
      </c>
      <c r="S72" s="69"/>
      <c r="T72" s="102"/>
      <c r="U72" s="74"/>
      <c r="V72" s="79"/>
      <c r="W72" s="79"/>
      <c r="X72" s="79"/>
      <c r="Y72" s="79"/>
      <c r="Z72" s="79"/>
      <c r="AA72" s="79"/>
      <c r="AB72" s="79"/>
      <c r="AC72" s="86">
        <f t="shared" si="41"/>
        <v>0</v>
      </c>
      <c r="AD72" s="86">
        <f t="shared" si="42"/>
        <v>0</v>
      </c>
      <c r="AE72" s="96">
        <f t="shared" si="43"/>
        <v>0</v>
      </c>
      <c r="AF72" s="166" t="str">
        <f t="shared" si="44"/>
        <v/>
      </c>
    </row>
    <row r="73" spans="1:32" x14ac:dyDescent="0.15">
      <c r="A73" s="44"/>
      <c r="B73" s="48"/>
      <c r="C73" s="54"/>
      <c r="D73" s="69"/>
      <c r="E73" s="74"/>
      <c r="F73" s="74"/>
      <c r="G73" s="79"/>
      <c r="H73" s="79"/>
      <c r="I73" s="79"/>
      <c r="J73" s="79"/>
      <c r="K73" s="79"/>
      <c r="L73" s="79"/>
      <c r="M73" s="79"/>
      <c r="N73" s="79"/>
      <c r="O73" s="86">
        <f t="shared" si="38"/>
        <v>0</v>
      </c>
      <c r="P73" s="155"/>
      <c r="Q73" s="86">
        <f t="shared" si="39"/>
        <v>0</v>
      </c>
      <c r="R73" s="96">
        <f t="shared" si="40"/>
        <v>0</v>
      </c>
      <c r="S73" s="69"/>
      <c r="T73" s="102"/>
      <c r="U73" s="74"/>
      <c r="V73" s="79"/>
      <c r="W73" s="79"/>
      <c r="X73" s="79"/>
      <c r="Y73" s="79"/>
      <c r="Z73" s="79"/>
      <c r="AA73" s="79"/>
      <c r="AB73" s="79"/>
      <c r="AC73" s="86">
        <f t="shared" si="41"/>
        <v>0</v>
      </c>
      <c r="AD73" s="86">
        <f t="shared" si="42"/>
        <v>0</v>
      </c>
      <c r="AE73" s="96">
        <f t="shared" si="43"/>
        <v>0</v>
      </c>
      <c r="AF73" s="166" t="str">
        <f t="shared" si="44"/>
        <v/>
      </c>
    </row>
    <row r="74" spans="1:32" x14ac:dyDescent="0.15">
      <c r="A74" s="44"/>
      <c r="B74" s="48"/>
      <c r="C74" s="54"/>
      <c r="D74" s="69"/>
      <c r="E74" s="74"/>
      <c r="F74" s="74"/>
      <c r="G74" s="79"/>
      <c r="H74" s="79"/>
      <c r="I74" s="79"/>
      <c r="J74" s="79"/>
      <c r="K74" s="79"/>
      <c r="L74" s="79"/>
      <c r="M74" s="79"/>
      <c r="N74" s="79"/>
      <c r="O74" s="86">
        <f t="shared" si="38"/>
        <v>0</v>
      </c>
      <c r="P74" s="155"/>
      <c r="Q74" s="86">
        <f t="shared" si="39"/>
        <v>0</v>
      </c>
      <c r="R74" s="96">
        <f t="shared" si="40"/>
        <v>0</v>
      </c>
      <c r="S74" s="69"/>
      <c r="T74" s="102"/>
      <c r="U74" s="74"/>
      <c r="V74" s="79"/>
      <c r="W74" s="79"/>
      <c r="X74" s="79"/>
      <c r="Y74" s="79"/>
      <c r="Z74" s="79"/>
      <c r="AA74" s="79"/>
      <c r="AB74" s="79"/>
      <c r="AC74" s="86">
        <f t="shared" si="41"/>
        <v>0</v>
      </c>
      <c r="AD74" s="86">
        <f t="shared" si="42"/>
        <v>0</v>
      </c>
      <c r="AE74" s="96">
        <f t="shared" si="43"/>
        <v>0</v>
      </c>
      <c r="AF74" s="166" t="str">
        <f t="shared" si="44"/>
        <v/>
      </c>
    </row>
    <row r="75" spans="1:32" ht="14.25" thickBot="1" x14ac:dyDescent="0.2">
      <c r="A75" s="45"/>
      <c r="B75" s="49"/>
      <c r="C75" s="57"/>
      <c r="D75" s="70"/>
      <c r="E75" s="75"/>
      <c r="F75" s="75"/>
      <c r="G75" s="80"/>
      <c r="H75" s="80"/>
      <c r="I75" s="80"/>
      <c r="J75" s="80"/>
      <c r="K75" s="80"/>
      <c r="L75" s="80"/>
      <c r="M75" s="80"/>
      <c r="N75" s="80"/>
      <c r="O75" s="87">
        <f t="shared" si="38"/>
        <v>0</v>
      </c>
      <c r="P75" s="156"/>
      <c r="Q75" s="87">
        <f t="shared" si="39"/>
        <v>0</v>
      </c>
      <c r="R75" s="97">
        <f t="shared" si="40"/>
        <v>0</v>
      </c>
      <c r="S75" s="70"/>
      <c r="T75" s="103"/>
      <c r="U75" s="75"/>
      <c r="V75" s="80"/>
      <c r="W75" s="80"/>
      <c r="X75" s="80"/>
      <c r="Y75" s="80"/>
      <c r="Z75" s="80"/>
      <c r="AA75" s="80"/>
      <c r="AB75" s="80"/>
      <c r="AC75" s="87">
        <f t="shared" si="41"/>
        <v>0</v>
      </c>
      <c r="AD75" s="87">
        <f t="shared" si="42"/>
        <v>0</v>
      </c>
      <c r="AE75" s="97">
        <f t="shared" si="43"/>
        <v>0</v>
      </c>
      <c r="AF75" s="167" t="str">
        <f t="shared" si="44"/>
        <v/>
      </c>
    </row>
    <row r="76" spans="1:32" ht="15" customHeight="1" x14ac:dyDescent="0.15">
      <c r="B76" s="50"/>
      <c r="C76" s="50"/>
      <c r="D76" s="50"/>
      <c r="E76" s="50"/>
      <c r="F76" s="76" t="s">
        <v>82</v>
      </c>
      <c r="G76" s="151">
        <f t="shared" ref="G76:O76" si="45">G11+G24+G37+G50+G63</f>
        <v>0</v>
      </c>
      <c r="H76" s="85">
        <f t="shared" si="45"/>
        <v>0</v>
      </c>
      <c r="I76" s="85">
        <f t="shared" si="45"/>
        <v>0</v>
      </c>
      <c r="J76" s="85">
        <f t="shared" si="45"/>
        <v>0</v>
      </c>
      <c r="K76" s="85">
        <f t="shared" si="45"/>
        <v>0</v>
      </c>
      <c r="L76" s="85">
        <f t="shared" si="45"/>
        <v>0</v>
      </c>
      <c r="M76" s="85">
        <f t="shared" si="45"/>
        <v>0</v>
      </c>
      <c r="N76" s="85">
        <f t="shared" si="45"/>
        <v>0</v>
      </c>
      <c r="O76" s="85">
        <f t="shared" si="45"/>
        <v>0</v>
      </c>
      <c r="P76" s="152"/>
      <c r="Q76" s="85">
        <f>Q11+Q24+Q37+Q50+Q63</f>
        <v>0</v>
      </c>
      <c r="R76" s="85">
        <f>R11+R24+R37+R50+R63</f>
        <v>0</v>
      </c>
      <c r="T76" s="50"/>
      <c r="U76" s="76" t="s">
        <v>83</v>
      </c>
      <c r="V76" s="85">
        <f t="shared" ref="V76:AE76" si="46">V11+V24+V37+V50+V63</f>
        <v>0</v>
      </c>
      <c r="W76" s="85">
        <f t="shared" si="46"/>
        <v>0</v>
      </c>
      <c r="X76" s="85">
        <f t="shared" si="46"/>
        <v>0</v>
      </c>
      <c r="Y76" s="85">
        <f t="shared" si="46"/>
        <v>0</v>
      </c>
      <c r="Z76" s="85">
        <f t="shared" si="46"/>
        <v>0</v>
      </c>
      <c r="AA76" s="85">
        <f t="shared" si="46"/>
        <v>0</v>
      </c>
      <c r="AB76" s="85">
        <f t="shared" si="46"/>
        <v>0</v>
      </c>
      <c r="AC76" s="85">
        <f t="shared" si="46"/>
        <v>0</v>
      </c>
      <c r="AD76" s="85">
        <f t="shared" si="46"/>
        <v>0</v>
      </c>
      <c r="AE76" s="85">
        <f t="shared" si="46"/>
        <v>0</v>
      </c>
      <c r="AF76" s="108"/>
    </row>
    <row r="77" spans="1:32" ht="15" customHeight="1" x14ac:dyDescent="0.15">
      <c r="B77" s="51"/>
      <c r="C77" s="51"/>
      <c r="D77" s="51"/>
      <c r="E77" s="51"/>
      <c r="F77" s="77" t="s">
        <v>36</v>
      </c>
      <c r="G77" s="81">
        <f>G76+'A(月①)'!I77</f>
        <v>0</v>
      </c>
      <c r="H77" s="82">
        <f>H76+'A(月①)'!J77</f>
        <v>0</v>
      </c>
      <c r="I77" s="82">
        <f>I76+'A(月①)'!K77</f>
        <v>0</v>
      </c>
      <c r="J77" s="82">
        <f>J76+'A(月①)'!L77</f>
        <v>0</v>
      </c>
      <c r="K77" s="82">
        <f>K76+'A(月①)'!M77</f>
        <v>0</v>
      </c>
      <c r="L77" s="82">
        <f>L76+'A(月①)'!N77</f>
        <v>0</v>
      </c>
      <c r="M77" s="82">
        <f>M76+'A(月①)'!O77</f>
        <v>0</v>
      </c>
      <c r="N77" s="82">
        <f>N76+'A(月①)'!P77</f>
        <v>0</v>
      </c>
      <c r="O77" s="82">
        <f>O76+'A(月①)'!Q77</f>
        <v>0</v>
      </c>
      <c r="P77" s="89"/>
      <c r="Q77" s="82">
        <f>Q76+'A(月①)'!S77</f>
        <v>0</v>
      </c>
      <c r="R77" s="82">
        <f>R76+'A(月①)'!T77</f>
        <v>0</v>
      </c>
      <c r="T77" s="51"/>
      <c r="U77" s="77" t="s">
        <v>85</v>
      </c>
      <c r="V77" s="82">
        <f>V76+'A(月①)'!X77</f>
        <v>0</v>
      </c>
      <c r="W77" s="82">
        <f>W76+'A(月①)'!Y77</f>
        <v>0</v>
      </c>
      <c r="X77" s="82">
        <f>X76+'A(月①)'!Z77</f>
        <v>0</v>
      </c>
      <c r="Y77" s="82">
        <f>Y76+'A(月①)'!AA77</f>
        <v>0</v>
      </c>
      <c r="Z77" s="82">
        <f>Z76+'A(月①)'!AB77</f>
        <v>0</v>
      </c>
      <c r="AA77" s="82">
        <f>AA76+'A(月①)'!AC77</f>
        <v>0</v>
      </c>
      <c r="AB77" s="82">
        <f>AB76+'A(月①)'!AD77</f>
        <v>0</v>
      </c>
      <c r="AC77" s="82">
        <f>AC76+'A(月①)'!AE77</f>
        <v>0</v>
      </c>
      <c r="AD77" s="82">
        <f>AD76+'A(月①)'!AF77</f>
        <v>0</v>
      </c>
      <c r="AE77" s="82">
        <f>AE76+'A(月①)'!AG77</f>
        <v>0</v>
      </c>
    </row>
  </sheetData>
  <sheetProtection algorithmName="SHA-512" hashValue="iK46XpOEcLMomRt2BdnF3MLUgN/G6oG+GMsaB4GeBKWD7LJIhllSqVoyzy6kJhfCNxzX19T5SG4pB1sGUOTDXA==" saltValue="MFjEaDqZeO6vcDpy/WQJQQ==" spinCount="100000" sheet="1" objects="1" scenarios="1"/>
  <mergeCells count="24">
    <mergeCell ref="A6:C6"/>
    <mergeCell ref="D6:I6"/>
    <mergeCell ref="D8:R8"/>
    <mergeCell ref="A3:C3"/>
    <mergeCell ref="D3:I3"/>
    <mergeCell ref="A4:C4"/>
    <mergeCell ref="D4:I4"/>
    <mergeCell ref="A5:C5"/>
    <mergeCell ref="D5:I5"/>
    <mergeCell ref="A8:C9"/>
    <mergeCell ref="K3:M4"/>
    <mergeCell ref="AF8:AF10"/>
    <mergeCell ref="G9:G10"/>
    <mergeCell ref="H9:H10"/>
    <mergeCell ref="O9:O10"/>
    <mergeCell ref="R9:R10"/>
    <mergeCell ref="V9:V10"/>
    <mergeCell ref="AC9:AC10"/>
    <mergeCell ref="AD9:AD10"/>
    <mergeCell ref="AE9:AE10"/>
    <mergeCell ref="S8:AE8"/>
    <mergeCell ref="I9:N9"/>
    <mergeCell ref="P9:Q9"/>
    <mergeCell ref="W9:AB9"/>
  </mergeCells>
  <phoneticPr fontId="8"/>
  <printOptions horizontalCentered="1"/>
  <pageMargins left="0.31496062992125984" right="0.31496062992125984" top="0.55118110236220474" bottom="0.35433070866141736" header="0.31496062992125984" footer="0.31496062992125984"/>
  <pageSetup paperSize="9" scale="5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F77"/>
  <sheetViews>
    <sheetView workbookViewId="0"/>
  </sheetViews>
  <sheetFormatPr defaultColWidth="9" defaultRowHeight="13.5" x14ac:dyDescent="0.15"/>
  <cols>
    <col min="1" max="1" width="4.625" style="41" customWidth="1"/>
    <col min="2" max="2" width="10.875" style="41" customWidth="1"/>
    <col min="3" max="3" width="12.625" style="41" customWidth="1"/>
    <col min="4" max="4" width="9.5" style="41" customWidth="1"/>
    <col min="5" max="5" width="6.25" style="41" customWidth="1"/>
    <col min="6" max="7" width="9.5" style="41" customWidth="1"/>
    <col min="8" max="8" width="9.125" style="41" customWidth="1"/>
    <col min="9" max="12" width="9.125" style="41" bestFit="1" customWidth="1"/>
    <col min="13" max="13" width="9.125" style="41" customWidth="1"/>
    <col min="14" max="14" width="9" style="41"/>
    <col min="15" max="15" width="9.125" style="41" bestFit="1" customWidth="1"/>
    <col min="16" max="16" width="9.125" style="41" customWidth="1"/>
    <col min="17" max="17" width="9.25" style="41" customWidth="1"/>
    <col min="18" max="18" width="12.625" style="41" customWidth="1"/>
    <col min="19" max="19" width="9.5" style="41" customWidth="1"/>
    <col min="20" max="20" width="6.5" style="41" customWidth="1"/>
    <col min="21" max="21" width="9.5" style="41" customWidth="1"/>
    <col min="22" max="22" width="9.375" style="41" bestFit="1" customWidth="1"/>
    <col min="23" max="28" width="9.125" style="41" bestFit="1" customWidth="1"/>
    <col min="29" max="29" width="9.25" style="41" bestFit="1" customWidth="1"/>
    <col min="30" max="30" width="9.125" style="41" customWidth="1"/>
    <col min="31" max="31" width="12.625" style="41" customWidth="1"/>
    <col min="32" max="16384" width="9" style="41"/>
  </cols>
  <sheetData>
    <row r="1" spans="1:32" x14ac:dyDescent="0.15">
      <c r="A1" s="41" t="s">
        <v>27</v>
      </c>
      <c r="D1" s="10" t="s">
        <v>66</v>
      </c>
      <c r="E1" s="42"/>
      <c r="F1" s="41" t="s">
        <v>75</v>
      </c>
      <c r="Q1" s="41" t="s">
        <v>63</v>
      </c>
    </row>
    <row r="2" spans="1:32" ht="18" x14ac:dyDescent="0.15">
      <c r="Q2" s="90"/>
      <c r="R2" s="93" t="s">
        <v>8</v>
      </c>
      <c r="S2" s="98" t="s">
        <v>62</v>
      </c>
      <c r="T2" s="98" t="s">
        <v>42</v>
      </c>
      <c r="U2" s="98" t="s">
        <v>11</v>
      </c>
      <c r="V2" s="98" t="s">
        <v>61</v>
      </c>
      <c r="W2" s="105" t="s">
        <v>31</v>
      </c>
      <c r="X2" s="107" t="s">
        <v>60</v>
      </c>
      <c r="Y2" s="107" t="s">
        <v>40</v>
      </c>
    </row>
    <row r="3" spans="1:32" ht="15" customHeight="1" x14ac:dyDescent="0.15">
      <c r="A3" s="262" t="s">
        <v>9</v>
      </c>
      <c r="B3" s="263"/>
      <c r="C3" s="347"/>
      <c r="D3" s="348"/>
      <c r="E3" s="349"/>
      <c r="F3" s="349"/>
      <c r="G3" s="349"/>
      <c r="H3" s="349"/>
      <c r="I3" s="350"/>
      <c r="K3" s="354" t="s">
        <v>89</v>
      </c>
      <c r="L3" s="355"/>
      <c r="M3" s="356"/>
      <c r="Q3" s="91" t="s">
        <v>0</v>
      </c>
      <c r="R3" s="94">
        <v>10.31</v>
      </c>
      <c r="S3" s="99">
        <v>1.73</v>
      </c>
      <c r="T3" s="100">
        <v>18.3</v>
      </c>
      <c r="U3" s="99">
        <v>0.6</v>
      </c>
      <c r="V3" s="99">
        <v>0.3</v>
      </c>
      <c r="W3" s="106">
        <v>0.34</v>
      </c>
      <c r="X3" s="90">
        <f>IF(Q3="","",(R3+T3)/2+U3+V3+W3)</f>
        <v>15.545</v>
      </c>
      <c r="Y3" s="90">
        <f>IF(Q3="","",(R3+S3+T3)/2+U3+V3+W3)</f>
        <v>16.41</v>
      </c>
    </row>
    <row r="4" spans="1:32" ht="15" customHeight="1" x14ac:dyDescent="0.15">
      <c r="A4" s="262" t="s">
        <v>26</v>
      </c>
      <c r="B4" s="263"/>
      <c r="C4" s="347"/>
      <c r="D4" s="351"/>
      <c r="E4" s="263"/>
      <c r="F4" s="263"/>
      <c r="G4" s="263"/>
      <c r="H4" s="263"/>
      <c r="I4" s="352"/>
      <c r="K4" s="357"/>
      <c r="L4" s="358"/>
      <c r="M4" s="359"/>
      <c r="Q4" s="91" t="s">
        <v>56</v>
      </c>
      <c r="R4" s="94">
        <v>10.41</v>
      </c>
      <c r="S4" s="99">
        <v>1.79</v>
      </c>
      <c r="T4" s="100">
        <v>18.3</v>
      </c>
      <c r="U4" s="99">
        <v>0.6</v>
      </c>
      <c r="V4" s="99">
        <v>0.3</v>
      </c>
      <c r="W4" s="106">
        <v>0.34</v>
      </c>
      <c r="X4" s="90">
        <f>IF(Q4="","",(R4+T4)/2+U4+V4+W4)</f>
        <v>15.595000000000001</v>
      </c>
      <c r="Y4" s="90">
        <f>IF(Q4="","",(R4+S4+T4)/2+U4+V4+W4)</f>
        <v>16.489999999999998</v>
      </c>
    </row>
    <row r="5" spans="1:32" ht="15" customHeight="1" x14ac:dyDescent="0.15">
      <c r="A5" s="262" t="s">
        <v>23</v>
      </c>
      <c r="B5" s="263"/>
      <c r="C5" s="347"/>
      <c r="D5" s="351"/>
      <c r="E5" s="263"/>
      <c r="F5" s="263"/>
      <c r="G5" s="263"/>
      <c r="H5" s="263"/>
      <c r="I5" s="352"/>
      <c r="K5" s="84"/>
      <c r="L5" s="84"/>
      <c r="M5" s="84"/>
      <c r="Q5" s="91" t="s">
        <v>64</v>
      </c>
      <c r="R5" s="94">
        <v>10.41</v>
      </c>
      <c r="S5" s="99">
        <v>1.79</v>
      </c>
      <c r="T5" s="100">
        <v>18.3</v>
      </c>
      <c r="U5" s="99">
        <v>0.6</v>
      </c>
      <c r="V5" s="99">
        <v>0.3</v>
      </c>
      <c r="W5" s="106">
        <v>0.36</v>
      </c>
      <c r="X5" s="90">
        <f>IF(Q5="","",(R5+T5)/2+U5+V5+W5)</f>
        <v>15.615</v>
      </c>
      <c r="Y5" s="90">
        <f>IF(Q5="","",(R5+S5+T5)/2+U5+V5+W5)</f>
        <v>16.509999999999998</v>
      </c>
    </row>
    <row r="6" spans="1:32" ht="15" customHeight="1" x14ac:dyDescent="0.15">
      <c r="A6" s="262" t="s">
        <v>30</v>
      </c>
      <c r="B6" s="263"/>
      <c r="C6" s="347"/>
      <c r="D6" s="264"/>
      <c r="E6" s="265"/>
      <c r="F6" s="265"/>
      <c r="G6" s="265"/>
      <c r="H6" s="265"/>
      <c r="I6" s="266"/>
      <c r="J6" s="83"/>
    </row>
    <row r="7" spans="1:32" ht="13.5" customHeight="1" x14ac:dyDescent="0.15">
      <c r="D7" s="65"/>
      <c r="E7" s="65"/>
      <c r="F7" s="65"/>
      <c r="G7" s="65"/>
      <c r="H7" s="65"/>
      <c r="I7" s="65"/>
      <c r="J7" s="65"/>
    </row>
    <row r="8" spans="1:32" ht="13.5" customHeight="1" x14ac:dyDescent="0.15">
      <c r="A8" s="344" t="s">
        <v>24</v>
      </c>
      <c r="B8" s="345"/>
      <c r="C8" s="346"/>
      <c r="D8" s="344" t="s">
        <v>25</v>
      </c>
      <c r="E8" s="345"/>
      <c r="F8" s="345"/>
      <c r="G8" s="345"/>
      <c r="H8" s="345"/>
      <c r="I8" s="345"/>
      <c r="J8" s="345"/>
      <c r="K8" s="345"/>
      <c r="L8" s="345"/>
      <c r="M8" s="345"/>
      <c r="N8" s="345"/>
      <c r="O8" s="345"/>
      <c r="P8" s="345"/>
      <c r="Q8" s="345"/>
      <c r="R8" s="346"/>
      <c r="S8" s="344" t="s">
        <v>12</v>
      </c>
      <c r="T8" s="345"/>
      <c r="U8" s="345"/>
      <c r="V8" s="345"/>
      <c r="W8" s="345"/>
      <c r="X8" s="345"/>
      <c r="Y8" s="345"/>
      <c r="Z8" s="345"/>
      <c r="AA8" s="345"/>
      <c r="AB8" s="345"/>
      <c r="AC8" s="345"/>
      <c r="AD8" s="345"/>
      <c r="AE8" s="346"/>
      <c r="AF8" s="360" t="s">
        <v>39</v>
      </c>
    </row>
    <row r="9" spans="1:32" ht="21" customHeight="1" x14ac:dyDescent="0.15">
      <c r="A9" s="353"/>
      <c r="B9" s="341"/>
      <c r="C9" s="342"/>
      <c r="D9" s="66" t="s">
        <v>67</v>
      </c>
      <c r="E9" s="71" t="s">
        <v>68</v>
      </c>
      <c r="F9" s="72" t="s">
        <v>71</v>
      </c>
      <c r="G9" s="339" t="s">
        <v>20</v>
      </c>
      <c r="H9" s="341" t="s">
        <v>10</v>
      </c>
      <c r="I9" s="341" t="s">
        <v>73</v>
      </c>
      <c r="J9" s="341"/>
      <c r="K9" s="341"/>
      <c r="L9" s="341"/>
      <c r="M9" s="341"/>
      <c r="N9" s="341"/>
      <c r="O9" s="341" t="s">
        <v>18</v>
      </c>
      <c r="P9" s="343" t="s">
        <v>5</v>
      </c>
      <c r="Q9" s="343"/>
      <c r="R9" s="342" t="s">
        <v>19</v>
      </c>
      <c r="S9" s="66" t="s">
        <v>74</v>
      </c>
      <c r="T9" s="71" t="s">
        <v>68</v>
      </c>
      <c r="U9" s="72" t="s">
        <v>71</v>
      </c>
      <c r="V9" s="341" t="s">
        <v>10</v>
      </c>
      <c r="W9" s="341" t="s">
        <v>22</v>
      </c>
      <c r="X9" s="341"/>
      <c r="Y9" s="341"/>
      <c r="Z9" s="341"/>
      <c r="AA9" s="341"/>
      <c r="AB9" s="341"/>
      <c r="AC9" s="341" t="s">
        <v>18</v>
      </c>
      <c r="AD9" s="343" t="s">
        <v>38</v>
      </c>
      <c r="AE9" s="342" t="s">
        <v>19</v>
      </c>
      <c r="AF9" s="361"/>
    </row>
    <row r="10" spans="1:32" ht="21" customHeight="1" x14ac:dyDescent="0.15">
      <c r="A10" s="43" t="s">
        <v>65</v>
      </c>
      <c r="B10" s="46" t="s">
        <v>14</v>
      </c>
      <c r="C10" s="52" t="s">
        <v>41</v>
      </c>
      <c r="D10" s="67" t="s">
        <v>17</v>
      </c>
      <c r="E10" s="72" t="s">
        <v>70</v>
      </c>
      <c r="F10" s="72" t="s">
        <v>72</v>
      </c>
      <c r="G10" s="340"/>
      <c r="H10" s="341"/>
      <c r="I10" s="9" t="s">
        <v>6</v>
      </c>
      <c r="J10" s="9" t="s">
        <v>28</v>
      </c>
      <c r="K10" s="9" t="s">
        <v>13</v>
      </c>
      <c r="L10" s="9" t="s">
        <v>13</v>
      </c>
      <c r="M10" s="9" t="s">
        <v>45</v>
      </c>
      <c r="N10" s="9" t="s">
        <v>1</v>
      </c>
      <c r="O10" s="341"/>
      <c r="P10" s="88" t="s">
        <v>33</v>
      </c>
      <c r="Q10" s="72" t="s">
        <v>16</v>
      </c>
      <c r="R10" s="342"/>
      <c r="S10" s="67" t="s">
        <v>17</v>
      </c>
      <c r="T10" s="72" t="s">
        <v>70</v>
      </c>
      <c r="U10" s="72" t="s">
        <v>72</v>
      </c>
      <c r="V10" s="341"/>
      <c r="W10" s="9" t="s">
        <v>6</v>
      </c>
      <c r="X10" s="9" t="s">
        <v>13</v>
      </c>
      <c r="Y10" s="9" t="s">
        <v>13</v>
      </c>
      <c r="Z10" s="9" t="s">
        <v>13</v>
      </c>
      <c r="AA10" s="9" t="s">
        <v>13</v>
      </c>
      <c r="AB10" s="9" t="s">
        <v>1</v>
      </c>
      <c r="AC10" s="341"/>
      <c r="AD10" s="343"/>
      <c r="AE10" s="342"/>
      <c r="AF10" s="361"/>
    </row>
    <row r="11" spans="1:32" ht="27" customHeight="1" thickBot="1" x14ac:dyDescent="0.2">
      <c r="A11" s="119">
        <v>11</v>
      </c>
      <c r="B11" s="137"/>
      <c r="C11" s="138"/>
      <c r="D11" s="236" t="s">
        <v>69</v>
      </c>
      <c r="E11" s="232" t="s">
        <v>68</v>
      </c>
      <c r="F11" s="232" t="s">
        <v>69</v>
      </c>
      <c r="G11" s="140">
        <f>SUM(G12:G23)</f>
        <v>0</v>
      </c>
      <c r="H11" s="140">
        <f t="shared" ref="H11:O11" si="0">SUM(H12:H23)</f>
        <v>0</v>
      </c>
      <c r="I11" s="140">
        <f t="shared" si="0"/>
        <v>0</v>
      </c>
      <c r="J11" s="140">
        <f t="shared" si="0"/>
        <v>0</v>
      </c>
      <c r="K11" s="140">
        <f t="shared" si="0"/>
        <v>0</v>
      </c>
      <c r="L11" s="140">
        <f t="shared" si="0"/>
        <v>0</v>
      </c>
      <c r="M11" s="140">
        <f t="shared" si="0"/>
        <v>0</v>
      </c>
      <c r="N11" s="140">
        <f t="shared" si="0"/>
        <v>0</v>
      </c>
      <c r="O11" s="140">
        <f t="shared" si="0"/>
        <v>0</v>
      </c>
      <c r="P11" s="163"/>
      <c r="Q11" s="140">
        <f>SUM(Q12:Q23)</f>
        <v>0</v>
      </c>
      <c r="R11" s="141">
        <f>SUM(R12:R23)</f>
        <v>0</v>
      </c>
      <c r="S11" s="236" t="s">
        <v>69</v>
      </c>
      <c r="T11" s="232" t="s">
        <v>68</v>
      </c>
      <c r="U11" s="232" t="s">
        <v>69</v>
      </c>
      <c r="V11" s="140">
        <f t="shared" ref="V11:AE11" si="1">SUM(V12:V23)</f>
        <v>0</v>
      </c>
      <c r="W11" s="140">
        <f t="shared" si="1"/>
        <v>0</v>
      </c>
      <c r="X11" s="140">
        <f t="shared" si="1"/>
        <v>0</v>
      </c>
      <c r="Y11" s="140">
        <f t="shared" si="1"/>
        <v>0</v>
      </c>
      <c r="Z11" s="140">
        <f t="shared" si="1"/>
        <v>0</v>
      </c>
      <c r="AA11" s="140">
        <f t="shared" si="1"/>
        <v>0</v>
      </c>
      <c r="AB11" s="140">
        <f t="shared" si="1"/>
        <v>0</v>
      </c>
      <c r="AC11" s="140">
        <f t="shared" si="1"/>
        <v>0</v>
      </c>
      <c r="AD11" s="140">
        <f t="shared" si="1"/>
        <v>0</v>
      </c>
      <c r="AE11" s="141">
        <f t="shared" si="1"/>
        <v>0</v>
      </c>
      <c r="AF11" s="164" t="str">
        <f>IF(AE11=0,"",ROUND((R11-AE11)/AE11,3))</f>
        <v/>
      </c>
    </row>
    <row r="12" spans="1:32" ht="14.25" thickTop="1" x14ac:dyDescent="0.15">
      <c r="A12" s="44"/>
      <c r="B12" s="47"/>
      <c r="C12" s="112" t="s">
        <v>44</v>
      </c>
      <c r="D12" s="68"/>
      <c r="E12" s="104"/>
      <c r="F12" s="104"/>
      <c r="G12" s="78"/>
      <c r="H12" s="78"/>
      <c r="I12" s="78"/>
      <c r="J12" s="78"/>
      <c r="K12" s="78"/>
      <c r="L12" s="78"/>
      <c r="M12" s="78"/>
      <c r="N12" s="78"/>
      <c r="O12" s="85">
        <f t="shared" ref="O12:O23" si="2">SUM(H12:N12)</f>
        <v>0</v>
      </c>
      <c r="P12" s="154"/>
      <c r="Q12" s="114">
        <f t="shared" ref="Q12:Q23" si="3">IF(ROUNDUP(O12*P12-0.5,0)&lt;=0,0,ROUNDUP(O12*P12-0.5,0))</f>
        <v>0</v>
      </c>
      <c r="R12" s="95">
        <f t="shared" ref="R12:R23" si="4">O12+Q12</f>
        <v>0</v>
      </c>
      <c r="S12" s="68"/>
      <c r="T12" s="104"/>
      <c r="U12" s="104"/>
      <c r="V12" s="78"/>
      <c r="W12" s="78"/>
      <c r="X12" s="78"/>
      <c r="Y12" s="78"/>
      <c r="Z12" s="78"/>
      <c r="AA12" s="78"/>
      <c r="AB12" s="78"/>
      <c r="AC12" s="85">
        <f t="shared" ref="AC12:AC23" si="5">SUM(V12:AB12)</f>
        <v>0</v>
      </c>
      <c r="AD12" s="85">
        <f t="shared" ref="AD12:AD23" si="6">IF(ROUNDUP(AC12*P12-0.5,0)&lt;=0,0,ROUNDUP(AC12*P12-0.5,0))</f>
        <v>0</v>
      </c>
      <c r="AE12" s="95">
        <f t="shared" ref="AE12:AE23" si="7">AC12+AD12</f>
        <v>0</v>
      </c>
      <c r="AF12" s="165" t="str">
        <f t="shared" ref="AF12:AF23" si="8">IF(AE12=0,"",ROUND((R12-AE12)/AE12,3))</f>
        <v/>
      </c>
    </row>
    <row r="13" spans="1:32" x14ac:dyDescent="0.15">
      <c r="A13" s="44"/>
      <c r="B13" s="48"/>
      <c r="C13" s="54"/>
      <c r="D13" s="69"/>
      <c r="E13" s="74"/>
      <c r="F13" s="74"/>
      <c r="G13" s="79"/>
      <c r="H13" s="79"/>
      <c r="I13" s="79"/>
      <c r="J13" s="79"/>
      <c r="K13" s="79"/>
      <c r="L13" s="79"/>
      <c r="M13" s="79"/>
      <c r="N13" s="79"/>
      <c r="O13" s="86">
        <f t="shared" si="2"/>
        <v>0</v>
      </c>
      <c r="P13" s="155"/>
      <c r="Q13" s="86">
        <f t="shared" si="3"/>
        <v>0</v>
      </c>
      <c r="R13" s="96">
        <f t="shared" si="4"/>
        <v>0</v>
      </c>
      <c r="S13" s="69"/>
      <c r="T13" s="102"/>
      <c r="U13" s="74"/>
      <c r="V13" s="79"/>
      <c r="W13" s="79"/>
      <c r="X13" s="79"/>
      <c r="Y13" s="79"/>
      <c r="Z13" s="79"/>
      <c r="AA13" s="79"/>
      <c r="AB13" s="79"/>
      <c r="AC13" s="86">
        <f t="shared" si="5"/>
        <v>0</v>
      </c>
      <c r="AD13" s="86">
        <f t="shared" si="6"/>
        <v>0</v>
      </c>
      <c r="AE13" s="96">
        <f t="shared" si="7"/>
        <v>0</v>
      </c>
      <c r="AF13" s="166" t="str">
        <f t="shared" si="8"/>
        <v/>
      </c>
    </row>
    <row r="14" spans="1:32" x14ac:dyDescent="0.15">
      <c r="A14" s="44"/>
      <c r="B14" s="48"/>
      <c r="C14" s="55"/>
      <c r="D14" s="69"/>
      <c r="E14" s="74"/>
      <c r="F14" s="74"/>
      <c r="G14" s="79"/>
      <c r="H14" s="79"/>
      <c r="I14" s="79"/>
      <c r="J14" s="79"/>
      <c r="K14" s="79"/>
      <c r="L14" s="79"/>
      <c r="M14" s="79"/>
      <c r="N14" s="79"/>
      <c r="O14" s="86">
        <f t="shared" si="2"/>
        <v>0</v>
      </c>
      <c r="P14" s="155"/>
      <c r="Q14" s="86">
        <f t="shared" si="3"/>
        <v>0</v>
      </c>
      <c r="R14" s="96">
        <f t="shared" si="4"/>
        <v>0</v>
      </c>
      <c r="S14" s="69"/>
      <c r="T14" s="102"/>
      <c r="U14" s="74"/>
      <c r="V14" s="79"/>
      <c r="W14" s="79"/>
      <c r="X14" s="79"/>
      <c r="Y14" s="79"/>
      <c r="Z14" s="79"/>
      <c r="AA14" s="79"/>
      <c r="AB14" s="79"/>
      <c r="AC14" s="86">
        <f t="shared" si="5"/>
        <v>0</v>
      </c>
      <c r="AD14" s="86">
        <f t="shared" si="6"/>
        <v>0</v>
      </c>
      <c r="AE14" s="96">
        <f t="shared" si="7"/>
        <v>0</v>
      </c>
      <c r="AF14" s="166" t="str">
        <f t="shared" si="8"/>
        <v/>
      </c>
    </row>
    <row r="15" spans="1:32" x14ac:dyDescent="0.15">
      <c r="A15" s="44"/>
      <c r="B15" s="48"/>
      <c r="C15" s="54" t="s">
        <v>35</v>
      </c>
      <c r="D15" s="69"/>
      <c r="E15" s="74"/>
      <c r="F15" s="74"/>
      <c r="G15" s="79"/>
      <c r="H15" s="79"/>
      <c r="I15" s="79"/>
      <c r="J15" s="79"/>
      <c r="K15" s="79"/>
      <c r="L15" s="79"/>
      <c r="M15" s="79"/>
      <c r="N15" s="79"/>
      <c r="O15" s="86">
        <f t="shared" si="2"/>
        <v>0</v>
      </c>
      <c r="P15" s="155"/>
      <c r="Q15" s="86">
        <f t="shared" si="3"/>
        <v>0</v>
      </c>
      <c r="R15" s="96">
        <f t="shared" si="4"/>
        <v>0</v>
      </c>
      <c r="S15" s="69"/>
      <c r="T15" s="102"/>
      <c r="U15" s="74"/>
      <c r="V15" s="79"/>
      <c r="W15" s="79"/>
      <c r="X15" s="79"/>
      <c r="Y15" s="79"/>
      <c r="Z15" s="79"/>
      <c r="AA15" s="79"/>
      <c r="AB15" s="79"/>
      <c r="AC15" s="86">
        <f t="shared" si="5"/>
        <v>0</v>
      </c>
      <c r="AD15" s="86">
        <f t="shared" si="6"/>
        <v>0</v>
      </c>
      <c r="AE15" s="96">
        <f t="shared" si="7"/>
        <v>0</v>
      </c>
      <c r="AF15" s="166" t="str">
        <f t="shared" si="8"/>
        <v/>
      </c>
    </row>
    <row r="16" spans="1:32" x14ac:dyDescent="0.15">
      <c r="A16" s="44"/>
      <c r="B16" s="48"/>
      <c r="C16" s="54"/>
      <c r="D16" s="69"/>
      <c r="E16" s="74"/>
      <c r="F16" s="74"/>
      <c r="G16" s="79"/>
      <c r="H16" s="79"/>
      <c r="I16" s="79"/>
      <c r="J16" s="79"/>
      <c r="K16" s="79"/>
      <c r="L16" s="79"/>
      <c r="M16" s="79"/>
      <c r="N16" s="79"/>
      <c r="O16" s="86">
        <f t="shared" si="2"/>
        <v>0</v>
      </c>
      <c r="P16" s="155"/>
      <c r="Q16" s="86">
        <f t="shared" si="3"/>
        <v>0</v>
      </c>
      <c r="R16" s="96">
        <f t="shared" si="4"/>
        <v>0</v>
      </c>
      <c r="S16" s="69"/>
      <c r="T16" s="102"/>
      <c r="U16" s="74"/>
      <c r="V16" s="79"/>
      <c r="W16" s="79"/>
      <c r="X16" s="79"/>
      <c r="Y16" s="79"/>
      <c r="Z16" s="79"/>
      <c r="AA16" s="79"/>
      <c r="AB16" s="79"/>
      <c r="AC16" s="86">
        <f t="shared" si="5"/>
        <v>0</v>
      </c>
      <c r="AD16" s="86">
        <f t="shared" si="6"/>
        <v>0</v>
      </c>
      <c r="AE16" s="96">
        <f t="shared" si="7"/>
        <v>0</v>
      </c>
      <c r="AF16" s="166" t="str">
        <f t="shared" si="8"/>
        <v/>
      </c>
    </row>
    <row r="17" spans="1:32" x14ac:dyDescent="0.15">
      <c r="A17" s="44"/>
      <c r="B17" s="48"/>
      <c r="C17" s="54"/>
      <c r="D17" s="69"/>
      <c r="E17" s="74"/>
      <c r="F17" s="74"/>
      <c r="G17" s="79"/>
      <c r="H17" s="79"/>
      <c r="I17" s="79"/>
      <c r="J17" s="79"/>
      <c r="K17" s="79"/>
      <c r="L17" s="79"/>
      <c r="M17" s="79"/>
      <c r="N17" s="79"/>
      <c r="O17" s="86">
        <f t="shared" si="2"/>
        <v>0</v>
      </c>
      <c r="P17" s="155"/>
      <c r="Q17" s="86">
        <f t="shared" si="3"/>
        <v>0</v>
      </c>
      <c r="R17" s="96">
        <f t="shared" si="4"/>
        <v>0</v>
      </c>
      <c r="S17" s="69"/>
      <c r="T17" s="102"/>
      <c r="U17" s="74"/>
      <c r="V17" s="79"/>
      <c r="W17" s="79"/>
      <c r="X17" s="79"/>
      <c r="Y17" s="79"/>
      <c r="Z17" s="79"/>
      <c r="AA17" s="79"/>
      <c r="AB17" s="79"/>
      <c r="AC17" s="86">
        <f t="shared" si="5"/>
        <v>0</v>
      </c>
      <c r="AD17" s="86">
        <f t="shared" si="6"/>
        <v>0</v>
      </c>
      <c r="AE17" s="96">
        <f t="shared" si="7"/>
        <v>0</v>
      </c>
      <c r="AF17" s="166" t="str">
        <f t="shared" si="8"/>
        <v/>
      </c>
    </row>
    <row r="18" spans="1:32" x14ac:dyDescent="0.15">
      <c r="A18" s="44"/>
      <c r="B18" s="48"/>
      <c r="C18" s="56"/>
      <c r="D18" s="69"/>
      <c r="E18" s="74"/>
      <c r="F18" s="74"/>
      <c r="G18" s="79"/>
      <c r="H18" s="79"/>
      <c r="I18" s="79"/>
      <c r="J18" s="79"/>
      <c r="K18" s="79"/>
      <c r="L18" s="79"/>
      <c r="M18" s="79"/>
      <c r="N18" s="79"/>
      <c r="O18" s="86">
        <f t="shared" si="2"/>
        <v>0</v>
      </c>
      <c r="P18" s="155"/>
      <c r="Q18" s="86">
        <f t="shared" si="3"/>
        <v>0</v>
      </c>
      <c r="R18" s="96">
        <f t="shared" si="4"/>
        <v>0</v>
      </c>
      <c r="S18" s="69"/>
      <c r="T18" s="102"/>
      <c r="U18" s="74"/>
      <c r="V18" s="79"/>
      <c r="W18" s="79"/>
      <c r="X18" s="79"/>
      <c r="Y18" s="79"/>
      <c r="Z18" s="79"/>
      <c r="AA18" s="79"/>
      <c r="AB18" s="79"/>
      <c r="AC18" s="86">
        <f t="shared" si="5"/>
        <v>0</v>
      </c>
      <c r="AD18" s="86">
        <f t="shared" si="6"/>
        <v>0</v>
      </c>
      <c r="AE18" s="96">
        <f t="shared" si="7"/>
        <v>0</v>
      </c>
      <c r="AF18" s="166" t="str">
        <f t="shared" si="8"/>
        <v/>
      </c>
    </row>
    <row r="19" spans="1:32" x14ac:dyDescent="0.15">
      <c r="A19" s="44"/>
      <c r="B19" s="48"/>
      <c r="C19" s="56"/>
      <c r="D19" s="69"/>
      <c r="E19" s="74"/>
      <c r="F19" s="74"/>
      <c r="G19" s="79"/>
      <c r="H19" s="79"/>
      <c r="I19" s="79"/>
      <c r="J19" s="79"/>
      <c r="K19" s="79"/>
      <c r="L19" s="79"/>
      <c r="M19" s="79"/>
      <c r="N19" s="79"/>
      <c r="O19" s="86">
        <f t="shared" si="2"/>
        <v>0</v>
      </c>
      <c r="P19" s="155"/>
      <c r="Q19" s="86">
        <f t="shared" si="3"/>
        <v>0</v>
      </c>
      <c r="R19" s="96">
        <f t="shared" si="4"/>
        <v>0</v>
      </c>
      <c r="S19" s="69"/>
      <c r="T19" s="102"/>
      <c r="U19" s="74"/>
      <c r="V19" s="79"/>
      <c r="W19" s="79"/>
      <c r="X19" s="79"/>
      <c r="Y19" s="79"/>
      <c r="Z19" s="79"/>
      <c r="AA19" s="79"/>
      <c r="AB19" s="79"/>
      <c r="AC19" s="86">
        <f t="shared" si="5"/>
        <v>0</v>
      </c>
      <c r="AD19" s="86">
        <f t="shared" si="6"/>
        <v>0</v>
      </c>
      <c r="AE19" s="96">
        <f t="shared" si="7"/>
        <v>0</v>
      </c>
      <c r="AF19" s="166" t="str">
        <f t="shared" si="8"/>
        <v/>
      </c>
    </row>
    <row r="20" spans="1:32" x14ac:dyDescent="0.15">
      <c r="A20" s="44"/>
      <c r="B20" s="48"/>
      <c r="C20" s="54"/>
      <c r="D20" s="69"/>
      <c r="E20" s="74"/>
      <c r="F20" s="74"/>
      <c r="G20" s="79"/>
      <c r="H20" s="79"/>
      <c r="I20" s="79"/>
      <c r="J20" s="79"/>
      <c r="K20" s="79"/>
      <c r="L20" s="79"/>
      <c r="M20" s="79"/>
      <c r="N20" s="79"/>
      <c r="O20" s="86">
        <f t="shared" si="2"/>
        <v>0</v>
      </c>
      <c r="P20" s="155"/>
      <c r="Q20" s="86">
        <f t="shared" si="3"/>
        <v>0</v>
      </c>
      <c r="R20" s="96">
        <f t="shared" si="4"/>
        <v>0</v>
      </c>
      <c r="S20" s="69"/>
      <c r="T20" s="102"/>
      <c r="U20" s="74"/>
      <c r="V20" s="79"/>
      <c r="W20" s="79"/>
      <c r="X20" s="79"/>
      <c r="Y20" s="79"/>
      <c r="Z20" s="79"/>
      <c r="AA20" s="79"/>
      <c r="AB20" s="79"/>
      <c r="AC20" s="86">
        <f t="shared" si="5"/>
        <v>0</v>
      </c>
      <c r="AD20" s="86">
        <f t="shared" si="6"/>
        <v>0</v>
      </c>
      <c r="AE20" s="96">
        <f t="shared" si="7"/>
        <v>0</v>
      </c>
      <c r="AF20" s="166" t="str">
        <f t="shared" si="8"/>
        <v/>
      </c>
    </row>
    <row r="21" spans="1:32" x14ac:dyDescent="0.15">
      <c r="A21" s="44"/>
      <c r="B21" s="48"/>
      <c r="C21" s="54"/>
      <c r="D21" s="69"/>
      <c r="E21" s="74"/>
      <c r="F21" s="74"/>
      <c r="G21" s="79"/>
      <c r="H21" s="79"/>
      <c r="I21" s="79"/>
      <c r="J21" s="79"/>
      <c r="K21" s="79"/>
      <c r="L21" s="79"/>
      <c r="M21" s="79"/>
      <c r="N21" s="79"/>
      <c r="O21" s="86">
        <f t="shared" si="2"/>
        <v>0</v>
      </c>
      <c r="P21" s="155"/>
      <c r="Q21" s="86">
        <f t="shared" si="3"/>
        <v>0</v>
      </c>
      <c r="R21" s="96">
        <f t="shared" si="4"/>
        <v>0</v>
      </c>
      <c r="S21" s="69"/>
      <c r="T21" s="102"/>
      <c r="U21" s="74"/>
      <c r="V21" s="79"/>
      <c r="W21" s="79"/>
      <c r="X21" s="79"/>
      <c r="Y21" s="79"/>
      <c r="Z21" s="79"/>
      <c r="AA21" s="79"/>
      <c r="AB21" s="79"/>
      <c r="AC21" s="86">
        <f t="shared" si="5"/>
        <v>0</v>
      </c>
      <c r="AD21" s="86">
        <f t="shared" si="6"/>
        <v>0</v>
      </c>
      <c r="AE21" s="96">
        <f t="shared" si="7"/>
        <v>0</v>
      </c>
      <c r="AF21" s="166" t="str">
        <f t="shared" si="8"/>
        <v/>
      </c>
    </row>
    <row r="22" spans="1:32" x14ac:dyDescent="0.15">
      <c r="A22" s="44"/>
      <c r="B22" s="48"/>
      <c r="C22" s="54"/>
      <c r="D22" s="69"/>
      <c r="E22" s="74"/>
      <c r="F22" s="74"/>
      <c r="G22" s="79"/>
      <c r="H22" s="79"/>
      <c r="I22" s="79"/>
      <c r="J22" s="79"/>
      <c r="K22" s="79"/>
      <c r="L22" s="79"/>
      <c r="M22" s="79"/>
      <c r="N22" s="79"/>
      <c r="O22" s="86">
        <f t="shared" si="2"/>
        <v>0</v>
      </c>
      <c r="P22" s="155"/>
      <c r="Q22" s="86">
        <f t="shared" si="3"/>
        <v>0</v>
      </c>
      <c r="R22" s="96">
        <f t="shared" si="4"/>
        <v>0</v>
      </c>
      <c r="S22" s="69"/>
      <c r="T22" s="102"/>
      <c r="U22" s="74"/>
      <c r="V22" s="79"/>
      <c r="W22" s="79"/>
      <c r="X22" s="79"/>
      <c r="Y22" s="79"/>
      <c r="Z22" s="79"/>
      <c r="AA22" s="79"/>
      <c r="AB22" s="79"/>
      <c r="AC22" s="86">
        <f t="shared" si="5"/>
        <v>0</v>
      </c>
      <c r="AD22" s="86">
        <f t="shared" si="6"/>
        <v>0</v>
      </c>
      <c r="AE22" s="96">
        <f t="shared" si="7"/>
        <v>0</v>
      </c>
      <c r="AF22" s="166" t="str">
        <f t="shared" si="8"/>
        <v/>
      </c>
    </row>
    <row r="23" spans="1:32" ht="14.25" thickBot="1" x14ac:dyDescent="0.2">
      <c r="A23" s="45"/>
      <c r="B23" s="49"/>
      <c r="C23" s="57"/>
      <c r="D23" s="70"/>
      <c r="E23" s="75"/>
      <c r="F23" s="75"/>
      <c r="G23" s="80"/>
      <c r="H23" s="80"/>
      <c r="I23" s="80"/>
      <c r="J23" s="80"/>
      <c r="K23" s="80"/>
      <c r="L23" s="80"/>
      <c r="M23" s="80"/>
      <c r="N23" s="80"/>
      <c r="O23" s="87">
        <f t="shared" si="2"/>
        <v>0</v>
      </c>
      <c r="P23" s="156"/>
      <c r="Q23" s="87">
        <f t="shared" si="3"/>
        <v>0</v>
      </c>
      <c r="R23" s="97">
        <f t="shared" si="4"/>
        <v>0</v>
      </c>
      <c r="S23" s="70"/>
      <c r="T23" s="103"/>
      <c r="U23" s="75"/>
      <c r="V23" s="80"/>
      <c r="W23" s="80"/>
      <c r="X23" s="80"/>
      <c r="Y23" s="80"/>
      <c r="Z23" s="80"/>
      <c r="AA23" s="80"/>
      <c r="AB23" s="80"/>
      <c r="AC23" s="87">
        <f t="shared" si="5"/>
        <v>0</v>
      </c>
      <c r="AD23" s="87">
        <f t="shared" si="6"/>
        <v>0</v>
      </c>
      <c r="AE23" s="97">
        <f t="shared" si="7"/>
        <v>0</v>
      </c>
      <c r="AF23" s="167" t="str">
        <f t="shared" si="8"/>
        <v/>
      </c>
    </row>
    <row r="24" spans="1:32" ht="27" customHeight="1" thickBot="1" x14ac:dyDescent="0.2">
      <c r="A24" s="119">
        <v>12</v>
      </c>
      <c r="B24" s="137"/>
      <c r="C24" s="138"/>
      <c r="D24" s="236" t="s">
        <v>69</v>
      </c>
      <c r="E24" s="232" t="s">
        <v>68</v>
      </c>
      <c r="F24" s="232" t="s">
        <v>69</v>
      </c>
      <c r="G24" s="140">
        <f t="shared" ref="G24:O24" si="9">SUM(G25:G36)</f>
        <v>0</v>
      </c>
      <c r="H24" s="140">
        <f t="shared" si="9"/>
        <v>0</v>
      </c>
      <c r="I24" s="140">
        <f t="shared" si="9"/>
        <v>0</v>
      </c>
      <c r="J24" s="140">
        <f t="shared" si="9"/>
        <v>0</v>
      </c>
      <c r="K24" s="140">
        <f t="shared" si="9"/>
        <v>0</v>
      </c>
      <c r="L24" s="140">
        <f t="shared" si="9"/>
        <v>0</v>
      </c>
      <c r="M24" s="140">
        <f t="shared" si="9"/>
        <v>0</v>
      </c>
      <c r="N24" s="140">
        <f t="shared" si="9"/>
        <v>0</v>
      </c>
      <c r="O24" s="140">
        <f t="shared" si="9"/>
        <v>0</v>
      </c>
      <c r="P24" s="153"/>
      <c r="Q24" s="140">
        <f>SUM(Q25:Q36)</f>
        <v>0</v>
      </c>
      <c r="R24" s="141">
        <f>SUM(R25:R36)</f>
        <v>0</v>
      </c>
      <c r="S24" s="236" t="s">
        <v>69</v>
      </c>
      <c r="T24" s="232" t="s">
        <v>68</v>
      </c>
      <c r="U24" s="232" t="s">
        <v>69</v>
      </c>
      <c r="V24" s="140">
        <f>SUM(V25:V36)</f>
        <v>0</v>
      </c>
      <c r="W24" s="140">
        <f t="shared" ref="W24:AE24" si="10">SUM(W25:W36)</f>
        <v>0</v>
      </c>
      <c r="X24" s="140">
        <f t="shared" si="10"/>
        <v>0</v>
      </c>
      <c r="Y24" s="140">
        <f t="shared" si="10"/>
        <v>0</v>
      </c>
      <c r="Z24" s="140">
        <f t="shared" si="10"/>
        <v>0</v>
      </c>
      <c r="AA24" s="140">
        <f t="shared" si="10"/>
        <v>0</v>
      </c>
      <c r="AB24" s="140">
        <f t="shared" si="10"/>
        <v>0</v>
      </c>
      <c r="AC24" s="140">
        <f t="shared" si="10"/>
        <v>0</v>
      </c>
      <c r="AD24" s="140">
        <f t="shared" si="10"/>
        <v>0</v>
      </c>
      <c r="AE24" s="141">
        <f t="shared" si="10"/>
        <v>0</v>
      </c>
      <c r="AF24" s="164" t="str">
        <f>IF(AE24=0,"",ROUND((R24-AE24)/AE24,3))</f>
        <v/>
      </c>
    </row>
    <row r="25" spans="1:32" ht="14.25" thickTop="1" x14ac:dyDescent="0.15">
      <c r="A25" s="44"/>
      <c r="B25" s="47"/>
      <c r="C25" s="53" t="s">
        <v>44</v>
      </c>
      <c r="D25" s="68"/>
      <c r="E25" s="73"/>
      <c r="F25" s="73"/>
      <c r="G25" s="78"/>
      <c r="H25" s="78"/>
      <c r="I25" s="78"/>
      <c r="J25" s="78"/>
      <c r="K25" s="78"/>
      <c r="L25" s="78"/>
      <c r="M25" s="78"/>
      <c r="N25" s="78"/>
      <c r="O25" s="85">
        <f t="shared" ref="O25:O36" si="11">SUM(H25:N25)</f>
        <v>0</v>
      </c>
      <c r="P25" s="154"/>
      <c r="Q25" s="114">
        <f t="shared" ref="Q25:Q36" si="12">IF(ROUNDUP(O25*P25-0.5,0)&lt;=0,0,ROUNDUP(O25*P25-0.5,0))</f>
        <v>0</v>
      </c>
      <c r="R25" s="95">
        <f t="shared" ref="R25:R36" si="13">O25+Q25</f>
        <v>0</v>
      </c>
      <c r="S25" s="68"/>
      <c r="T25" s="101"/>
      <c r="U25" s="104"/>
      <c r="V25" s="78"/>
      <c r="W25" s="78"/>
      <c r="X25" s="78"/>
      <c r="Y25" s="78"/>
      <c r="Z25" s="78"/>
      <c r="AA25" s="78"/>
      <c r="AB25" s="78"/>
      <c r="AC25" s="85">
        <f t="shared" ref="AC25:AC36" si="14">SUM(V25:AB25)</f>
        <v>0</v>
      </c>
      <c r="AD25" s="85">
        <f t="shared" ref="AD25:AD36" si="15">IF(ROUNDUP(AC25*P25-0.5,0)&lt;=0,0,ROUNDUP(AC25*P25-0.5,0))</f>
        <v>0</v>
      </c>
      <c r="AE25" s="95">
        <f t="shared" ref="AE25:AE36" si="16">AC25+AD25</f>
        <v>0</v>
      </c>
      <c r="AF25" s="165" t="str">
        <f t="shared" ref="AF25:AF36" si="17">IF(AE25=0,"",ROUND((R25-AE25)/AE25,3))</f>
        <v/>
      </c>
    </row>
    <row r="26" spans="1:32" x14ac:dyDescent="0.15">
      <c r="A26" s="44"/>
      <c r="B26" s="48"/>
      <c r="C26" s="54"/>
      <c r="D26" s="69"/>
      <c r="E26" s="74"/>
      <c r="F26" s="74"/>
      <c r="G26" s="79"/>
      <c r="H26" s="79"/>
      <c r="I26" s="79"/>
      <c r="J26" s="79"/>
      <c r="K26" s="79"/>
      <c r="L26" s="79"/>
      <c r="M26" s="79"/>
      <c r="N26" s="79"/>
      <c r="O26" s="86">
        <f t="shared" si="11"/>
        <v>0</v>
      </c>
      <c r="P26" s="155"/>
      <c r="Q26" s="86">
        <f t="shared" si="12"/>
        <v>0</v>
      </c>
      <c r="R26" s="96">
        <f t="shared" si="13"/>
        <v>0</v>
      </c>
      <c r="S26" s="69"/>
      <c r="T26" s="102"/>
      <c r="U26" s="74"/>
      <c r="V26" s="79"/>
      <c r="W26" s="79"/>
      <c r="X26" s="79"/>
      <c r="Y26" s="79"/>
      <c r="Z26" s="79"/>
      <c r="AA26" s="79"/>
      <c r="AB26" s="79"/>
      <c r="AC26" s="86">
        <f t="shared" si="14"/>
        <v>0</v>
      </c>
      <c r="AD26" s="86">
        <f t="shared" si="15"/>
        <v>0</v>
      </c>
      <c r="AE26" s="96">
        <f t="shared" si="16"/>
        <v>0</v>
      </c>
      <c r="AF26" s="166" t="str">
        <f t="shared" si="17"/>
        <v/>
      </c>
    </row>
    <row r="27" spans="1:32" x14ac:dyDescent="0.15">
      <c r="A27" s="44"/>
      <c r="B27" s="48"/>
      <c r="C27" s="55"/>
      <c r="D27" s="69"/>
      <c r="E27" s="74"/>
      <c r="F27" s="74"/>
      <c r="G27" s="79"/>
      <c r="H27" s="79"/>
      <c r="I27" s="79"/>
      <c r="J27" s="79"/>
      <c r="K27" s="79"/>
      <c r="L27" s="79"/>
      <c r="M27" s="79"/>
      <c r="N27" s="79"/>
      <c r="O27" s="86">
        <f t="shared" si="11"/>
        <v>0</v>
      </c>
      <c r="P27" s="155"/>
      <c r="Q27" s="86">
        <f t="shared" si="12"/>
        <v>0</v>
      </c>
      <c r="R27" s="96">
        <f t="shared" si="13"/>
        <v>0</v>
      </c>
      <c r="S27" s="69"/>
      <c r="T27" s="102"/>
      <c r="U27" s="74"/>
      <c r="V27" s="79"/>
      <c r="W27" s="79"/>
      <c r="X27" s="79"/>
      <c r="Y27" s="79"/>
      <c r="Z27" s="79"/>
      <c r="AA27" s="79"/>
      <c r="AB27" s="79"/>
      <c r="AC27" s="86">
        <f t="shared" si="14"/>
        <v>0</v>
      </c>
      <c r="AD27" s="86">
        <f t="shared" si="15"/>
        <v>0</v>
      </c>
      <c r="AE27" s="96">
        <f t="shared" si="16"/>
        <v>0</v>
      </c>
      <c r="AF27" s="166" t="str">
        <f t="shared" si="17"/>
        <v/>
      </c>
    </row>
    <row r="28" spans="1:32" x14ac:dyDescent="0.15">
      <c r="A28" s="44"/>
      <c r="B28" s="48"/>
      <c r="C28" s="54" t="s">
        <v>35</v>
      </c>
      <c r="D28" s="69"/>
      <c r="E28" s="74"/>
      <c r="F28" s="74"/>
      <c r="G28" s="79"/>
      <c r="H28" s="79"/>
      <c r="I28" s="79"/>
      <c r="J28" s="79"/>
      <c r="K28" s="79"/>
      <c r="L28" s="79"/>
      <c r="M28" s="79"/>
      <c r="N28" s="79"/>
      <c r="O28" s="86">
        <f t="shared" si="11"/>
        <v>0</v>
      </c>
      <c r="P28" s="155"/>
      <c r="Q28" s="86">
        <f t="shared" si="12"/>
        <v>0</v>
      </c>
      <c r="R28" s="96">
        <f t="shared" si="13"/>
        <v>0</v>
      </c>
      <c r="S28" s="69"/>
      <c r="T28" s="102"/>
      <c r="U28" s="74"/>
      <c r="V28" s="79"/>
      <c r="W28" s="79"/>
      <c r="X28" s="79"/>
      <c r="Y28" s="79"/>
      <c r="Z28" s="79"/>
      <c r="AA28" s="79"/>
      <c r="AB28" s="79"/>
      <c r="AC28" s="86">
        <f t="shared" si="14"/>
        <v>0</v>
      </c>
      <c r="AD28" s="86">
        <f t="shared" si="15"/>
        <v>0</v>
      </c>
      <c r="AE28" s="96">
        <f t="shared" si="16"/>
        <v>0</v>
      </c>
      <c r="AF28" s="166" t="str">
        <f t="shared" si="17"/>
        <v/>
      </c>
    </row>
    <row r="29" spans="1:32" x14ac:dyDescent="0.15">
      <c r="A29" s="44"/>
      <c r="B29" s="48"/>
      <c r="C29" s="54"/>
      <c r="D29" s="69"/>
      <c r="E29" s="74"/>
      <c r="F29" s="74"/>
      <c r="G29" s="79"/>
      <c r="H29" s="79"/>
      <c r="I29" s="79"/>
      <c r="J29" s="79"/>
      <c r="K29" s="79"/>
      <c r="L29" s="79"/>
      <c r="M29" s="79"/>
      <c r="N29" s="79"/>
      <c r="O29" s="86">
        <f t="shared" si="11"/>
        <v>0</v>
      </c>
      <c r="P29" s="155"/>
      <c r="Q29" s="86">
        <f t="shared" si="12"/>
        <v>0</v>
      </c>
      <c r="R29" s="96">
        <f t="shared" si="13"/>
        <v>0</v>
      </c>
      <c r="S29" s="69"/>
      <c r="T29" s="102"/>
      <c r="U29" s="74"/>
      <c r="V29" s="79"/>
      <c r="W29" s="79"/>
      <c r="X29" s="79"/>
      <c r="Y29" s="79"/>
      <c r="Z29" s="79"/>
      <c r="AA29" s="79"/>
      <c r="AB29" s="79"/>
      <c r="AC29" s="86">
        <f t="shared" si="14"/>
        <v>0</v>
      </c>
      <c r="AD29" s="86">
        <f t="shared" si="15"/>
        <v>0</v>
      </c>
      <c r="AE29" s="96">
        <f t="shared" si="16"/>
        <v>0</v>
      </c>
      <c r="AF29" s="166" t="str">
        <f t="shared" si="17"/>
        <v/>
      </c>
    </row>
    <row r="30" spans="1:32" x14ac:dyDescent="0.15">
      <c r="A30" s="44"/>
      <c r="B30" s="48"/>
      <c r="C30" s="54"/>
      <c r="D30" s="69"/>
      <c r="E30" s="74"/>
      <c r="F30" s="74"/>
      <c r="G30" s="79"/>
      <c r="H30" s="79"/>
      <c r="I30" s="79"/>
      <c r="J30" s="79"/>
      <c r="K30" s="79"/>
      <c r="L30" s="79"/>
      <c r="M30" s="79"/>
      <c r="N30" s="79"/>
      <c r="O30" s="86">
        <f t="shared" si="11"/>
        <v>0</v>
      </c>
      <c r="P30" s="155"/>
      <c r="Q30" s="86">
        <f t="shared" si="12"/>
        <v>0</v>
      </c>
      <c r="R30" s="96">
        <f t="shared" si="13"/>
        <v>0</v>
      </c>
      <c r="S30" s="69"/>
      <c r="T30" s="102"/>
      <c r="U30" s="74"/>
      <c r="V30" s="79"/>
      <c r="W30" s="79"/>
      <c r="X30" s="79"/>
      <c r="Y30" s="79"/>
      <c r="Z30" s="79"/>
      <c r="AA30" s="79"/>
      <c r="AB30" s="79"/>
      <c r="AC30" s="86">
        <f t="shared" si="14"/>
        <v>0</v>
      </c>
      <c r="AD30" s="86">
        <f t="shared" si="15"/>
        <v>0</v>
      </c>
      <c r="AE30" s="96">
        <f t="shared" si="16"/>
        <v>0</v>
      </c>
      <c r="AF30" s="166" t="str">
        <f t="shared" si="17"/>
        <v/>
      </c>
    </row>
    <row r="31" spans="1:32" x14ac:dyDescent="0.15">
      <c r="A31" s="44"/>
      <c r="B31" s="48"/>
      <c r="C31" s="56"/>
      <c r="D31" s="69"/>
      <c r="E31" s="74"/>
      <c r="F31" s="74"/>
      <c r="G31" s="79"/>
      <c r="H31" s="79"/>
      <c r="I31" s="79"/>
      <c r="J31" s="79"/>
      <c r="K31" s="79"/>
      <c r="L31" s="79"/>
      <c r="M31" s="79"/>
      <c r="N31" s="79"/>
      <c r="O31" s="86">
        <f t="shared" si="11"/>
        <v>0</v>
      </c>
      <c r="P31" s="155"/>
      <c r="Q31" s="86">
        <f t="shared" si="12"/>
        <v>0</v>
      </c>
      <c r="R31" s="96">
        <f t="shared" si="13"/>
        <v>0</v>
      </c>
      <c r="S31" s="69"/>
      <c r="T31" s="102"/>
      <c r="U31" s="74"/>
      <c r="V31" s="79"/>
      <c r="W31" s="79"/>
      <c r="X31" s="79"/>
      <c r="Y31" s="79"/>
      <c r="Z31" s="79"/>
      <c r="AA31" s="79"/>
      <c r="AB31" s="79"/>
      <c r="AC31" s="86">
        <f t="shared" si="14"/>
        <v>0</v>
      </c>
      <c r="AD31" s="86">
        <f t="shared" si="15"/>
        <v>0</v>
      </c>
      <c r="AE31" s="96">
        <f t="shared" si="16"/>
        <v>0</v>
      </c>
      <c r="AF31" s="166" t="str">
        <f t="shared" si="17"/>
        <v/>
      </c>
    </row>
    <row r="32" spans="1:32" x14ac:dyDescent="0.15">
      <c r="A32" s="44"/>
      <c r="B32" s="48"/>
      <c r="C32" s="56"/>
      <c r="D32" s="69"/>
      <c r="E32" s="74"/>
      <c r="F32" s="74"/>
      <c r="G32" s="79"/>
      <c r="H32" s="79"/>
      <c r="I32" s="79"/>
      <c r="J32" s="79"/>
      <c r="K32" s="79"/>
      <c r="L32" s="79"/>
      <c r="M32" s="79"/>
      <c r="N32" s="79"/>
      <c r="O32" s="86">
        <f t="shared" si="11"/>
        <v>0</v>
      </c>
      <c r="P32" s="155"/>
      <c r="Q32" s="86">
        <f t="shared" si="12"/>
        <v>0</v>
      </c>
      <c r="R32" s="96">
        <f t="shared" si="13"/>
        <v>0</v>
      </c>
      <c r="S32" s="69"/>
      <c r="T32" s="102"/>
      <c r="U32" s="74"/>
      <c r="V32" s="79"/>
      <c r="W32" s="79"/>
      <c r="X32" s="79"/>
      <c r="Y32" s="79"/>
      <c r="Z32" s="79"/>
      <c r="AA32" s="79"/>
      <c r="AB32" s="79"/>
      <c r="AC32" s="86">
        <f t="shared" si="14"/>
        <v>0</v>
      </c>
      <c r="AD32" s="86">
        <f t="shared" si="15"/>
        <v>0</v>
      </c>
      <c r="AE32" s="96">
        <f t="shared" si="16"/>
        <v>0</v>
      </c>
      <c r="AF32" s="166" t="str">
        <f t="shared" si="17"/>
        <v/>
      </c>
    </row>
    <row r="33" spans="1:32" x14ac:dyDescent="0.15">
      <c r="A33" s="44"/>
      <c r="B33" s="48"/>
      <c r="C33" s="54"/>
      <c r="D33" s="69"/>
      <c r="E33" s="74"/>
      <c r="F33" s="74"/>
      <c r="G33" s="79"/>
      <c r="H33" s="79"/>
      <c r="I33" s="79"/>
      <c r="J33" s="79"/>
      <c r="K33" s="79"/>
      <c r="L33" s="79"/>
      <c r="M33" s="79"/>
      <c r="N33" s="79"/>
      <c r="O33" s="86">
        <f t="shared" si="11"/>
        <v>0</v>
      </c>
      <c r="P33" s="155"/>
      <c r="Q33" s="86">
        <f t="shared" si="12"/>
        <v>0</v>
      </c>
      <c r="R33" s="96">
        <f t="shared" si="13"/>
        <v>0</v>
      </c>
      <c r="S33" s="69"/>
      <c r="T33" s="102"/>
      <c r="U33" s="74"/>
      <c r="V33" s="79"/>
      <c r="W33" s="79"/>
      <c r="X33" s="79"/>
      <c r="Y33" s="79"/>
      <c r="Z33" s="79"/>
      <c r="AA33" s="79"/>
      <c r="AB33" s="79"/>
      <c r="AC33" s="86">
        <f t="shared" si="14"/>
        <v>0</v>
      </c>
      <c r="AD33" s="86">
        <f t="shared" si="15"/>
        <v>0</v>
      </c>
      <c r="AE33" s="96">
        <f t="shared" si="16"/>
        <v>0</v>
      </c>
      <c r="AF33" s="166" t="str">
        <f t="shared" si="17"/>
        <v/>
      </c>
    </row>
    <row r="34" spans="1:32" x14ac:dyDescent="0.15">
      <c r="A34" s="44"/>
      <c r="B34" s="48"/>
      <c r="C34" s="54"/>
      <c r="D34" s="69"/>
      <c r="E34" s="74"/>
      <c r="F34" s="74"/>
      <c r="G34" s="79"/>
      <c r="H34" s="79"/>
      <c r="I34" s="79"/>
      <c r="J34" s="79"/>
      <c r="K34" s="79"/>
      <c r="L34" s="79"/>
      <c r="M34" s="79"/>
      <c r="N34" s="79"/>
      <c r="O34" s="86">
        <f t="shared" si="11"/>
        <v>0</v>
      </c>
      <c r="P34" s="155"/>
      <c r="Q34" s="86">
        <f t="shared" si="12"/>
        <v>0</v>
      </c>
      <c r="R34" s="96">
        <f t="shared" si="13"/>
        <v>0</v>
      </c>
      <c r="S34" s="69"/>
      <c r="T34" s="102"/>
      <c r="U34" s="74"/>
      <c r="V34" s="79"/>
      <c r="W34" s="79"/>
      <c r="X34" s="79"/>
      <c r="Y34" s="79"/>
      <c r="Z34" s="79"/>
      <c r="AA34" s="79"/>
      <c r="AB34" s="79"/>
      <c r="AC34" s="86">
        <f t="shared" si="14"/>
        <v>0</v>
      </c>
      <c r="AD34" s="86">
        <f t="shared" si="15"/>
        <v>0</v>
      </c>
      <c r="AE34" s="96">
        <f t="shared" si="16"/>
        <v>0</v>
      </c>
      <c r="AF34" s="166" t="str">
        <f t="shared" si="17"/>
        <v/>
      </c>
    </row>
    <row r="35" spans="1:32" ht="15" customHeight="1" x14ac:dyDescent="0.15">
      <c r="A35" s="44"/>
      <c r="B35" s="48"/>
      <c r="C35" s="54"/>
      <c r="D35" s="69"/>
      <c r="E35" s="74"/>
      <c r="F35" s="74"/>
      <c r="G35" s="79"/>
      <c r="H35" s="79"/>
      <c r="I35" s="79"/>
      <c r="J35" s="79"/>
      <c r="K35" s="79"/>
      <c r="L35" s="79"/>
      <c r="M35" s="79"/>
      <c r="N35" s="79"/>
      <c r="O35" s="86">
        <f t="shared" si="11"/>
        <v>0</v>
      </c>
      <c r="P35" s="155"/>
      <c r="Q35" s="86">
        <f t="shared" si="12"/>
        <v>0</v>
      </c>
      <c r="R35" s="96">
        <f t="shared" si="13"/>
        <v>0</v>
      </c>
      <c r="S35" s="69"/>
      <c r="T35" s="102"/>
      <c r="U35" s="74"/>
      <c r="V35" s="79"/>
      <c r="W35" s="79"/>
      <c r="X35" s="79"/>
      <c r="Y35" s="79"/>
      <c r="Z35" s="79"/>
      <c r="AA35" s="79"/>
      <c r="AB35" s="79"/>
      <c r="AC35" s="86">
        <f t="shared" si="14"/>
        <v>0</v>
      </c>
      <c r="AD35" s="86">
        <f t="shared" si="15"/>
        <v>0</v>
      </c>
      <c r="AE35" s="96">
        <f t="shared" si="16"/>
        <v>0</v>
      </c>
      <c r="AF35" s="166" t="str">
        <f t="shared" si="17"/>
        <v/>
      </c>
    </row>
    <row r="36" spans="1:32" ht="13.5" customHeight="1" thickBot="1" x14ac:dyDescent="0.2">
      <c r="A36" s="45"/>
      <c r="B36" s="49"/>
      <c r="C36" s="57"/>
      <c r="D36" s="70"/>
      <c r="E36" s="75"/>
      <c r="F36" s="75"/>
      <c r="G36" s="80"/>
      <c r="H36" s="80"/>
      <c r="I36" s="80"/>
      <c r="J36" s="80"/>
      <c r="K36" s="80"/>
      <c r="L36" s="80"/>
      <c r="M36" s="80"/>
      <c r="N36" s="80"/>
      <c r="O36" s="87">
        <f t="shared" si="11"/>
        <v>0</v>
      </c>
      <c r="P36" s="156"/>
      <c r="Q36" s="87">
        <f t="shared" si="12"/>
        <v>0</v>
      </c>
      <c r="R36" s="97">
        <f t="shared" si="13"/>
        <v>0</v>
      </c>
      <c r="S36" s="70"/>
      <c r="T36" s="103"/>
      <c r="U36" s="75"/>
      <c r="V36" s="80"/>
      <c r="W36" s="80"/>
      <c r="X36" s="80"/>
      <c r="Y36" s="80"/>
      <c r="Z36" s="80"/>
      <c r="AA36" s="80"/>
      <c r="AB36" s="80"/>
      <c r="AC36" s="87">
        <f t="shared" si="14"/>
        <v>0</v>
      </c>
      <c r="AD36" s="87">
        <f t="shared" si="15"/>
        <v>0</v>
      </c>
      <c r="AE36" s="97">
        <f t="shared" si="16"/>
        <v>0</v>
      </c>
      <c r="AF36" s="167" t="str">
        <f t="shared" si="17"/>
        <v/>
      </c>
    </row>
    <row r="37" spans="1:32" ht="27" customHeight="1" thickBot="1" x14ac:dyDescent="0.2">
      <c r="A37" s="119">
        <v>13</v>
      </c>
      <c r="B37" s="137"/>
      <c r="C37" s="138"/>
      <c r="D37" s="236" t="s">
        <v>69</v>
      </c>
      <c r="E37" s="232" t="s">
        <v>68</v>
      </c>
      <c r="F37" s="232" t="s">
        <v>69</v>
      </c>
      <c r="G37" s="140">
        <f t="shared" ref="G37:O37" si="18">SUM(G38:G49)</f>
        <v>0</v>
      </c>
      <c r="H37" s="140">
        <f t="shared" si="18"/>
        <v>0</v>
      </c>
      <c r="I37" s="140">
        <f t="shared" si="18"/>
        <v>0</v>
      </c>
      <c r="J37" s="140">
        <f t="shared" si="18"/>
        <v>0</v>
      </c>
      <c r="K37" s="140">
        <f t="shared" si="18"/>
        <v>0</v>
      </c>
      <c r="L37" s="140">
        <f t="shared" si="18"/>
        <v>0</v>
      </c>
      <c r="M37" s="140">
        <f t="shared" si="18"/>
        <v>0</v>
      </c>
      <c r="N37" s="140">
        <f t="shared" si="18"/>
        <v>0</v>
      </c>
      <c r="O37" s="140">
        <f t="shared" si="18"/>
        <v>0</v>
      </c>
      <c r="P37" s="153"/>
      <c r="Q37" s="140">
        <f>SUM(Q38:Q49)</f>
        <v>0</v>
      </c>
      <c r="R37" s="141">
        <f>SUM(R38:R49)</f>
        <v>0</v>
      </c>
      <c r="S37" s="236" t="s">
        <v>69</v>
      </c>
      <c r="T37" s="232" t="s">
        <v>68</v>
      </c>
      <c r="U37" s="232" t="s">
        <v>69</v>
      </c>
      <c r="V37" s="140">
        <f>SUM(V38:V49)</f>
        <v>0</v>
      </c>
      <c r="W37" s="140">
        <f t="shared" ref="W37:AE37" si="19">SUM(W38:W49)</f>
        <v>0</v>
      </c>
      <c r="X37" s="140">
        <f t="shared" si="19"/>
        <v>0</v>
      </c>
      <c r="Y37" s="140">
        <f t="shared" si="19"/>
        <v>0</v>
      </c>
      <c r="Z37" s="140">
        <f t="shared" si="19"/>
        <v>0</v>
      </c>
      <c r="AA37" s="140">
        <f t="shared" si="19"/>
        <v>0</v>
      </c>
      <c r="AB37" s="140">
        <f t="shared" si="19"/>
        <v>0</v>
      </c>
      <c r="AC37" s="140">
        <f t="shared" si="19"/>
        <v>0</v>
      </c>
      <c r="AD37" s="140">
        <f t="shared" si="19"/>
        <v>0</v>
      </c>
      <c r="AE37" s="141">
        <f t="shared" si="19"/>
        <v>0</v>
      </c>
      <c r="AF37" s="164" t="str">
        <f>IF(AE37=0,"",ROUND((R37-AE37)/AE37,3))</f>
        <v/>
      </c>
    </row>
    <row r="38" spans="1:32" ht="14.25" thickTop="1" x14ac:dyDescent="0.15">
      <c r="A38" s="44"/>
      <c r="B38" s="47"/>
      <c r="C38" s="53" t="s">
        <v>44</v>
      </c>
      <c r="D38" s="68"/>
      <c r="E38" s="73"/>
      <c r="F38" s="73"/>
      <c r="G38" s="78"/>
      <c r="H38" s="78"/>
      <c r="I38" s="78"/>
      <c r="J38" s="78"/>
      <c r="K38" s="78"/>
      <c r="L38" s="78"/>
      <c r="M38" s="78"/>
      <c r="N38" s="78"/>
      <c r="O38" s="85">
        <f t="shared" ref="O38:O49" si="20">SUM(H38:N38)</f>
        <v>0</v>
      </c>
      <c r="P38" s="154"/>
      <c r="Q38" s="114">
        <f t="shared" ref="Q38:Q49" si="21">IF(ROUNDUP(O38*P38-0.5,0)&lt;=0,0,ROUNDUP(O38*P38-0.5,0))</f>
        <v>0</v>
      </c>
      <c r="R38" s="95">
        <f t="shared" ref="R38:R49" si="22">O38+Q38</f>
        <v>0</v>
      </c>
      <c r="S38" s="68"/>
      <c r="T38" s="101"/>
      <c r="U38" s="104"/>
      <c r="V38" s="78"/>
      <c r="W38" s="78"/>
      <c r="X38" s="78"/>
      <c r="Y38" s="78"/>
      <c r="Z38" s="78"/>
      <c r="AA38" s="78"/>
      <c r="AB38" s="78"/>
      <c r="AC38" s="85">
        <f t="shared" ref="AC38:AC49" si="23">SUM(V38:AB38)</f>
        <v>0</v>
      </c>
      <c r="AD38" s="85">
        <f t="shared" ref="AD38:AD49" si="24">IF(ROUNDUP(AC38*P38-0.5,0)&lt;=0,0,ROUNDUP(AC38*P38-0.5,0))</f>
        <v>0</v>
      </c>
      <c r="AE38" s="95">
        <f t="shared" ref="AE38:AE49" si="25">AC38+AD38</f>
        <v>0</v>
      </c>
      <c r="AF38" s="165" t="str">
        <f t="shared" ref="AF38:AF49" si="26">IF(AE38=0,"",ROUND((R38-AE38)/AE38,3))</f>
        <v/>
      </c>
    </row>
    <row r="39" spans="1:32" x14ac:dyDescent="0.15">
      <c r="A39" s="44"/>
      <c r="B39" s="48"/>
      <c r="C39" s="54"/>
      <c r="D39" s="69"/>
      <c r="E39" s="74"/>
      <c r="F39" s="74"/>
      <c r="G39" s="79"/>
      <c r="H39" s="79"/>
      <c r="I39" s="79"/>
      <c r="J39" s="79"/>
      <c r="K39" s="79"/>
      <c r="L39" s="79"/>
      <c r="M39" s="79"/>
      <c r="N39" s="79"/>
      <c r="O39" s="86">
        <f t="shared" si="20"/>
        <v>0</v>
      </c>
      <c r="P39" s="155"/>
      <c r="Q39" s="86">
        <f t="shared" si="21"/>
        <v>0</v>
      </c>
      <c r="R39" s="96">
        <f t="shared" si="22"/>
        <v>0</v>
      </c>
      <c r="S39" s="69"/>
      <c r="T39" s="102"/>
      <c r="U39" s="74"/>
      <c r="V39" s="79"/>
      <c r="W39" s="79"/>
      <c r="X39" s="79"/>
      <c r="Y39" s="79"/>
      <c r="Z39" s="79"/>
      <c r="AA39" s="79"/>
      <c r="AB39" s="79"/>
      <c r="AC39" s="86">
        <f t="shared" si="23"/>
        <v>0</v>
      </c>
      <c r="AD39" s="86">
        <f t="shared" si="24"/>
        <v>0</v>
      </c>
      <c r="AE39" s="96">
        <f t="shared" si="25"/>
        <v>0</v>
      </c>
      <c r="AF39" s="166" t="str">
        <f t="shared" si="26"/>
        <v/>
      </c>
    </row>
    <row r="40" spans="1:32" x14ac:dyDescent="0.15">
      <c r="A40" s="44"/>
      <c r="B40" s="48"/>
      <c r="C40" s="55"/>
      <c r="D40" s="69"/>
      <c r="E40" s="74"/>
      <c r="F40" s="74"/>
      <c r="G40" s="79"/>
      <c r="H40" s="79"/>
      <c r="I40" s="79"/>
      <c r="J40" s="79"/>
      <c r="K40" s="79"/>
      <c r="L40" s="79"/>
      <c r="M40" s="79"/>
      <c r="N40" s="79"/>
      <c r="O40" s="86">
        <f t="shared" si="20"/>
        <v>0</v>
      </c>
      <c r="P40" s="155"/>
      <c r="Q40" s="86">
        <f t="shared" si="21"/>
        <v>0</v>
      </c>
      <c r="R40" s="96">
        <f t="shared" si="22"/>
        <v>0</v>
      </c>
      <c r="S40" s="69"/>
      <c r="T40" s="102"/>
      <c r="U40" s="74"/>
      <c r="V40" s="79"/>
      <c r="W40" s="79"/>
      <c r="X40" s="79"/>
      <c r="Y40" s="79"/>
      <c r="Z40" s="79"/>
      <c r="AA40" s="79"/>
      <c r="AB40" s="79"/>
      <c r="AC40" s="86">
        <f t="shared" si="23"/>
        <v>0</v>
      </c>
      <c r="AD40" s="86">
        <f t="shared" si="24"/>
        <v>0</v>
      </c>
      <c r="AE40" s="96">
        <f t="shared" si="25"/>
        <v>0</v>
      </c>
      <c r="AF40" s="166" t="str">
        <f t="shared" si="26"/>
        <v/>
      </c>
    </row>
    <row r="41" spans="1:32" x14ac:dyDescent="0.15">
      <c r="A41" s="44"/>
      <c r="B41" s="48"/>
      <c r="C41" s="54" t="s">
        <v>35</v>
      </c>
      <c r="D41" s="69"/>
      <c r="E41" s="74"/>
      <c r="F41" s="74"/>
      <c r="G41" s="79"/>
      <c r="H41" s="79"/>
      <c r="I41" s="79"/>
      <c r="J41" s="79"/>
      <c r="K41" s="79"/>
      <c r="L41" s="79"/>
      <c r="M41" s="79"/>
      <c r="N41" s="79"/>
      <c r="O41" s="86">
        <f t="shared" si="20"/>
        <v>0</v>
      </c>
      <c r="P41" s="155"/>
      <c r="Q41" s="86">
        <f t="shared" si="21"/>
        <v>0</v>
      </c>
      <c r="R41" s="96">
        <f t="shared" si="22"/>
        <v>0</v>
      </c>
      <c r="S41" s="69"/>
      <c r="T41" s="102"/>
      <c r="U41" s="74"/>
      <c r="V41" s="79"/>
      <c r="W41" s="79"/>
      <c r="X41" s="79"/>
      <c r="Y41" s="79"/>
      <c r="Z41" s="79"/>
      <c r="AA41" s="79"/>
      <c r="AB41" s="79"/>
      <c r="AC41" s="86">
        <f t="shared" si="23"/>
        <v>0</v>
      </c>
      <c r="AD41" s="86">
        <f t="shared" si="24"/>
        <v>0</v>
      </c>
      <c r="AE41" s="96">
        <f t="shared" si="25"/>
        <v>0</v>
      </c>
      <c r="AF41" s="166" t="str">
        <f t="shared" si="26"/>
        <v/>
      </c>
    </row>
    <row r="42" spans="1:32" x14ac:dyDescent="0.15">
      <c r="A42" s="44"/>
      <c r="B42" s="48"/>
      <c r="C42" s="54"/>
      <c r="D42" s="69"/>
      <c r="E42" s="74"/>
      <c r="F42" s="74"/>
      <c r="G42" s="79"/>
      <c r="H42" s="79"/>
      <c r="I42" s="79"/>
      <c r="J42" s="79"/>
      <c r="K42" s="79"/>
      <c r="L42" s="79"/>
      <c r="M42" s="79"/>
      <c r="N42" s="79"/>
      <c r="O42" s="86">
        <f t="shared" si="20"/>
        <v>0</v>
      </c>
      <c r="P42" s="155"/>
      <c r="Q42" s="86">
        <f t="shared" si="21"/>
        <v>0</v>
      </c>
      <c r="R42" s="96">
        <f t="shared" si="22"/>
        <v>0</v>
      </c>
      <c r="S42" s="69"/>
      <c r="T42" s="102"/>
      <c r="U42" s="74"/>
      <c r="V42" s="79"/>
      <c r="W42" s="79"/>
      <c r="X42" s="79"/>
      <c r="Y42" s="79"/>
      <c r="Z42" s="79"/>
      <c r="AA42" s="79"/>
      <c r="AB42" s="79"/>
      <c r="AC42" s="86">
        <f t="shared" si="23"/>
        <v>0</v>
      </c>
      <c r="AD42" s="86">
        <f t="shared" si="24"/>
        <v>0</v>
      </c>
      <c r="AE42" s="96">
        <f t="shared" si="25"/>
        <v>0</v>
      </c>
      <c r="AF42" s="166" t="str">
        <f t="shared" si="26"/>
        <v/>
      </c>
    </row>
    <row r="43" spans="1:32" x14ac:dyDescent="0.15">
      <c r="A43" s="44"/>
      <c r="B43" s="48"/>
      <c r="C43" s="54"/>
      <c r="D43" s="69"/>
      <c r="E43" s="74"/>
      <c r="F43" s="74"/>
      <c r="G43" s="79"/>
      <c r="H43" s="79"/>
      <c r="I43" s="79"/>
      <c r="J43" s="79"/>
      <c r="K43" s="79"/>
      <c r="L43" s="79"/>
      <c r="M43" s="79"/>
      <c r="N43" s="79"/>
      <c r="O43" s="86">
        <f t="shared" si="20"/>
        <v>0</v>
      </c>
      <c r="P43" s="155"/>
      <c r="Q43" s="86">
        <f t="shared" si="21"/>
        <v>0</v>
      </c>
      <c r="R43" s="96">
        <f t="shared" si="22"/>
        <v>0</v>
      </c>
      <c r="S43" s="69"/>
      <c r="T43" s="102"/>
      <c r="U43" s="74"/>
      <c r="V43" s="79"/>
      <c r="W43" s="79"/>
      <c r="X43" s="79"/>
      <c r="Y43" s="79"/>
      <c r="Z43" s="79"/>
      <c r="AA43" s="79"/>
      <c r="AB43" s="79"/>
      <c r="AC43" s="86">
        <f t="shared" si="23"/>
        <v>0</v>
      </c>
      <c r="AD43" s="86">
        <f t="shared" si="24"/>
        <v>0</v>
      </c>
      <c r="AE43" s="96">
        <f t="shared" si="25"/>
        <v>0</v>
      </c>
      <c r="AF43" s="166" t="str">
        <f t="shared" si="26"/>
        <v/>
      </c>
    </row>
    <row r="44" spans="1:32" x14ac:dyDescent="0.15">
      <c r="A44" s="44"/>
      <c r="B44" s="48"/>
      <c r="C44" s="56"/>
      <c r="D44" s="69"/>
      <c r="E44" s="74"/>
      <c r="F44" s="74"/>
      <c r="G44" s="79"/>
      <c r="H44" s="79"/>
      <c r="I44" s="79"/>
      <c r="J44" s="79"/>
      <c r="K44" s="79"/>
      <c r="L44" s="79"/>
      <c r="M44" s="79"/>
      <c r="N44" s="79"/>
      <c r="O44" s="86">
        <f t="shared" si="20"/>
        <v>0</v>
      </c>
      <c r="P44" s="155"/>
      <c r="Q44" s="86">
        <f t="shared" si="21"/>
        <v>0</v>
      </c>
      <c r="R44" s="96">
        <f t="shared" si="22"/>
        <v>0</v>
      </c>
      <c r="S44" s="69"/>
      <c r="T44" s="102"/>
      <c r="U44" s="74"/>
      <c r="V44" s="79"/>
      <c r="W44" s="79"/>
      <c r="X44" s="79"/>
      <c r="Y44" s="79"/>
      <c r="Z44" s="79"/>
      <c r="AA44" s="79"/>
      <c r="AB44" s="79"/>
      <c r="AC44" s="86">
        <f t="shared" si="23"/>
        <v>0</v>
      </c>
      <c r="AD44" s="86">
        <f t="shared" si="24"/>
        <v>0</v>
      </c>
      <c r="AE44" s="96">
        <f t="shared" si="25"/>
        <v>0</v>
      </c>
      <c r="AF44" s="166" t="str">
        <f t="shared" si="26"/>
        <v/>
      </c>
    </row>
    <row r="45" spans="1:32" x14ac:dyDescent="0.15">
      <c r="A45" s="44"/>
      <c r="B45" s="48"/>
      <c r="C45" s="56"/>
      <c r="D45" s="69"/>
      <c r="E45" s="74"/>
      <c r="F45" s="74"/>
      <c r="G45" s="79"/>
      <c r="H45" s="79"/>
      <c r="I45" s="79"/>
      <c r="J45" s="79"/>
      <c r="K45" s="79"/>
      <c r="L45" s="79"/>
      <c r="M45" s="79"/>
      <c r="N45" s="79"/>
      <c r="O45" s="86">
        <f t="shared" si="20"/>
        <v>0</v>
      </c>
      <c r="P45" s="155"/>
      <c r="Q45" s="86">
        <f t="shared" si="21"/>
        <v>0</v>
      </c>
      <c r="R45" s="96">
        <f t="shared" si="22"/>
        <v>0</v>
      </c>
      <c r="S45" s="69"/>
      <c r="T45" s="102"/>
      <c r="U45" s="74"/>
      <c r="V45" s="79"/>
      <c r="W45" s="79"/>
      <c r="X45" s="79"/>
      <c r="Y45" s="79"/>
      <c r="Z45" s="79"/>
      <c r="AA45" s="79"/>
      <c r="AB45" s="79"/>
      <c r="AC45" s="86">
        <f t="shared" si="23"/>
        <v>0</v>
      </c>
      <c r="AD45" s="86">
        <f t="shared" si="24"/>
        <v>0</v>
      </c>
      <c r="AE45" s="96">
        <f t="shared" si="25"/>
        <v>0</v>
      </c>
      <c r="AF45" s="166" t="str">
        <f t="shared" si="26"/>
        <v/>
      </c>
    </row>
    <row r="46" spans="1:32" x14ac:dyDescent="0.15">
      <c r="A46" s="44"/>
      <c r="B46" s="48"/>
      <c r="C46" s="54"/>
      <c r="D46" s="69"/>
      <c r="E46" s="74"/>
      <c r="F46" s="74"/>
      <c r="G46" s="79"/>
      <c r="H46" s="79"/>
      <c r="I46" s="79"/>
      <c r="J46" s="79"/>
      <c r="K46" s="79"/>
      <c r="L46" s="79"/>
      <c r="M46" s="79"/>
      <c r="N46" s="79"/>
      <c r="O46" s="86">
        <f t="shared" si="20"/>
        <v>0</v>
      </c>
      <c r="P46" s="155"/>
      <c r="Q46" s="86">
        <f t="shared" si="21"/>
        <v>0</v>
      </c>
      <c r="R46" s="96">
        <f t="shared" si="22"/>
        <v>0</v>
      </c>
      <c r="S46" s="69"/>
      <c r="T46" s="102"/>
      <c r="U46" s="74"/>
      <c r="V46" s="79"/>
      <c r="W46" s="79"/>
      <c r="X46" s="79"/>
      <c r="Y46" s="79"/>
      <c r="Z46" s="79"/>
      <c r="AA46" s="79"/>
      <c r="AB46" s="79"/>
      <c r="AC46" s="86">
        <f t="shared" si="23"/>
        <v>0</v>
      </c>
      <c r="AD46" s="86">
        <f t="shared" si="24"/>
        <v>0</v>
      </c>
      <c r="AE46" s="96">
        <f t="shared" si="25"/>
        <v>0</v>
      </c>
      <c r="AF46" s="166" t="str">
        <f t="shared" si="26"/>
        <v/>
      </c>
    </row>
    <row r="47" spans="1:32" x14ac:dyDescent="0.15">
      <c r="A47" s="44"/>
      <c r="B47" s="48"/>
      <c r="C47" s="54"/>
      <c r="D47" s="69"/>
      <c r="E47" s="74"/>
      <c r="F47" s="74"/>
      <c r="G47" s="79"/>
      <c r="H47" s="79"/>
      <c r="I47" s="79"/>
      <c r="J47" s="79"/>
      <c r="K47" s="79"/>
      <c r="L47" s="79"/>
      <c r="M47" s="79"/>
      <c r="N47" s="79"/>
      <c r="O47" s="86">
        <f t="shared" si="20"/>
        <v>0</v>
      </c>
      <c r="P47" s="155"/>
      <c r="Q47" s="86">
        <f t="shared" si="21"/>
        <v>0</v>
      </c>
      <c r="R47" s="96">
        <f t="shared" si="22"/>
        <v>0</v>
      </c>
      <c r="S47" s="69"/>
      <c r="T47" s="102"/>
      <c r="U47" s="74"/>
      <c r="V47" s="79"/>
      <c r="W47" s="79"/>
      <c r="X47" s="79"/>
      <c r="Y47" s="79"/>
      <c r="Z47" s="79"/>
      <c r="AA47" s="79"/>
      <c r="AB47" s="79"/>
      <c r="AC47" s="86">
        <f t="shared" si="23"/>
        <v>0</v>
      </c>
      <c r="AD47" s="86">
        <f t="shared" si="24"/>
        <v>0</v>
      </c>
      <c r="AE47" s="96">
        <f t="shared" si="25"/>
        <v>0</v>
      </c>
      <c r="AF47" s="166" t="str">
        <f t="shared" si="26"/>
        <v/>
      </c>
    </row>
    <row r="48" spans="1:32" x14ac:dyDescent="0.15">
      <c r="A48" s="44"/>
      <c r="B48" s="48"/>
      <c r="C48" s="54"/>
      <c r="D48" s="69"/>
      <c r="E48" s="74"/>
      <c r="F48" s="74"/>
      <c r="G48" s="79"/>
      <c r="H48" s="79"/>
      <c r="I48" s="79"/>
      <c r="J48" s="79"/>
      <c r="K48" s="79"/>
      <c r="L48" s="79"/>
      <c r="M48" s="79"/>
      <c r="N48" s="79"/>
      <c r="O48" s="86">
        <f t="shared" si="20"/>
        <v>0</v>
      </c>
      <c r="P48" s="155"/>
      <c r="Q48" s="86">
        <f t="shared" si="21"/>
        <v>0</v>
      </c>
      <c r="R48" s="96">
        <f t="shared" si="22"/>
        <v>0</v>
      </c>
      <c r="S48" s="69"/>
      <c r="T48" s="102"/>
      <c r="U48" s="74"/>
      <c r="V48" s="79"/>
      <c r="W48" s="79"/>
      <c r="X48" s="79"/>
      <c r="Y48" s="79"/>
      <c r="Z48" s="79"/>
      <c r="AA48" s="79"/>
      <c r="AB48" s="79"/>
      <c r="AC48" s="86">
        <f t="shared" si="23"/>
        <v>0</v>
      </c>
      <c r="AD48" s="86">
        <f t="shared" si="24"/>
        <v>0</v>
      </c>
      <c r="AE48" s="96">
        <f t="shared" si="25"/>
        <v>0</v>
      </c>
      <c r="AF48" s="166" t="str">
        <f t="shared" si="26"/>
        <v/>
      </c>
    </row>
    <row r="49" spans="1:32" ht="14.25" thickBot="1" x14ac:dyDescent="0.2">
      <c r="A49" s="45"/>
      <c r="B49" s="49"/>
      <c r="C49" s="57"/>
      <c r="D49" s="70"/>
      <c r="E49" s="75"/>
      <c r="F49" s="75"/>
      <c r="G49" s="80"/>
      <c r="H49" s="80"/>
      <c r="I49" s="80"/>
      <c r="J49" s="80"/>
      <c r="K49" s="80"/>
      <c r="L49" s="80"/>
      <c r="M49" s="80"/>
      <c r="N49" s="80"/>
      <c r="O49" s="87">
        <f t="shared" si="20"/>
        <v>0</v>
      </c>
      <c r="P49" s="156"/>
      <c r="Q49" s="87">
        <f t="shared" si="21"/>
        <v>0</v>
      </c>
      <c r="R49" s="97">
        <f t="shared" si="22"/>
        <v>0</v>
      </c>
      <c r="S49" s="70"/>
      <c r="T49" s="103"/>
      <c r="U49" s="75"/>
      <c r="V49" s="80"/>
      <c r="W49" s="80"/>
      <c r="X49" s="80"/>
      <c r="Y49" s="80"/>
      <c r="Z49" s="80"/>
      <c r="AA49" s="80"/>
      <c r="AB49" s="80"/>
      <c r="AC49" s="87">
        <f t="shared" si="23"/>
        <v>0</v>
      </c>
      <c r="AD49" s="87">
        <f t="shared" si="24"/>
        <v>0</v>
      </c>
      <c r="AE49" s="97">
        <f t="shared" si="25"/>
        <v>0</v>
      </c>
      <c r="AF49" s="167" t="str">
        <f t="shared" si="26"/>
        <v/>
      </c>
    </row>
    <row r="50" spans="1:32" ht="27" customHeight="1" thickBot="1" x14ac:dyDescent="0.2">
      <c r="A50" s="119">
        <v>14</v>
      </c>
      <c r="B50" s="137"/>
      <c r="C50" s="138"/>
      <c r="D50" s="236" t="s">
        <v>69</v>
      </c>
      <c r="E50" s="232" t="s">
        <v>68</v>
      </c>
      <c r="F50" s="232" t="s">
        <v>69</v>
      </c>
      <c r="G50" s="140">
        <f t="shared" ref="G50:O50" si="27">SUM(G51:G62)</f>
        <v>0</v>
      </c>
      <c r="H50" s="140">
        <f t="shared" si="27"/>
        <v>0</v>
      </c>
      <c r="I50" s="140">
        <f t="shared" si="27"/>
        <v>0</v>
      </c>
      <c r="J50" s="140">
        <f t="shared" si="27"/>
        <v>0</v>
      </c>
      <c r="K50" s="140">
        <f t="shared" si="27"/>
        <v>0</v>
      </c>
      <c r="L50" s="140">
        <f t="shared" si="27"/>
        <v>0</v>
      </c>
      <c r="M50" s="140">
        <f t="shared" si="27"/>
        <v>0</v>
      </c>
      <c r="N50" s="140">
        <f t="shared" si="27"/>
        <v>0</v>
      </c>
      <c r="O50" s="140">
        <f t="shared" si="27"/>
        <v>0</v>
      </c>
      <c r="P50" s="153"/>
      <c r="Q50" s="140">
        <f>SUM(Q51:Q62)</f>
        <v>0</v>
      </c>
      <c r="R50" s="141">
        <f>SUM(R51:R62)</f>
        <v>0</v>
      </c>
      <c r="S50" s="236" t="s">
        <v>69</v>
      </c>
      <c r="T50" s="232" t="s">
        <v>68</v>
      </c>
      <c r="U50" s="232" t="s">
        <v>69</v>
      </c>
      <c r="V50" s="140">
        <f t="shared" ref="V50:AE50" si="28">SUM(V51:V62)</f>
        <v>0</v>
      </c>
      <c r="W50" s="140">
        <f t="shared" si="28"/>
        <v>0</v>
      </c>
      <c r="X50" s="140">
        <f t="shared" si="28"/>
        <v>0</v>
      </c>
      <c r="Y50" s="140">
        <f t="shared" si="28"/>
        <v>0</v>
      </c>
      <c r="Z50" s="140">
        <f t="shared" si="28"/>
        <v>0</v>
      </c>
      <c r="AA50" s="140">
        <f t="shared" si="28"/>
        <v>0</v>
      </c>
      <c r="AB50" s="140">
        <f t="shared" si="28"/>
        <v>0</v>
      </c>
      <c r="AC50" s="140">
        <f t="shared" si="28"/>
        <v>0</v>
      </c>
      <c r="AD50" s="140">
        <f t="shared" si="28"/>
        <v>0</v>
      </c>
      <c r="AE50" s="141">
        <f t="shared" si="28"/>
        <v>0</v>
      </c>
      <c r="AF50" s="164" t="str">
        <f>IF(AE50=0,"",ROUND((R50-AE50)/AE50,3))</f>
        <v/>
      </c>
    </row>
    <row r="51" spans="1:32" ht="14.25" thickTop="1" x14ac:dyDescent="0.15">
      <c r="A51" s="44"/>
      <c r="B51" s="47"/>
      <c r="C51" s="53" t="s">
        <v>44</v>
      </c>
      <c r="D51" s="68"/>
      <c r="E51" s="73"/>
      <c r="F51" s="73"/>
      <c r="G51" s="78"/>
      <c r="H51" s="78"/>
      <c r="I51" s="78"/>
      <c r="J51" s="78"/>
      <c r="K51" s="78"/>
      <c r="L51" s="78"/>
      <c r="M51" s="78"/>
      <c r="N51" s="78"/>
      <c r="O51" s="85">
        <f t="shared" ref="O51:O62" si="29">SUM(H51:N51)</f>
        <v>0</v>
      </c>
      <c r="P51" s="154"/>
      <c r="Q51" s="114">
        <f t="shared" ref="Q51:Q62" si="30">IF(ROUNDUP(O51*P51-0.5,0)&lt;=0,0,ROUNDUP(O51*P51-0.5,0))</f>
        <v>0</v>
      </c>
      <c r="R51" s="95">
        <f t="shared" ref="R51:R62" si="31">O51+Q51</f>
        <v>0</v>
      </c>
      <c r="S51" s="68"/>
      <c r="T51" s="101"/>
      <c r="U51" s="104"/>
      <c r="V51" s="78"/>
      <c r="W51" s="78"/>
      <c r="X51" s="78"/>
      <c r="Y51" s="78"/>
      <c r="Z51" s="78"/>
      <c r="AA51" s="78"/>
      <c r="AB51" s="78"/>
      <c r="AC51" s="85">
        <f t="shared" ref="AC51:AC62" si="32">SUM(V51:AB51)</f>
        <v>0</v>
      </c>
      <c r="AD51" s="85">
        <f t="shared" ref="AD51:AD62" si="33">IF(ROUNDUP(AC51*P51-0.5,0)&lt;=0,0,ROUNDUP(AC51*P51-0.5,0))</f>
        <v>0</v>
      </c>
      <c r="AE51" s="95">
        <f t="shared" ref="AE51:AE62" si="34">AC51+AD51</f>
        <v>0</v>
      </c>
      <c r="AF51" s="165" t="str">
        <f t="shared" ref="AF51:AF62" si="35">IF(AE51=0,"",ROUND((R51-AE51)/AE51,3))</f>
        <v/>
      </c>
    </row>
    <row r="52" spans="1:32" x14ac:dyDescent="0.15">
      <c r="A52" s="44"/>
      <c r="B52" s="48"/>
      <c r="C52" s="54"/>
      <c r="D52" s="69"/>
      <c r="E52" s="74"/>
      <c r="F52" s="74"/>
      <c r="G52" s="79"/>
      <c r="H52" s="79"/>
      <c r="I52" s="79"/>
      <c r="J52" s="79"/>
      <c r="K52" s="79"/>
      <c r="L52" s="79"/>
      <c r="M52" s="79"/>
      <c r="N52" s="79"/>
      <c r="O52" s="86">
        <f t="shared" si="29"/>
        <v>0</v>
      </c>
      <c r="P52" s="155"/>
      <c r="Q52" s="86">
        <f t="shared" si="30"/>
        <v>0</v>
      </c>
      <c r="R52" s="96">
        <f t="shared" si="31"/>
        <v>0</v>
      </c>
      <c r="S52" s="69"/>
      <c r="T52" s="102"/>
      <c r="U52" s="74"/>
      <c r="V52" s="79"/>
      <c r="W52" s="79"/>
      <c r="X52" s="79"/>
      <c r="Y52" s="79"/>
      <c r="Z52" s="79"/>
      <c r="AA52" s="79"/>
      <c r="AB52" s="79"/>
      <c r="AC52" s="86">
        <f t="shared" si="32"/>
        <v>0</v>
      </c>
      <c r="AD52" s="86">
        <f t="shared" si="33"/>
        <v>0</v>
      </c>
      <c r="AE52" s="96">
        <f t="shared" si="34"/>
        <v>0</v>
      </c>
      <c r="AF52" s="166" t="str">
        <f t="shared" si="35"/>
        <v/>
      </c>
    </row>
    <row r="53" spans="1:32" x14ac:dyDescent="0.15">
      <c r="A53" s="44"/>
      <c r="B53" s="48"/>
      <c r="C53" s="55"/>
      <c r="D53" s="69"/>
      <c r="E53" s="74"/>
      <c r="F53" s="74"/>
      <c r="G53" s="79"/>
      <c r="H53" s="79"/>
      <c r="I53" s="79"/>
      <c r="J53" s="79"/>
      <c r="K53" s="79"/>
      <c r="L53" s="79"/>
      <c r="M53" s="79"/>
      <c r="N53" s="79"/>
      <c r="O53" s="86">
        <f t="shared" si="29"/>
        <v>0</v>
      </c>
      <c r="P53" s="155"/>
      <c r="Q53" s="86">
        <f t="shared" si="30"/>
        <v>0</v>
      </c>
      <c r="R53" s="96">
        <f t="shared" si="31"/>
        <v>0</v>
      </c>
      <c r="S53" s="69"/>
      <c r="T53" s="102"/>
      <c r="U53" s="74"/>
      <c r="V53" s="79"/>
      <c r="W53" s="79"/>
      <c r="X53" s="79"/>
      <c r="Y53" s="79"/>
      <c r="Z53" s="79"/>
      <c r="AA53" s="79"/>
      <c r="AB53" s="79"/>
      <c r="AC53" s="86">
        <f t="shared" si="32"/>
        <v>0</v>
      </c>
      <c r="AD53" s="86">
        <f t="shared" si="33"/>
        <v>0</v>
      </c>
      <c r="AE53" s="96">
        <f t="shared" si="34"/>
        <v>0</v>
      </c>
      <c r="AF53" s="166" t="str">
        <f t="shared" si="35"/>
        <v/>
      </c>
    </row>
    <row r="54" spans="1:32" x14ac:dyDescent="0.15">
      <c r="A54" s="44"/>
      <c r="B54" s="48"/>
      <c r="C54" s="54" t="s">
        <v>35</v>
      </c>
      <c r="D54" s="69"/>
      <c r="E54" s="74"/>
      <c r="F54" s="74"/>
      <c r="G54" s="79"/>
      <c r="H54" s="79"/>
      <c r="I54" s="79"/>
      <c r="J54" s="79"/>
      <c r="K54" s="79"/>
      <c r="L54" s="79"/>
      <c r="M54" s="79"/>
      <c r="N54" s="79"/>
      <c r="O54" s="86">
        <f t="shared" si="29"/>
        <v>0</v>
      </c>
      <c r="P54" s="155"/>
      <c r="Q54" s="86">
        <f t="shared" si="30"/>
        <v>0</v>
      </c>
      <c r="R54" s="96">
        <f t="shared" si="31"/>
        <v>0</v>
      </c>
      <c r="S54" s="69"/>
      <c r="T54" s="102"/>
      <c r="U54" s="74"/>
      <c r="V54" s="79"/>
      <c r="W54" s="79"/>
      <c r="X54" s="79"/>
      <c r="Y54" s="79"/>
      <c r="Z54" s="79"/>
      <c r="AA54" s="79"/>
      <c r="AB54" s="79"/>
      <c r="AC54" s="86">
        <f t="shared" si="32"/>
        <v>0</v>
      </c>
      <c r="AD54" s="86">
        <f t="shared" si="33"/>
        <v>0</v>
      </c>
      <c r="AE54" s="96">
        <f t="shared" si="34"/>
        <v>0</v>
      </c>
      <c r="AF54" s="166" t="str">
        <f t="shared" si="35"/>
        <v/>
      </c>
    </row>
    <row r="55" spans="1:32" x14ac:dyDescent="0.15">
      <c r="A55" s="44"/>
      <c r="B55" s="48"/>
      <c r="C55" s="54"/>
      <c r="D55" s="69"/>
      <c r="E55" s="74"/>
      <c r="F55" s="74"/>
      <c r="G55" s="79"/>
      <c r="H55" s="79"/>
      <c r="I55" s="79"/>
      <c r="J55" s="79"/>
      <c r="K55" s="79"/>
      <c r="L55" s="79"/>
      <c r="M55" s="79"/>
      <c r="N55" s="79"/>
      <c r="O55" s="86">
        <f t="shared" si="29"/>
        <v>0</v>
      </c>
      <c r="P55" s="155"/>
      <c r="Q55" s="86">
        <f t="shared" si="30"/>
        <v>0</v>
      </c>
      <c r="R55" s="96">
        <f t="shared" si="31"/>
        <v>0</v>
      </c>
      <c r="S55" s="69"/>
      <c r="T55" s="102"/>
      <c r="U55" s="74"/>
      <c r="V55" s="79"/>
      <c r="W55" s="79"/>
      <c r="X55" s="79"/>
      <c r="Y55" s="79"/>
      <c r="Z55" s="79"/>
      <c r="AA55" s="79"/>
      <c r="AB55" s="79"/>
      <c r="AC55" s="86">
        <f t="shared" si="32"/>
        <v>0</v>
      </c>
      <c r="AD55" s="86">
        <f t="shared" si="33"/>
        <v>0</v>
      </c>
      <c r="AE55" s="96">
        <f t="shared" si="34"/>
        <v>0</v>
      </c>
      <c r="AF55" s="166" t="str">
        <f t="shared" si="35"/>
        <v/>
      </c>
    </row>
    <row r="56" spans="1:32" x14ac:dyDescent="0.15">
      <c r="A56" s="44"/>
      <c r="B56" s="48"/>
      <c r="C56" s="54"/>
      <c r="D56" s="69"/>
      <c r="E56" s="74"/>
      <c r="F56" s="74"/>
      <c r="G56" s="79"/>
      <c r="H56" s="79"/>
      <c r="I56" s="79"/>
      <c r="J56" s="79"/>
      <c r="K56" s="79"/>
      <c r="L56" s="79"/>
      <c r="M56" s="79"/>
      <c r="N56" s="79"/>
      <c r="O56" s="86">
        <f t="shared" si="29"/>
        <v>0</v>
      </c>
      <c r="P56" s="155"/>
      <c r="Q56" s="86">
        <f t="shared" si="30"/>
        <v>0</v>
      </c>
      <c r="R56" s="96">
        <f t="shared" si="31"/>
        <v>0</v>
      </c>
      <c r="S56" s="69"/>
      <c r="T56" s="102"/>
      <c r="U56" s="74"/>
      <c r="V56" s="79"/>
      <c r="W56" s="79"/>
      <c r="X56" s="79"/>
      <c r="Y56" s="79"/>
      <c r="Z56" s="79"/>
      <c r="AA56" s="79"/>
      <c r="AB56" s="79"/>
      <c r="AC56" s="86">
        <f t="shared" si="32"/>
        <v>0</v>
      </c>
      <c r="AD56" s="86">
        <f t="shared" si="33"/>
        <v>0</v>
      </c>
      <c r="AE56" s="96">
        <f t="shared" si="34"/>
        <v>0</v>
      </c>
      <c r="AF56" s="166" t="str">
        <f t="shared" si="35"/>
        <v/>
      </c>
    </row>
    <row r="57" spans="1:32" x14ac:dyDescent="0.15">
      <c r="A57" s="44"/>
      <c r="B57" s="48"/>
      <c r="C57" s="56"/>
      <c r="D57" s="69"/>
      <c r="E57" s="74"/>
      <c r="F57" s="74"/>
      <c r="G57" s="79"/>
      <c r="H57" s="79"/>
      <c r="I57" s="79"/>
      <c r="J57" s="79"/>
      <c r="K57" s="79"/>
      <c r="L57" s="79"/>
      <c r="M57" s="79"/>
      <c r="N57" s="79"/>
      <c r="O57" s="86">
        <f t="shared" si="29"/>
        <v>0</v>
      </c>
      <c r="P57" s="155"/>
      <c r="Q57" s="86">
        <f t="shared" si="30"/>
        <v>0</v>
      </c>
      <c r="R57" s="96">
        <f t="shared" si="31"/>
        <v>0</v>
      </c>
      <c r="S57" s="69"/>
      <c r="T57" s="102"/>
      <c r="U57" s="74"/>
      <c r="V57" s="79"/>
      <c r="W57" s="79"/>
      <c r="X57" s="79"/>
      <c r="Y57" s="79"/>
      <c r="Z57" s="79"/>
      <c r="AA57" s="79"/>
      <c r="AB57" s="79"/>
      <c r="AC57" s="86">
        <f t="shared" si="32"/>
        <v>0</v>
      </c>
      <c r="AD57" s="86">
        <f t="shared" si="33"/>
        <v>0</v>
      </c>
      <c r="AE57" s="96">
        <f t="shared" si="34"/>
        <v>0</v>
      </c>
      <c r="AF57" s="166" t="str">
        <f t="shared" si="35"/>
        <v/>
      </c>
    </row>
    <row r="58" spans="1:32" x14ac:dyDescent="0.15">
      <c r="A58" s="44"/>
      <c r="B58" s="48"/>
      <c r="C58" s="56"/>
      <c r="D58" s="69"/>
      <c r="E58" s="74"/>
      <c r="F58" s="74"/>
      <c r="G58" s="79"/>
      <c r="H58" s="79"/>
      <c r="I58" s="79"/>
      <c r="J58" s="79"/>
      <c r="K58" s="79"/>
      <c r="L58" s="79"/>
      <c r="M58" s="79"/>
      <c r="N58" s="79"/>
      <c r="O58" s="86">
        <f t="shared" si="29"/>
        <v>0</v>
      </c>
      <c r="P58" s="155"/>
      <c r="Q58" s="86">
        <f t="shared" si="30"/>
        <v>0</v>
      </c>
      <c r="R58" s="96">
        <f t="shared" si="31"/>
        <v>0</v>
      </c>
      <c r="S58" s="69"/>
      <c r="T58" s="102"/>
      <c r="U58" s="74"/>
      <c r="V58" s="79"/>
      <c r="W58" s="79"/>
      <c r="X58" s="79"/>
      <c r="Y58" s="79"/>
      <c r="Z58" s="79"/>
      <c r="AA58" s="79"/>
      <c r="AB58" s="79"/>
      <c r="AC58" s="86">
        <f t="shared" si="32"/>
        <v>0</v>
      </c>
      <c r="AD58" s="86">
        <f t="shared" si="33"/>
        <v>0</v>
      </c>
      <c r="AE58" s="96">
        <f t="shared" si="34"/>
        <v>0</v>
      </c>
      <c r="AF58" s="166" t="str">
        <f t="shared" si="35"/>
        <v/>
      </c>
    </row>
    <row r="59" spans="1:32" x14ac:dyDescent="0.15">
      <c r="A59" s="44"/>
      <c r="B59" s="48"/>
      <c r="C59" s="54"/>
      <c r="D59" s="69"/>
      <c r="E59" s="74"/>
      <c r="F59" s="74"/>
      <c r="G59" s="79"/>
      <c r="H59" s="79"/>
      <c r="I59" s="79"/>
      <c r="J59" s="79"/>
      <c r="K59" s="79"/>
      <c r="L59" s="79"/>
      <c r="M59" s="79"/>
      <c r="N59" s="79"/>
      <c r="O59" s="86">
        <f t="shared" si="29"/>
        <v>0</v>
      </c>
      <c r="P59" s="155"/>
      <c r="Q59" s="86">
        <f t="shared" si="30"/>
        <v>0</v>
      </c>
      <c r="R59" s="96">
        <f t="shared" si="31"/>
        <v>0</v>
      </c>
      <c r="S59" s="69"/>
      <c r="T59" s="102"/>
      <c r="U59" s="74"/>
      <c r="V59" s="79"/>
      <c r="W59" s="79"/>
      <c r="X59" s="79"/>
      <c r="Y59" s="79"/>
      <c r="Z59" s="79"/>
      <c r="AA59" s="79"/>
      <c r="AB59" s="79"/>
      <c r="AC59" s="86">
        <f t="shared" si="32"/>
        <v>0</v>
      </c>
      <c r="AD59" s="86">
        <f t="shared" si="33"/>
        <v>0</v>
      </c>
      <c r="AE59" s="96">
        <f t="shared" si="34"/>
        <v>0</v>
      </c>
      <c r="AF59" s="166" t="str">
        <f t="shared" si="35"/>
        <v/>
      </c>
    </row>
    <row r="60" spans="1:32" x14ac:dyDescent="0.15">
      <c r="A60" s="44"/>
      <c r="B60" s="48"/>
      <c r="C60" s="54"/>
      <c r="D60" s="69"/>
      <c r="E60" s="74"/>
      <c r="F60" s="74"/>
      <c r="G60" s="79"/>
      <c r="H60" s="79"/>
      <c r="I60" s="79"/>
      <c r="J60" s="79"/>
      <c r="K60" s="79"/>
      <c r="L60" s="79"/>
      <c r="M60" s="79"/>
      <c r="N60" s="79"/>
      <c r="O60" s="86">
        <f t="shared" si="29"/>
        <v>0</v>
      </c>
      <c r="P60" s="155"/>
      <c r="Q60" s="86">
        <f t="shared" si="30"/>
        <v>0</v>
      </c>
      <c r="R60" s="96">
        <f t="shared" si="31"/>
        <v>0</v>
      </c>
      <c r="S60" s="69"/>
      <c r="T60" s="102"/>
      <c r="U60" s="74"/>
      <c r="V60" s="79"/>
      <c r="W60" s="79"/>
      <c r="X60" s="79"/>
      <c r="Y60" s="79"/>
      <c r="Z60" s="79"/>
      <c r="AA60" s="79"/>
      <c r="AB60" s="79"/>
      <c r="AC60" s="86">
        <f t="shared" si="32"/>
        <v>0</v>
      </c>
      <c r="AD60" s="86">
        <f t="shared" si="33"/>
        <v>0</v>
      </c>
      <c r="AE60" s="96">
        <f t="shared" si="34"/>
        <v>0</v>
      </c>
      <c r="AF60" s="166" t="str">
        <f t="shared" si="35"/>
        <v/>
      </c>
    </row>
    <row r="61" spans="1:32" x14ac:dyDescent="0.15">
      <c r="A61" s="44"/>
      <c r="B61" s="48"/>
      <c r="C61" s="54"/>
      <c r="D61" s="69"/>
      <c r="E61" s="74"/>
      <c r="F61" s="74"/>
      <c r="G61" s="79"/>
      <c r="H61" s="79"/>
      <c r="I61" s="79"/>
      <c r="J61" s="79"/>
      <c r="K61" s="79"/>
      <c r="L61" s="79"/>
      <c r="M61" s="79"/>
      <c r="N61" s="79"/>
      <c r="O61" s="86">
        <f t="shared" si="29"/>
        <v>0</v>
      </c>
      <c r="P61" s="155"/>
      <c r="Q61" s="86">
        <f t="shared" si="30"/>
        <v>0</v>
      </c>
      <c r="R61" s="96">
        <f t="shared" si="31"/>
        <v>0</v>
      </c>
      <c r="S61" s="69"/>
      <c r="T61" s="102"/>
      <c r="U61" s="74"/>
      <c r="V61" s="79"/>
      <c r="W61" s="79"/>
      <c r="X61" s="79"/>
      <c r="Y61" s="79"/>
      <c r="Z61" s="79"/>
      <c r="AA61" s="79"/>
      <c r="AB61" s="79"/>
      <c r="AC61" s="86">
        <f t="shared" si="32"/>
        <v>0</v>
      </c>
      <c r="AD61" s="86">
        <f t="shared" si="33"/>
        <v>0</v>
      </c>
      <c r="AE61" s="96">
        <f t="shared" si="34"/>
        <v>0</v>
      </c>
      <c r="AF61" s="166" t="str">
        <f t="shared" si="35"/>
        <v/>
      </c>
    </row>
    <row r="62" spans="1:32" ht="14.25" thickBot="1" x14ac:dyDescent="0.2">
      <c r="A62" s="45"/>
      <c r="B62" s="49"/>
      <c r="C62" s="57"/>
      <c r="D62" s="70"/>
      <c r="E62" s="75"/>
      <c r="F62" s="75"/>
      <c r="G62" s="80"/>
      <c r="H62" s="80"/>
      <c r="I62" s="80"/>
      <c r="J62" s="80"/>
      <c r="K62" s="80"/>
      <c r="L62" s="80"/>
      <c r="M62" s="80"/>
      <c r="N62" s="80"/>
      <c r="O62" s="87">
        <f t="shared" si="29"/>
        <v>0</v>
      </c>
      <c r="P62" s="156"/>
      <c r="Q62" s="87">
        <f t="shared" si="30"/>
        <v>0</v>
      </c>
      <c r="R62" s="97">
        <f t="shared" si="31"/>
        <v>0</v>
      </c>
      <c r="S62" s="70"/>
      <c r="T62" s="103"/>
      <c r="U62" s="75"/>
      <c r="V62" s="80"/>
      <c r="W62" s="80"/>
      <c r="X62" s="80"/>
      <c r="Y62" s="80"/>
      <c r="Z62" s="80"/>
      <c r="AA62" s="80"/>
      <c r="AB62" s="80"/>
      <c r="AC62" s="87">
        <f t="shared" si="32"/>
        <v>0</v>
      </c>
      <c r="AD62" s="87">
        <f t="shared" si="33"/>
        <v>0</v>
      </c>
      <c r="AE62" s="97">
        <f t="shared" si="34"/>
        <v>0</v>
      </c>
      <c r="AF62" s="167" t="str">
        <f t="shared" si="35"/>
        <v/>
      </c>
    </row>
    <row r="63" spans="1:32" ht="27" customHeight="1" thickBot="1" x14ac:dyDescent="0.2">
      <c r="A63" s="119">
        <v>15</v>
      </c>
      <c r="B63" s="137"/>
      <c r="C63" s="138"/>
      <c r="D63" s="236" t="s">
        <v>69</v>
      </c>
      <c r="E63" s="232" t="s">
        <v>68</v>
      </c>
      <c r="F63" s="232" t="s">
        <v>69</v>
      </c>
      <c r="G63" s="140">
        <f t="shared" ref="G63:O63" si="36">SUM(G64:G75)</f>
        <v>0</v>
      </c>
      <c r="H63" s="140">
        <f t="shared" si="36"/>
        <v>0</v>
      </c>
      <c r="I63" s="140">
        <f t="shared" si="36"/>
        <v>0</v>
      </c>
      <c r="J63" s="140">
        <f t="shared" si="36"/>
        <v>0</v>
      </c>
      <c r="K63" s="140">
        <f t="shared" si="36"/>
        <v>0</v>
      </c>
      <c r="L63" s="140">
        <f t="shared" si="36"/>
        <v>0</v>
      </c>
      <c r="M63" s="140">
        <f t="shared" si="36"/>
        <v>0</v>
      </c>
      <c r="N63" s="140">
        <f t="shared" si="36"/>
        <v>0</v>
      </c>
      <c r="O63" s="140">
        <f t="shared" si="36"/>
        <v>0</v>
      </c>
      <c r="P63" s="153"/>
      <c r="Q63" s="140">
        <f>SUM(Q64:Q75)</f>
        <v>0</v>
      </c>
      <c r="R63" s="141">
        <f>SUM(R64:R75)</f>
        <v>0</v>
      </c>
      <c r="S63" s="236" t="s">
        <v>69</v>
      </c>
      <c r="T63" s="232" t="s">
        <v>68</v>
      </c>
      <c r="U63" s="232" t="s">
        <v>69</v>
      </c>
      <c r="V63" s="140">
        <f t="shared" ref="V63:AE63" si="37">SUM(V64:V75)</f>
        <v>0</v>
      </c>
      <c r="W63" s="140">
        <f t="shared" si="37"/>
        <v>0</v>
      </c>
      <c r="X63" s="140">
        <f t="shared" si="37"/>
        <v>0</v>
      </c>
      <c r="Y63" s="140">
        <f t="shared" si="37"/>
        <v>0</v>
      </c>
      <c r="Z63" s="140">
        <f t="shared" si="37"/>
        <v>0</v>
      </c>
      <c r="AA63" s="140">
        <f t="shared" si="37"/>
        <v>0</v>
      </c>
      <c r="AB63" s="140">
        <f t="shared" si="37"/>
        <v>0</v>
      </c>
      <c r="AC63" s="140">
        <f t="shared" si="37"/>
        <v>0</v>
      </c>
      <c r="AD63" s="140">
        <f t="shared" si="37"/>
        <v>0</v>
      </c>
      <c r="AE63" s="141">
        <f t="shared" si="37"/>
        <v>0</v>
      </c>
      <c r="AF63" s="164" t="str">
        <f>IF(AE63=0,"",ROUND((R63-AE63)/AE63,3))</f>
        <v/>
      </c>
    </row>
    <row r="64" spans="1:32" ht="14.25" thickTop="1" x14ac:dyDescent="0.15">
      <c r="A64" s="44"/>
      <c r="B64" s="47"/>
      <c r="C64" s="53" t="s">
        <v>44</v>
      </c>
      <c r="D64" s="68"/>
      <c r="E64" s="73"/>
      <c r="F64" s="73"/>
      <c r="G64" s="78"/>
      <c r="H64" s="78"/>
      <c r="I64" s="78"/>
      <c r="J64" s="78"/>
      <c r="K64" s="78"/>
      <c r="L64" s="78"/>
      <c r="M64" s="78"/>
      <c r="N64" s="78"/>
      <c r="O64" s="85">
        <f t="shared" ref="O64:O75" si="38">SUM(H64:N64)</f>
        <v>0</v>
      </c>
      <c r="P64" s="154"/>
      <c r="Q64" s="114">
        <f t="shared" ref="Q64:Q75" si="39">IF(ROUNDUP(O64*P64-0.5,0)&lt;=0,0,ROUNDUP(O64*P64-0.5,0))</f>
        <v>0</v>
      </c>
      <c r="R64" s="95">
        <f t="shared" ref="R64:R75" si="40">O64+Q64</f>
        <v>0</v>
      </c>
      <c r="S64" s="68"/>
      <c r="T64" s="101"/>
      <c r="U64" s="104"/>
      <c r="V64" s="78"/>
      <c r="W64" s="78"/>
      <c r="X64" s="78"/>
      <c r="Y64" s="78"/>
      <c r="Z64" s="78"/>
      <c r="AA64" s="78"/>
      <c r="AB64" s="78"/>
      <c r="AC64" s="85">
        <f t="shared" ref="AC64:AC75" si="41">SUM(V64:AB64)</f>
        <v>0</v>
      </c>
      <c r="AD64" s="85">
        <f t="shared" ref="AD64:AD75" si="42">IF(ROUNDUP(AC64*P64-0.5,0)&lt;=0,0,ROUNDUP(AC64*P64-0.5,0))</f>
        <v>0</v>
      </c>
      <c r="AE64" s="95">
        <f t="shared" ref="AE64:AE75" si="43">AC64+AD64</f>
        <v>0</v>
      </c>
      <c r="AF64" s="165" t="str">
        <f t="shared" ref="AF64:AF75" si="44">IF(AE64=0,"",ROUND((R64-AE64)/AE64,3))</f>
        <v/>
      </c>
    </row>
    <row r="65" spans="1:32" x14ac:dyDescent="0.15">
      <c r="A65" s="44"/>
      <c r="B65" s="48"/>
      <c r="C65" s="54"/>
      <c r="D65" s="69"/>
      <c r="E65" s="74"/>
      <c r="F65" s="74"/>
      <c r="G65" s="79"/>
      <c r="H65" s="79"/>
      <c r="I65" s="79"/>
      <c r="J65" s="79"/>
      <c r="K65" s="79"/>
      <c r="L65" s="79"/>
      <c r="M65" s="79"/>
      <c r="N65" s="79"/>
      <c r="O65" s="86">
        <f t="shared" si="38"/>
        <v>0</v>
      </c>
      <c r="P65" s="155"/>
      <c r="Q65" s="86">
        <f t="shared" si="39"/>
        <v>0</v>
      </c>
      <c r="R65" s="96">
        <f t="shared" si="40"/>
        <v>0</v>
      </c>
      <c r="S65" s="69"/>
      <c r="T65" s="102"/>
      <c r="U65" s="74"/>
      <c r="V65" s="79"/>
      <c r="W65" s="79"/>
      <c r="X65" s="79"/>
      <c r="Y65" s="79"/>
      <c r="Z65" s="79"/>
      <c r="AA65" s="79"/>
      <c r="AB65" s="79"/>
      <c r="AC65" s="86">
        <f t="shared" si="41"/>
        <v>0</v>
      </c>
      <c r="AD65" s="86">
        <f t="shared" si="42"/>
        <v>0</v>
      </c>
      <c r="AE65" s="96">
        <f t="shared" si="43"/>
        <v>0</v>
      </c>
      <c r="AF65" s="166" t="str">
        <f t="shared" si="44"/>
        <v/>
      </c>
    </row>
    <row r="66" spans="1:32" x14ac:dyDescent="0.15">
      <c r="A66" s="44"/>
      <c r="B66" s="48"/>
      <c r="C66" s="55"/>
      <c r="D66" s="69"/>
      <c r="E66" s="74"/>
      <c r="F66" s="74"/>
      <c r="G66" s="79"/>
      <c r="H66" s="79"/>
      <c r="I66" s="79"/>
      <c r="J66" s="79"/>
      <c r="K66" s="79"/>
      <c r="L66" s="79"/>
      <c r="M66" s="79"/>
      <c r="N66" s="79"/>
      <c r="O66" s="86">
        <f t="shared" si="38"/>
        <v>0</v>
      </c>
      <c r="P66" s="155"/>
      <c r="Q66" s="86">
        <f t="shared" si="39"/>
        <v>0</v>
      </c>
      <c r="R66" s="96">
        <f t="shared" si="40"/>
        <v>0</v>
      </c>
      <c r="S66" s="69"/>
      <c r="T66" s="102"/>
      <c r="U66" s="74"/>
      <c r="V66" s="79"/>
      <c r="W66" s="79"/>
      <c r="X66" s="79"/>
      <c r="Y66" s="79"/>
      <c r="Z66" s="79"/>
      <c r="AA66" s="79"/>
      <c r="AB66" s="79"/>
      <c r="AC66" s="86">
        <f t="shared" si="41"/>
        <v>0</v>
      </c>
      <c r="AD66" s="86">
        <f t="shared" si="42"/>
        <v>0</v>
      </c>
      <c r="AE66" s="96">
        <f t="shared" si="43"/>
        <v>0</v>
      </c>
      <c r="AF66" s="166" t="str">
        <f t="shared" si="44"/>
        <v/>
      </c>
    </row>
    <row r="67" spans="1:32" x14ac:dyDescent="0.15">
      <c r="A67" s="44"/>
      <c r="B67" s="48"/>
      <c r="C67" s="54" t="s">
        <v>35</v>
      </c>
      <c r="D67" s="69"/>
      <c r="E67" s="74"/>
      <c r="F67" s="74"/>
      <c r="G67" s="79"/>
      <c r="H67" s="79"/>
      <c r="I67" s="79"/>
      <c r="J67" s="79"/>
      <c r="K67" s="79"/>
      <c r="L67" s="79"/>
      <c r="M67" s="79"/>
      <c r="N67" s="79"/>
      <c r="O67" s="86">
        <f t="shared" si="38"/>
        <v>0</v>
      </c>
      <c r="P67" s="155"/>
      <c r="Q67" s="86">
        <f t="shared" si="39"/>
        <v>0</v>
      </c>
      <c r="R67" s="96">
        <f t="shared" si="40"/>
        <v>0</v>
      </c>
      <c r="S67" s="69"/>
      <c r="T67" s="102"/>
      <c r="U67" s="74"/>
      <c r="V67" s="79"/>
      <c r="W67" s="79"/>
      <c r="X67" s="79"/>
      <c r="Y67" s="79"/>
      <c r="Z67" s="79"/>
      <c r="AA67" s="79"/>
      <c r="AB67" s="79"/>
      <c r="AC67" s="86">
        <f t="shared" si="41"/>
        <v>0</v>
      </c>
      <c r="AD67" s="86">
        <f t="shared" si="42"/>
        <v>0</v>
      </c>
      <c r="AE67" s="96">
        <f t="shared" si="43"/>
        <v>0</v>
      </c>
      <c r="AF67" s="166" t="str">
        <f t="shared" si="44"/>
        <v/>
      </c>
    </row>
    <row r="68" spans="1:32" x14ac:dyDescent="0.15">
      <c r="A68" s="44"/>
      <c r="B68" s="48"/>
      <c r="C68" s="54"/>
      <c r="D68" s="69"/>
      <c r="E68" s="74"/>
      <c r="F68" s="74"/>
      <c r="G68" s="79"/>
      <c r="H68" s="79"/>
      <c r="I68" s="79"/>
      <c r="J68" s="79"/>
      <c r="K68" s="79"/>
      <c r="L68" s="79"/>
      <c r="M68" s="79"/>
      <c r="N68" s="79"/>
      <c r="O68" s="86">
        <f t="shared" si="38"/>
        <v>0</v>
      </c>
      <c r="P68" s="155"/>
      <c r="Q68" s="86">
        <f t="shared" si="39"/>
        <v>0</v>
      </c>
      <c r="R68" s="96">
        <f t="shared" si="40"/>
        <v>0</v>
      </c>
      <c r="S68" s="69"/>
      <c r="T68" s="102"/>
      <c r="U68" s="74"/>
      <c r="V68" s="79"/>
      <c r="W68" s="79"/>
      <c r="X68" s="79"/>
      <c r="Y68" s="79"/>
      <c r="Z68" s="79"/>
      <c r="AA68" s="79"/>
      <c r="AB68" s="79"/>
      <c r="AC68" s="86">
        <f t="shared" si="41"/>
        <v>0</v>
      </c>
      <c r="AD68" s="86">
        <f t="shared" si="42"/>
        <v>0</v>
      </c>
      <c r="AE68" s="96">
        <f t="shared" si="43"/>
        <v>0</v>
      </c>
      <c r="AF68" s="166" t="str">
        <f t="shared" si="44"/>
        <v/>
      </c>
    </row>
    <row r="69" spans="1:32" x14ac:dyDescent="0.15">
      <c r="A69" s="44"/>
      <c r="B69" s="48"/>
      <c r="C69" s="54"/>
      <c r="D69" s="69"/>
      <c r="E69" s="74"/>
      <c r="F69" s="74"/>
      <c r="G69" s="79"/>
      <c r="H69" s="79"/>
      <c r="I69" s="79"/>
      <c r="J69" s="79"/>
      <c r="K69" s="79"/>
      <c r="L69" s="79"/>
      <c r="M69" s="79"/>
      <c r="N69" s="79"/>
      <c r="O69" s="86">
        <f t="shared" si="38"/>
        <v>0</v>
      </c>
      <c r="P69" s="155"/>
      <c r="Q69" s="86">
        <f t="shared" si="39"/>
        <v>0</v>
      </c>
      <c r="R69" s="96">
        <f t="shared" si="40"/>
        <v>0</v>
      </c>
      <c r="S69" s="69"/>
      <c r="T69" s="102"/>
      <c r="U69" s="74"/>
      <c r="V69" s="79"/>
      <c r="W69" s="79"/>
      <c r="X69" s="79"/>
      <c r="Y69" s="79"/>
      <c r="Z69" s="79"/>
      <c r="AA69" s="79"/>
      <c r="AB69" s="79"/>
      <c r="AC69" s="86">
        <f t="shared" si="41"/>
        <v>0</v>
      </c>
      <c r="AD69" s="86">
        <f t="shared" si="42"/>
        <v>0</v>
      </c>
      <c r="AE69" s="96">
        <f t="shared" si="43"/>
        <v>0</v>
      </c>
      <c r="AF69" s="166" t="str">
        <f t="shared" si="44"/>
        <v/>
      </c>
    </row>
    <row r="70" spans="1:32" x14ac:dyDescent="0.15">
      <c r="A70" s="44"/>
      <c r="B70" s="48"/>
      <c r="C70" s="56"/>
      <c r="D70" s="69"/>
      <c r="E70" s="74"/>
      <c r="F70" s="74"/>
      <c r="G70" s="79"/>
      <c r="H70" s="79"/>
      <c r="I70" s="79"/>
      <c r="J70" s="79"/>
      <c r="K70" s="79"/>
      <c r="L70" s="79"/>
      <c r="M70" s="79"/>
      <c r="N70" s="79"/>
      <c r="O70" s="86">
        <f t="shared" si="38"/>
        <v>0</v>
      </c>
      <c r="P70" s="155"/>
      <c r="Q70" s="86">
        <f t="shared" si="39"/>
        <v>0</v>
      </c>
      <c r="R70" s="96">
        <f t="shared" si="40"/>
        <v>0</v>
      </c>
      <c r="S70" s="69"/>
      <c r="T70" s="102"/>
      <c r="U70" s="74"/>
      <c r="V70" s="79"/>
      <c r="W70" s="79"/>
      <c r="X70" s="79"/>
      <c r="Y70" s="79"/>
      <c r="Z70" s="79"/>
      <c r="AA70" s="79"/>
      <c r="AB70" s="79"/>
      <c r="AC70" s="86">
        <f t="shared" si="41"/>
        <v>0</v>
      </c>
      <c r="AD70" s="86">
        <f t="shared" si="42"/>
        <v>0</v>
      </c>
      <c r="AE70" s="96">
        <f t="shared" si="43"/>
        <v>0</v>
      </c>
      <c r="AF70" s="166" t="str">
        <f t="shared" si="44"/>
        <v/>
      </c>
    </row>
    <row r="71" spans="1:32" x14ac:dyDescent="0.15">
      <c r="A71" s="44"/>
      <c r="B71" s="48"/>
      <c r="C71" s="56"/>
      <c r="D71" s="69"/>
      <c r="E71" s="74"/>
      <c r="F71" s="74"/>
      <c r="G71" s="79"/>
      <c r="H71" s="79"/>
      <c r="I71" s="79"/>
      <c r="J71" s="79"/>
      <c r="K71" s="79"/>
      <c r="L71" s="79"/>
      <c r="M71" s="79"/>
      <c r="N71" s="79"/>
      <c r="O71" s="86">
        <f t="shared" si="38"/>
        <v>0</v>
      </c>
      <c r="P71" s="155"/>
      <c r="Q71" s="86">
        <f t="shared" si="39"/>
        <v>0</v>
      </c>
      <c r="R71" s="96">
        <f t="shared" si="40"/>
        <v>0</v>
      </c>
      <c r="S71" s="69"/>
      <c r="T71" s="102"/>
      <c r="U71" s="74"/>
      <c r="V71" s="79"/>
      <c r="W71" s="79"/>
      <c r="X71" s="79"/>
      <c r="Y71" s="79"/>
      <c r="Z71" s="79"/>
      <c r="AA71" s="79"/>
      <c r="AB71" s="79"/>
      <c r="AC71" s="86">
        <f t="shared" si="41"/>
        <v>0</v>
      </c>
      <c r="AD71" s="86">
        <f t="shared" si="42"/>
        <v>0</v>
      </c>
      <c r="AE71" s="96">
        <f t="shared" si="43"/>
        <v>0</v>
      </c>
      <c r="AF71" s="166" t="str">
        <f t="shared" si="44"/>
        <v/>
      </c>
    </row>
    <row r="72" spans="1:32" x14ac:dyDescent="0.15">
      <c r="A72" s="44"/>
      <c r="B72" s="48"/>
      <c r="C72" s="54"/>
      <c r="D72" s="69"/>
      <c r="E72" s="74"/>
      <c r="F72" s="74"/>
      <c r="G72" s="79"/>
      <c r="H72" s="79"/>
      <c r="I72" s="79"/>
      <c r="J72" s="79"/>
      <c r="K72" s="79"/>
      <c r="L72" s="79"/>
      <c r="M72" s="79"/>
      <c r="N72" s="79"/>
      <c r="O72" s="86">
        <f t="shared" si="38"/>
        <v>0</v>
      </c>
      <c r="P72" s="155"/>
      <c r="Q72" s="86">
        <f t="shared" si="39"/>
        <v>0</v>
      </c>
      <c r="R72" s="96">
        <f t="shared" si="40"/>
        <v>0</v>
      </c>
      <c r="S72" s="69"/>
      <c r="T72" s="102"/>
      <c r="U72" s="74"/>
      <c r="V72" s="79"/>
      <c r="W72" s="79"/>
      <c r="X72" s="79"/>
      <c r="Y72" s="79"/>
      <c r="Z72" s="79"/>
      <c r="AA72" s="79"/>
      <c r="AB72" s="79"/>
      <c r="AC72" s="86">
        <f t="shared" si="41"/>
        <v>0</v>
      </c>
      <c r="AD72" s="86">
        <f t="shared" si="42"/>
        <v>0</v>
      </c>
      <c r="AE72" s="96">
        <f t="shared" si="43"/>
        <v>0</v>
      </c>
      <c r="AF72" s="166" t="str">
        <f t="shared" si="44"/>
        <v/>
      </c>
    </row>
    <row r="73" spans="1:32" x14ac:dyDescent="0.15">
      <c r="A73" s="44"/>
      <c r="B73" s="48"/>
      <c r="C73" s="54"/>
      <c r="D73" s="69"/>
      <c r="E73" s="74"/>
      <c r="F73" s="74"/>
      <c r="G73" s="79"/>
      <c r="H73" s="79"/>
      <c r="I73" s="79"/>
      <c r="J73" s="79"/>
      <c r="K73" s="79"/>
      <c r="L73" s="79"/>
      <c r="M73" s="79"/>
      <c r="N73" s="79"/>
      <c r="O73" s="86">
        <f t="shared" si="38"/>
        <v>0</v>
      </c>
      <c r="P73" s="155"/>
      <c r="Q73" s="86">
        <f t="shared" si="39"/>
        <v>0</v>
      </c>
      <c r="R73" s="96">
        <f t="shared" si="40"/>
        <v>0</v>
      </c>
      <c r="S73" s="69"/>
      <c r="T73" s="102"/>
      <c r="U73" s="74"/>
      <c r="V73" s="79"/>
      <c r="W73" s="79"/>
      <c r="X73" s="79"/>
      <c r="Y73" s="79"/>
      <c r="Z73" s="79"/>
      <c r="AA73" s="79"/>
      <c r="AB73" s="79"/>
      <c r="AC73" s="86">
        <f t="shared" si="41"/>
        <v>0</v>
      </c>
      <c r="AD73" s="86">
        <f t="shared" si="42"/>
        <v>0</v>
      </c>
      <c r="AE73" s="96">
        <f t="shared" si="43"/>
        <v>0</v>
      </c>
      <c r="AF73" s="166" t="str">
        <f t="shared" si="44"/>
        <v/>
      </c>
    </row>
    <row r="74" spans="1:32" x14ac:dyDescent="0.15">
      <c r="A74" s="44"/>
      <c r="B74" s="48"/>
      <c r="C74" s="54"/>
      <c r="D74" s="69"/>
      <c r="E74" s="74"/>
      <c r="F74" s="74"/>
      <c r="G74" s="79"/>
      <c r="H74" s="79"/>
      <c r="I74" s="79"/>
      <c r="J74" s="79"/>
      <c r="K74" s="79"/>
      <c r="L74" s="79"/>
      <c r="M74" s="79"/>
      <c r="N74" s="79"/>
      <c r="O74" s="86">
        <f t="shared" si="38"/>
        <v>0</v>
      </c>
      <c r="P74" s="155"/>
      <c r="Q74" s="86">
        <f t="shared" si="39"/>
        <v>0</v>
      </c>
      <c r="R74" s="96">
        <f t="shared" si="40"/>
        <v>0</v>
      </c>
      <c r="S74" s="69"/>
      <c r="T74" s="102"/>
      <c r="U74" s="74"/>
      <c r="V74" s="79"/>
      <c r="W74" s="79"/>
      <c r="X74" s="79"/>
      <c r="Y74" s="79"/>
      <c r="Z74" s="79"/>
      <c r="AA74" s="79"/>
      <c r="AB74" s="79"/>
      <c r="AC74" s="86">
        <f t="shared" si="41"/>
        <v>0</v>
      </c>
      <c r="AD74" s="86">
        <f t="shared" si="42"/>
        <v>0</v>
      </c>
      <c r="AE74" s="96">
        <f t="shared" si="43"/>
        <v>0</v>
      </c>
      <c r="AF74" s="166" t="str">
        <f t="shared" si="44"/>
        <v/>
      </c>
    </row>
    <row r="75" spans="1:32" ht="14.25" thickBot="1" x14ac:dyDescent="0.2">
      <c r="A75" s="45"/>
      <c r="B75" s="49"/>
      <c r="C75" s="57"/>
      <c r="D75" s="70"/>
      <c r="E75" s="75"/>
      <c r="F75" s="75"/>
      <c r="G75" s="80"/>
      <c r="H75" s="80"/>
      <c r="I75" s="80"/>
      <c r="J75" s="80"/>
      <c r="K75" s="80"/>
      <c r="L75" s="80"/>
      <c r="M75" s="80"/>
      <c r="N75" s="80"/>
      <c r="O75" s="87">
        <f t="shared" si="38"/>
        <v>0</v>
      </c>
      <c r="P75" s="156"/>
      <c r="Q75" s="87">
        <f t="shared" si="39"/>
        <v>0</v>
      </c>
      <c r="R75" s="97">
        <f t="shared" si="40"/>
        <v>0</v>
      </c>
      <c r="S75" s="70"/>
      <c r="T75" s="103"/>
      <c r="U75" s="75"/>
      <c r="V75" s="80"/>
      <c r="W75" s="80"/>
      <c r="X75" s="80"/>
      <c r="Y75" s="80"/>
      <c r="Z75" s="80"/>
      <c r="AA75" s="80"/>
      <c r="AB75" s="80"/>
      <c r="AC75" s="87">
        <f t="shared" si="41"/>
        <v>0</v>
      </c>
      <c r="AD75" s="87">
        <f t="shared" si="42"/>
        <v>0</v>
      </c>
      <c r="AE75" s="97">
        <f t="shared" si="43"/>
        <v>0</v>
      </c>
      <c r="AF75" s="167" t="str">
        <f t="shared" si="44"/>
        <v/>
      </c>
    </row>
    <row r="76" spans="1:32" ht="15" customHeight="1" x14ac:dyDescent="0.15">
      <c r="B76" s="50"/>
      <c r="C76" s="50"/>
      <c r="D76" s="50"/>
      <c r="E76" s="50"/>
      <c r="F76" s="76" t="s">
        <v>105</v>
      </c>
      <c r="G76" s="151">
        <f t="shared" ref="G76:O76" si="45">G11+G24+G37+G50+G63</f>
        <v>0</v>
      </c>
      <c r="H76" s="85">
        <f t="shared" si="45"/>
        <v>0</v>
      </c>
      <c r="I76" s="85">
        <f t="shared" si="45"/>
        <v>0</v>
      </c>
      <c r="J76" s="85">
        <f t="shared" si="45"/>
        <v>0</v>
      </c>
      <c r="K76" s="85">
        <f t="shared" si="45"/>
        <v>0</v>
      </c>
      <c r="L76" s="85">
        <f t="shared" si="45"/>
        <v>0</v>
      </c>
      <c r="M76" s="85">
        <f t="shared" si="45"/>
        <v>0</v>
      </c>
      <c r="N76" s="85">
        <f t="shared" si="45"/>
        <v>0</v>
      </c>
      <c r="O76" s="85">
        <f t="shared" si="45"/>
        <v>0</v>
      </c>
      <c r="P76" s="152"/>
      <c r="Q76" s="85">
        <f>Q11+Q24+Q37+Q50+Q63</f>
        <v>0</v>
      </c>
      <c r="R76" s="85">
        <f>R11+R24+R37+R50+R63</f>
        <v>0</v>
      </c>
      <c r="T76" s="50"/>
      <c r="U76" s="76" t="s">
        <v>99</v>
      </c>
      <c r="V76" s="85">
        <f t="shared" ref="V76:AE76" si="46">V11+V24+V37+V50+V63</f>
        <v>0</v>
      </c>
      <c r="W76" s="85">
        <f t="shared" si="46"/>
        <v>0</v>
      </c>
      <c r="X76" s="85">
        <f t="shared" si="46"/>
        <v>0</v>
      </c>
      <c r="Y76" s="85">
        <f t="shared" si="46"/>
        <v>0</v>
      </c>
      <c r="Z76" s="85">
        <f t="shared" si="46"/>
        <v>0</v>
      </c>
      <c r="AA76" s="85">
        <f t="shared" si="46"/>
        <v>0</v>
      </c>
      <c r="AB76" s="85">
        <f t="shared" si="46"/>
        <v>0</v>
      </c>
      <c r="AC76" s="85">
        <f t="shared" si="46"/>
        <v>0</v>
      </c>
      <c r="AD76" s="85">
        <f t="shared" si="46"/>
        <v>0</v>
      </c>
      <c r="AE76" s="85">
        <f t="shared" si="46"/>
        <v>0</v>
      </c>
      <c r="AF76" s="108"/>
    </row>
    <row r="77" spans="1:32" ht="15" customHeight="1" x14ac:dyDescent="0.15">
      <c r="B77" s="51"/>
      <c r="C77" s="51"/>
      <c r="D77" s="51"/>
      <c r="E77" s="51"/>
      <c r="F77" s="77" t="s">
        <v>106</v>
      </c>
      <c r="G77" s="81">
        <f>G76+'A(月②)'!I77</f>
        <v>0</v>
      </c>
      <c r="H77" s="82">
        <f>H76+'A(月②)'!J77</f>
        <v>0</v>
      </c>
      <c r="I77" s="82">
        <f>I76+'A(月②)'!K77</f>
        <v>0</v>
      </c>
      <c r="J77" s="82">
        <f>J76+'A(月②)'!L77</f>
        <v>0</v>
      </c>
      <c r="K77" s="82">
        <f>K76+'A(月②)'!M77</f>
        <v>0</v>
      </c>
      <c r="L77" s="82">
        <f>L76+'A(月②)'!N77</f>
        <v>0</v>
      </c>
      <c r="M77" s="82">
        <f>M76+'A(月②)'!O77</f>
        <v>0</v>
      </c>
      <c r="N77" s="82">
        <f>N76+'A(月②)'!P77</f>
        <v>0</v>
      </c>
      <c r="O77" s="82">
        <f>O76+'A(月②)'!Q77</f>
        <v>0</v>
      </c>
      <c r="P77" s="89"/>
      <c r="Q77" s="82">
        <f>Q76+'A(月②)'!S77</f>
        <v>0</v>
      </c>
      <c r="R77" s="82">
        <f>R76+'A(月②)'!T77</f>
        <v>0</v>
      </c>
      <c r="T77" s="51"/>
      <c r="U77" s="77" t="s">
        <v>7</v>
      </c>
      <c r="V77" s="82">
        <f>V76+'A(月②)'!X77</f>
        <v>0</v>
      </c>
      <c r="W77" s="82">
        <f>W76+'A(月②)'!Y77</f>
        <v>0</v>
      </c>
      <c r="X77" s="82">
        <f>X76+'A(月②)'!Z77</f>
        <v>0</v>
      </c>
      <c r="Y77" s="82">
        <f>Y76+'A(月②)'!AA77</f>
        <v>0</v>
      </c>
      <c r="Z77" s="82">
        <f>Z76+'A(月②)'!AB77</f>
        <v>0</v>
      </c>
      <c r="AA77" s="82">
        <f>AA76+'A(月②)'!AC77</f>
        <v>0</v>
      </c>
      <c r="AB77" s="82">
        <f>AB76+'A(月②)'!AD77</f>
        <v>0</v>
      </c>
      <c r="AC77" s="82">
        <f>AC76+'A(月②)'!AE77</f>
        <v>0</v>
      </c>
      <c r="AD77" s="82">
        <f>AD76+'A(月②)'!AF77</f>
        <v>0</v>
      </c>
      <c r="AE77" s="82">
        <f>AE76+'A(月②)'!AG77</f>
        <v>0</v>
      </c>
    </row>
  </sheetData>
  <sheetProtection algorithmName="SHA-512" hashValue="+OzyXVzKQ1mMFV+ZYVnHRBEXmI3m5mTUlZXQx/ukAKj/84Pvj+NtBAwwEza8RzHCOSNBPDy5pmrTLNh0hBe6xA==" saltValue="tKUC42riuSzY5uZ2TIdmTg==" spinCount="100000" sheet="1" objects="1" scenarios="1"/>
  <mergeCells count="24">
    <mergeCell ref="A6:C6"/>
    <mergeCell ref="D6:I6"/>
    <mergeCell ref="D8:R8"/>
    <mergeCell ref="A3:C3"/>
    <mergeCell ref="D3:I3"/>
    <mergeCell ref="A4:C4"/>
    <mergeCell ref="D4:I4"/>
    <mergeCell ref="A5:C5"/>
    <mergeCell ref="D5:I5"/>
    <mergeCell ref="A8:C9"/>
    <mergeCell ref="K3:M4"/>
    <mergeCell ref="AF8:AF10"/>
    <mergeCell ref="G9:G10"/>
    <mergeCell ref="H9:H10"/>
    <mergeCell ref="O9:O10"/>
    <mergeCell ref="R9:R10"/>
    <mergeCell ref="V9:V10"/>
    <mergeCell ref="AC9:AC10"/>
    <mergeCell ref="AD9:AD10"/>
    <mergeCell ref="AE9:AE10"/>
    <mergeCell ref="S8:AE8"/>
    <mergeCell ref="I9:N9"/>
    <mergeCell ref="P9:Q9"/>
    <mergeCell ref="W9:AB9"/>
  </mergeCells>
  <phoneticPr fontId="8"/>
  <printOptions horizontalCentered="1"/>
  <pageMargins left="0.31496062992125984" right="0.31496062992125984" top="0.55118110236220474" bottom="0.35433070866141736" header="0.31496062992125984" footer="0.31496062992125984"/>
  <pageSetup paperSize="9" scale="5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F77"/>
  <sheetViews>
    <sheetView workbookViewId="0"/>
  </sheetViews>
  <sheetFormatPr defaultColWidth="9" defaultRowHeight="13.5" x14ac:dyDescent="0.15"/>
  <cols>
    <col min="1" max="1" width="4.625" style="41" customWidth="1"/>
    <col min="2" max="2" width="10.875" style="41" customWidth="1"/>
    <col min="3" max="3" width="12.625" style="41" customWidth="1"/>
    <col min="4" max="4" width="9.5" style="41" customWidth="1"/>
    <col min="5" max="5" width="6.25" style="41" customWidth="1"/>
    <col min="6" max="7" width="9.5" style="41" customWidth="1"/>
    <col min="8" max="8" width="9.125" style="41" customWidth="1"/>
    <col min="9" max="12" width="9.125" style="41" bestFit="1" customWidth="1"/>
    <col min="13" max="13" width="9.125" style="41" customWidth="1"/>
    <col min="14" max="14" width="9" style="41"/>
    <col min="15" max="15" width="9.125" style="41" bestFit="1" customWidth="1"/>
    <col min="16" max="16" width="9.125" style="41" customWidth="1"/>
    <col min="17" max="17" width="9.25" style="41" customWidth="1"/>
    <col min="18" max="18" width="12.625" style="41" customWidth="1"/>
    <col min="19" max="19" width="9.5" style="41" customWidth="1"/>
    <col min="20" max="20" width="6.5" style="41" customWidth="1"/>
    <col min="21" max="21" width="9.5" style="41" customWidth="1"/>
    <col min="22" max="22" width="9.375" style="41" bestFit="1" customWidth="1"/>
    <col min="23" max="28" width="9.125" style="41" bestFit="1" customWidth="1"/>
    <col min="29" max="29" width="9.25" style="41" bestFit="1" customWidth="1"/>
    <col min="30" max="30" width="9.125" style="41" customWidth="1"/>
    <col min="31" max="31" width="12.625" style="41" customWidth="1"/>
    <col min="32" max="16384" width="9" style="41"/>
  </cols>
  <sheetData>
    <row r="1" spans="1:32" x14ac:dyDescent="0.15">
      <c r="A1" s="41" t="s">
        <v>27</v>
      </c>
      <c r="D1" s="10" t="s">
        <v>66</v>
      </c>
      <c r="E1" s="42"/>
      <c r="F1" s="41" t="s">
        <v>75</v>
      </c>
      <c r="Q1" s="41" t="s">
        <v>63</v>
      </c>
    </row>
    <row r="2" spans="1:32" ht="18" x14ac:dyDescent="0.15">
      <c r="Q2" s="90"/>
      <c r="R2" s="93" t="s">
        <v>8</v>
      </c>
      <c r="S2" s="98" t="s">
        <v>62</v>
      </c>
      <c r="T2" s="98" t="s">
        <v>42</v>
      </c>
      <c r="U2" s="98" t="s">
        <v>11</v>
      </c>
      <c r="V2" s="98" t="s">
        <v>61</v>
      </c>
      <c r="W2" s="105" t="s">
        <v>31</v>
      </c>
      <c r="X2" s="107" t="s">
        <v>60</v>
      </c>
      <c r="Y2" s="107" t="s">
        <v>40</v>
      </c>
    </row>
    <row r="3" spans="1:32" ht="15" customHeight="1" x14ac:dyDescent="0.15">
      <c r="A3" s="262" t="s">
        <v>9</v>
      </c>
      <c r="B3" s="263"/>
      <c r="C3" s="347"/>
      <c r="D3" s="348"/>
      <c r="E3" s="349"/>
      <c r="F3" s="349"/>
      <c r="G3" s="349"/>
      <c r="H3" s="349"/>
      <c r="I3" s="350"/>
      <c r="K3" s="354" t="s">
        <v>90</v>
      </c>
      <c r="L3" s="355"/>
      <c r="M3" s="356"/>
      <c r="Q3" s="91" t="s">
        <v>0</v>
      </c>
      <c r="R3" s="94">
        <v>10.31</v>
      </c>
      <c r="S3" s="99">
        <v>1.73</v>
      </c>
      <c r="T3" s="100">
        <v>18.3</v>
      </c>
      <c r="U3" s="99">
        <v>0.6</v>
      </c>
      <c r="V3" s="99">
        <v>0.3</v>
      </c>
      <c r="W3" s="106">
        <v>0.34</v>
      </c>
      <c r="X3" s="90">
        <f>IF(Q3="","",(R3+T3)/2+U3+V3+W3)</f>
        <v>15.545</v>
      </c>
      <c r="Y3" s="90">
        <f>IF(Q3="","",(R3+S3+T3)/2+U3+V3+W3)</f>
        <v>16.41</v>
      </c>
    </row>
    <row r="4" spans="1:32" ht="15" customHeight="1" x14ac:dyDescent="0.15">
      <c r="A4" s="262" t="s">
        <v>26</v>
      </c>
      <c r="B4" s="263"/>
      <c r="C4" s="347"/>
      <c r="D4" s="351"/>
      <c r="E4" s="263"/>
      <c r="F4" s="263"/>
      <c r="G4" s="263"/>
      <c r="H4" s="263"/>
      <c r="I4" s="352"/>
      <c r="K4" s="357"/>
      <c r="L4" s="358"/>
      <c r="M4" s="359"/>
      <c r="Q4" s="91" t="s">
        <v>56</v>
      </c>
      <c r="R4" s="94">
        <v>10.41</v>
      </c>
      <c r="S4" s="99">
        <v>1.79</v>
      </c>
      <c r="T4" s="100">
        <v>18.3</v>
      </c>
      <c r="U4" s="99">
        <v>0.6</v>
      </c>
      <c r="V4" s="99">
        <v>0.3</v>
      </c>
      <c r="W4" s="106">
        <v>0.34</v>
      </c>
      <c r="X4" s="90">
        <f>IF(Q4="","",(R4+T4)/2+U4+V4+W4)</f>
        <v>15.595000000000001</v>
      </c>
      <c r="Y4" s="90">
        <f>IF(Q4="","",(R4+S4+T4)/2+U4+V4+W4)</f>
        <v>16.489999999999998</v>
      </c>
    </row>
    <row r="5" spans="1:32" ht="15" customHeight="1" x14ac:dyDescent="0.15">
      <c r="A5" s="262" t="s">
        <v>23</v>
      </c>
      <c r="B5" s="263"/>
      <c r="C5" s="347"/>
      <c r="D5" s="351"/>
      <c r="E5" s="263"/>
      <c r="F5" s="263"/>
      <c r="G5" s="263"/>
      <c r="H5" s="263"/>
      <c r="I5" s="352"/>
      <c r="K5" s="84"/>
      <c r="L5" s="84"/>
      <c r="M5" s="84"/>
      <c r="Q5" s="91" t="s">
        <v>64</v>
      </c>
      <c r="R5" s="94">
        <v>10.41</v>
      </c>
      <c r="S5" s="99">
        <v>1.79</v>
      </c>
      <c r="T5" s="100">
        <v>18.3</v>
      </c>
      <c r="U5" s="99">
        <v>0.6</v>
      </c>
      <c r="V5" s="99">
        <v>0.3</v>
      </c>
      <c r="W5" s="106">
        <v>0.36</v>
      </c>
      <c r="X5" s="90">
        <f>IF(Q5="","",(R5+T5)/2+U5+V5+W5)</f>
        <v>15.615</v>
      </c>
      <c r="Y5" s="90">
        <f>IF(Q5="","",(R5+S5+T5)/2+U5+V5+W5)</f>
        <v>16.509999999999998</v>
      </c>
    </row>
    <row r="6" spans="1:32" ht="15" customHeight="1" x14ac:dyDescent="0.15">
      <c r="A6" s="262" t="s">
        <v>30</v>
      </c>
      <c r="B6" s="263"/>
      <c r="C6" s="347"/>
      <c r="D6" s="264"/>
      <c r="E6" s="265"/>
      <c r="F6" s="265"/>
      <c r="G6" s="265"/>
      <c r="H6" s="265"/>
      <c r="I6" s="266"/>
      <c r="J6" s="83"/>
    </row>
    <row r="7" spans="1:32" ht="13.5" customHeight="1" x14ac:dyDescent="0.15">
      <c r="D7" s="65"/>
      <c r="E7" s="65"/>
      <c r="F7" s="65"/>
      <c r="G7" s="65"/>
      <c r="H7" s="65"/>
      <c r="I7" s="65"/>
      <c r="J7" s="65"/>
    </row>
    <row r="8" spans="1:32" ht="13.5" customHeight="1" x14ac:dyDescent="0.15">
      <c r="A8" s="344" t="s">
        <v>24</v>
      </c>
      <c r="B8" s="345"/>
      <c r="C8" s="346"/>
      <c r="D8" s="344" t="s">
        <v>25</v>
      </c>
      <c r="E8" s="345"/>
      <c r="F8" s="345"/>
      <c r="G8" s="345"/>
      <c r="H8" s="345"/>
      <c r="I8" s="345"/>
      <c r="J8" s="345"/>
      <c r="K8" s="345"/>
      <c r="L8" s="345"/>
      <c r="M8" s="345"/>
      <c r="N8" s="345"/>
      <c r="O8" s="345"/>
      <c r="P8" s="345"/>
      <c r="Q8" s="345"/>
      <c r="R8" s="346"/>
      <c r="S8" s="344" t="s">
        <v>12</v>
      </c>
      <c r="T8" s="345"/>
      <c r="U8" s="345"/>
      <c r="V8" s="345"/>
      <c r="W8" s="345"/>
      <c r="X8" s="345"/>
      <c r="Y8" s="345"/>
      <c r="Z8" s="345"/>
      <c r="AA8" s="345"/>
      <c r="AB8" s="345"/>
      <c r="AC8" s="345"/>
      <c r="AD8" s="345"/>
      <c r="AE8" s="346"/>
      <c r="AF8" s="360" t="s">
        <v>39</v>
      </c>
    </row>
    <row r="9" spans="1:32" ht="21" customHeight="1" x14ac:dyDescent="0.15">
      <c r="A9" s="353"/>
      <c r="B9" s="341"/>
      <c r="C9" s="342"/>
      <c r="D9" s="66" t="s">
        <v>67</v>
      </c>
      <c r="E9" s="71" t="s">
        <v>68</v>
      </c>
      <c r="F9" s="72" t="s">
        <v>71</v>
      </c>
      <c r="G9" s="339" t="s">
        <v>20</v>
      </c>
      <c r="H9" s="341" t="s">
        <v>10</v>
      </c>
      <c r="I9" s="341" t="s">
        <v>73</v>
      </c>
      <c r="J9" s="341"/>
      <c r="K9" s="341"/>
      <c r="L9" s="341"/>
      <c r="M9" s="341"/>
      <c r="N9" s="341"/>
      <c r="O9" s="341" t="s">
        <v>18</v>
      </c>
      <c r="P9" s="343" t="s">
        <v>5</v>
      </c>
      <c r="Q9" s="343"/>
      <c r="R9" s="342" t="s">
        <v>19</v>
      </c>
      <c r="S9" s="66" t="s">
        <v>74</v>
      </c>
      <c r="T9" s="71" t="s">
        <v>68</v>
      </c>
      <c r="U9" s="72" t="s">
        <v>71</v>
      </c>
      <c r="V9" s="341" t="s">
        <v>10</v>
      </c>
      <c r="W9" s="341" t="s">
        <v>22</v>
      </c>
      <c r="X9" s="341"/>
      <c r="Y9" s="341"/>
      <c r="Z9" s="341"/>
      <c r="AA9" s="341"/>
      <c r="AB9" s="341"/>
      <c r="AC9" s="341" t="s">
        <v>18</v>
      </c>
      <c r="AD9" s="343" t="s">
        <v>38</v>
      </c>
      <c r="AE9" s="342" t="s">
        <v>19</v>
      </c>
      <c r="AF9" s="361"/>
    </row>
    <row r="10" spans="1:32" ht="21" customHeight="1" x14ac:dyDescent="0.15">
      <c r="A10" s="43" t="s">
        <v>65</v>
      </c>
      <c r="B10" s="46" t="s">
        <v>14</v>
      </c>
      <c r="C10" s="52" t="s">
        <v>41</v>
      </c>
      <c r="D10" s="67" t="s">
        <v>17</v>
      </c>
      <c r="E10" s="72" t="s">
        <v>70</v>
      </c>
      <c r="F10" s="72" t="s">
        <v>72</v>
      </c>
      <c r="G10" s="340"/>
      <c r="H10" s="341"/>
      <c r="I10" s="9" t="s">
        <v>6</v>
      </c>
      <c r="J10" s="9" t="s">
        <v>28</v>
      </c>
      <c r="K10" s="9" t="s">
        <v>13</v>
      </c>
      <c r="L10" s="9" t="s">
        <v>13</v>
      </c>
      <c r="M10" s="9" t="s">
        <v>45</v>
      </c>
      <c r="N10" s="9" t="s">
        <v>1</v>
      </c>
      <c r="O10" s="341"/>
      <c r="P10" s="88" t="s">
        <v>33</v>
      </c>
      <c r="Q10" s="72" t="s">
        <v>16</v>
      </c>
      <c r="R10" s="342"/>
      <c r="S10" s="67" t="s">
        <v>17</v>
      </c>
      <c r="T10" s="72" t="s">
        <v>70</v>
      </c>
      <c r="U10" s="72" t="s">
        <v>72</v>
      </c>
      <c r="V10" s="341"/>
      <c r="W10" s="9" t="s">
        <v>6</v>
      </c>
      <c r="X10" s="9" t="s">
        <v>13</v>
      </c>
      <c r="Y10" s="9" t="s">
        <v>13</v>
      </c>
      <c r="Z10" s="9" t="s">
        <v>13</v>
      </c>
      <c r="AA10" s="9" t="s">
        <v>13</v>
      </c>
      <c r="AB10" s="9" t="s">
        <v>1</v>
      </c>
      <c r="AC10" s="341"/>
      <c r="AD10" s="343"/>
      <c r="AE10" s="342"/>
      <c r="AF10" s="361"/>
    </row>
    <row r="11" spans="1:32" ht="27" customHeight="1" thickBot="1" x14ac:dyDescent="0.2">
      <c r="A11" s="119">
        <v>1</v>
      </c>
      <c r="B11" s="170"/>
      <c r="C11" s="171"/>
      <c r="D11" s="236" t="s">
        <v>69</v>
      </c>
      <c r="E11" s="232" t="s">
        <v>68</v>
      </c>
      <c r="F11" s="232" t="s">
        <v>69</v>
      </c>
      <c r="G11" s="140">
        <f t="shared" ref="G11:O11" si="0">SUM(G12:G23)</f>
        <v>0</v>
      </c>
      <c r="H11" s="140">
        <f t="shared" si="0"/>
        <v>0</v>
      </c>
      <c r="I11" s="140">
        <f t="shared" si="0"/>
        <v>0</v>
      </c>
      <c r="J11" s="140">
        <f t="shared" si="0"/>
        <v>0</v>
      </c>
      <c r="K11" s="140">
        <f t="shared" si="0"/>
        <v>0</v>
      </c>
      <c r="L11" s="140">
        <f t="shared" si="0"/>
        <v>0</v>
      </c>
      <c r="M11" s="140">
        <f t="shared" si="0"/>
        <v>0</v>
      </c>
      <c r="N11" s="140">
        <f t="shared" si="0"/>
        <v>0</v>
      </c>
      <c r="O11" s="140">
        <f t="shared" si="0"/>
        <v>0</v>
      </c>
      <c r="P11" s="162"/>
      <c r="Q11" s="140">
        <f>SUM(Q12:Q23)</f>
        <v>0</v>
      </c>
      <c r="R11" s="141">
        <f>SUM(R12:R23)</f>
        <v>0</v>
      </c>
      <c r="S11" s="236" t="s">
        <v>69</v>
      </c>
      <c r="T11" s="232" t="s">
        <v>68</v>
      </c>
      <c r="U11" s="233" t="s">
        <v>69</v>
      </c>
      <c r="V11" s="140">
        <f t="shared" ref="V11" si="1">SUM(V12:V23)</f>
        <v>0</v>
      </c>
      <c r="W11" s="140">
        <f t="shared" ref="W11:AE11" si="2">SUM(W12:W23)</f>
        <v>0</v>
      </c>
      <c r="X11" s="140">
        <f t="shared" si="2"/>
        <v>0</v>
      </c>
      <c r="Y11" s="140">
        <f t="shared" si="2"/>
        <v>0</v>
      </c>
      <c r="Z11" s="140">
        <f t="shared" si="2"/>
        <v>0</v>
      </c>
      <c r="AA11" s="140">
        <f t="shared" si="2"/>
        <v>0</v>
      </c>
      <c r="AB11" s="140">
        <f t="shared" si="2"/>
        <v>0</v>
      </c>
      <c r="AC11" s="140">
        <f t="shared" si="2"/>
        <v>0</v>
      </c>
      <c r="AD11" s="140">
        <f t="shared" si="2"/>
        <v>0</v>
      </c>
      <c r="AE11" s="141">
        <f t="shared" si="2"/>
        <v>0</v>
      </c>
      <c r="AF11" s="142" t="str">
        <f>IF(AE11=0,"",ROUND((R11-AE11)/AE11,3))</f>
        <v/>
      </c>
    </row>
    <row r="12" spans="1:32" ht="14.25" thickTop="1" x14ac:dyDescent="0.15">
      <c r="A12" s="362"/>
      <c r="B12" s="109"/>
      <c r="C12" s="112" t="s">
        <v>44</v>
      </c>
      <c r="D12" s="68"/>
      <c r="E12" s="78"/>
      <c r="F12" s="78"/>
      <c r="G12" s="78"/>
      <c r="H12" s="85">
        <f t="shared" ref="H12:H23" si="3">ROUND(E12*F12,0)</f>
        <v>0</v>
      </c>
      <c r="I12" s="78"/>
      <c r="J12" s="78"/>
      <c r="K12" s="78"/>
      <c r="L12" s="78"/>
      <c r="M12" s="78"/>
      <c r="N12" s="78"/>
      <c r="O12" s="85">
        <f t="shared" ref="O12:O23" si="4">SUM(H12:N12)</f>
        <v>0</v>
      </c>
      <c r="P12" s="154"/>
      <c r="Q12" s="114">
        <f t="shared" ref="Q12:Q23" si="5">IF(ROUNDUP(O12*P12-0.5,0)&lt;=0,0,ROUNDUP(O12*P12-0.5,0))</f>
        <v>0</v>
      </c>
      <c r="R12" s="95">
        <f t="shared" ref="R12:R23" si="6">O12+Q12</f>
        <v>0</v>
      </c>
      <c r="S12" s="68"/>
      <c r="T12" s="115"/>
      <c r="U12" s="242"/>
      <c r="V12" s="85">
        <f>ROUND(T12*F12,0)</f>
        <v>0</v>
      </c>
      <c r="W12" s="78"/>
      <c r="X12" s="78"/>
      <c r="Y12" s="78"/>
      <c r="Z12" s="78"/>
      <c r="AA12" s="78"/>
      <c r="AB12" s="78"/>
      <c r="AC12" s="85">
        <f t="shared" ref="AC12:AC23" si="7">SUM(V12:AB12)</f>
        <v>0</v>
      </c>
      <c r="AD12" s="85">
        <f t="shared" ref="AD12:AD23" si="8">IF(ROUNDUP(AC12*P12-0.5,0)&lt;=0,0,ROUNDUP(AC12*P12-0.5,0))</f>
        <v>0</v>
      </c>
      <c r="AE12" s="95">
        <f t="shared" ref="AE12:AE23" si="9">AC12+AD12</f>
        <v>0</v>
      </c>
      <c r="AF12" s="143" t="str">
        <f t="shared" ref="AF12:AF24" si="10">IF(AE12=0,"",ROUND((R12-AE12)/AE12,3))</f>
        <v/>
      </c>
    </row>
    <row r="13" spans="1:32" x14ac:dyDescent="0.15">
      <c r="A13" s="363"/>
      <c r="B13" s="110"/>
      <c r="C13" s="54"/>
      <c r="D13" s="69"/>
      <c r="E13" s="79"/>
      <c r="F13" s="79"/>
      <c r="G13" s="79"/>
      <c r="H13" s="86">
        <f t="shared" si="3"/>
        <v>0</v>
      </c>
      <c r="I13" s="79"/>
      <c r="J13" s="79"/>
      <c r="K13" s="79"/>
      <c r="L13" s="79"/>
      <c r="M13" s="79"/>
      <c r="N13" s="79"/>
      <c r="O13" s="86">
        <f t="shared" si="4"/>
        <v>0</v>
      </c>
      <c r="P13" s="155"/>
      <c r="Q13" s="86">
        <f t="shared" si="5"/>
        <v>0</v>
      </c>
      <c r="R13" s="96">
        <f t="shared" si="6"/>
        <v>0</v>
      </c>
      <c r="S13" s="69"/>
      <c r="T13" s="159"/>
      <c r="U13" s="243"/>
      <c r="V13" s="86">
        <f>ROUND(T13*F13,0)</f>
        <v>0</v>
      </c>
      <c r="W13" s="79"/>
      <c r="X13" s="79"/>
      <c r="Y13" s="79"/>
      <c r="Z13" s="79"/>
      <c r="AA13" s="79"/>
      <c r="AB13" s="79"/>
      <c r="AC13" s="86">
        <f t="shared" si="7"/>
        <v>0</v>
      </c>
      <c r="AD13" s="86">
        <f t="shared" si="8"/>
        <v>0</v>
      </c>
      <c r="AE13" s="96">
        <f t="shared" si="9"/>
        <v>0</v>
      </c>
      <c r="AF13" s="144" t="str">
        <f t="shared" si="10"/>
        <v/>
      </c>
    </row>
    <row r="14" spans="1:32" x14ac:dyDescent="0.15">
      <c r="A14" s="363"/>
      <c r="B14" s="110"/>
      <c r="C14" s="55"/>
      <c r="D14" s="69"/>
      <c r="E14" s="79"/>
      <c r="F14" s="79"/>
      <c r="G14" s="79"/>
      <c r="H14" s="86">
        <f t="shared" si="3"/>
        <v>0</v>
      </c>
      <c r="I14" s="79"/>
      <c r="J14" s="79"/>
      <c r="K14" s="79"/>
      <c r="L14" s="79"/>
      <c r="M14" s="79"/>
      <c r="N14" s="79"/>
      <c r="O14" s="86">
        <f t="shared" si="4"/>
        <v>0</v>
      </c>
      <c r="P14" s="155"/>
      <c r="Q14" s="86">
        <f t="shared" si="5"/>
        <v>0</v>
      </c>
      <c r="R14" s="96">
        <f t="shared" si="6"/>
        <v>0</v>
      </c>
      <c r="S14" s="69"/>
      <c r="T14" s="159"/>
      <c r="U14" s="243"/>
      <c r="V14" s="86">
        <f>ROUND(T14*F14,0)</f>
        <v>0</v>
      </c>
      <c r="W14" s="79"/>
      <c r="X14" s="79"/>
      <c r="Y14" s="79"/>
      <c r="Z14" s="79"/>
      <c r="AA14" s="79"/>
      <c r="AB14" s="79"/>
      <c r="AC14" s="86">
        <f t="shared" si="7"/>
        <v>0</v>
      </c>
      <c r="AD14" s="86">
        <f t="shared" si="8"/>
        <v>0</v>
      </c>
      <c r="AE14" s="96">
        <f t="shared" si="9"/>
        <v>0</v>
      </c>
      <c r="AF14" s="144" t="str">
        <f t="shared" si="10"/>
        <v/>
      </c>
    </row>
    <row r="15" spans="1:32" x14ac:dyDescent="0.15">
      <c r="A15" s="363"/>
      <c r="B15" s="110"/>
      <c r="C15" s="54" t="s">
        <v>35</v>
      </c>
      <c r="D15" s="69"/>
      <c r="E15" s="79"/>
      <c r="F15" s="79"/>
      <c r="G15" s="79"/>
      <c r="H15" s="86">
        <f t="shared" si="3"/>
        <v>0</v>
      </c>
      <c r="I15" s="79"/>
      <c r="J15" s="79"/>
      <c r="K15" s="79"/>
      <c r="L15" s="79"/>
      <c r="M15" s="79"/>
      <c r="N15" s="79"/>
      <c r="O15" s="86">
        <f t="shared" si="4"/>
        <v>0</v>
      </c>
      <c r="P15" s="155"/>
      <c r="Q15" s="86">
        <f t="shared" si="5"/>
        <v>0</v>
      </c>
      <c r="R15" s="96">
        <f t="shared" si="6"/>
        <v>0</v>
      </c>
      <c r="S15" s="69"/>
      <c r="T15" s="159"/>
      <c r="U15" s="243"/>
      <c r="V15" s="86">
        <f t="shared" ref="V15:V23" si="11">ROUND(T15*F15,0)</f>
        <v>0</v>
      </c>
      <c r="W15" s="79"/>
      <c r="X15" s="79"/>
      <c r="Y15" s="79"/>
      <c r="Z15" s="79"/>
      <c r="AA15" s="79"/>
      <c r="AB15" s="79"/>
      <c r="AC15" s="86">
        <f t="shared" si="7"/>
        <v>0</v>
      </c>
      <c r="AD15" s="86">
        <f t="shared" si="8"/>
        <v>0</v>
      </c>
      <c r="AE15" s="96">
        <f t="shared" si="9"/>
        <v>0</v>
      </c>
      <c r="AF15" s="144" t="str">
        <f t="shared" si="10"/>
        <v/>
      </c>
    </row>
    <row r="16" spans="1:32" x14ac:dyDescent="0.15">
      <c r="A16" s="363"/>
      <c r="B16" s="110"/>
      <c r="C16" s="54"/>
      <c r="D16" s="69"/>
      <c r="E16" s="79"/>
      <c r="F16" s="79"/>
      <c r="G16" s="79"/>
      <c r="H16" s="86">
        <f t="shared" si="3"/>
        <v>0</v>
      </c>
      <c r="I16" s="79"/>
      <c r="J16" s="79"/>
      <c r="K16" s="79"/>
      <c r="L16" s="79"/>
      <c r="M16" s="79"/>
      <c r="N16" s="79"/>
      <c r="O16" s="86">
        <f t="shared" si="4"/>
        <v>0</v>
      </c>
      <c r="P16" s="155"/>
      <c r="Q16" s="86">
        <f t="shared" si="5"/>
        <v>0</v>
      </c>
      <c r="R16" s="96">
        <f t="shared" si="6"/>
        <v>0</v>
      </c>
      <c r="S16" s="69"/>
      <c r="T16" s="159"/>
      <c r="U16" s="243"/>
      <c r="V16" s="86">
        <f t="shared" si="11"/>
        <v>0</v>
      </c>
      <c r="W16" s="79"/>
      <c r="X16" s="79"/>
      <c r="Y16" s="79"/>
      <c r="Z16" s="79"/>
      <c r="AA16" s="79"/>
      <c r="AB16" s="79"/>
      <c r="AC16" s="86">
        <f t="shared" si="7"/>
        <v>0</v>
      </c>
      <c r="AD16" s="86">
        <f t="shared" si="8"/>
        <v>0</v>
      </c>
      <c r="AE16" s="96">
        <f t="shared" si="9"/>
        <v>0</v>
      </c>
      <c r="AF16" s="144" t="str">
        <f t="shared" si="10"/>
        <v/>
      </c>
    </row>
    <row r="17" spans="1:32" x14ac:dyDescent="0.15">
      <c r="A17" s="363"/>
      <c r="B17" s="110"/>
      <c r="C17" s="54"/>
      <c r="D17" s="69"/>
      <c r="E17" s="79"/>
      <c r="F17" s="79"/>
      <c r="G17" s="79"/>
      <c r="H17" s="86">
        <f t="shared" si="3"/>
        <v>0</v>
      </c>
      <c r="I17" s="79"/>
      <c r="J17" s="79"/>
      <c r="K17" s="79"/>
      <c r="L17" s="79"/>
      <c r="M17" s="79"/>
      <c r="N17" s="79"/>
      <c r="O17" s="86">
        <f t="shared" si="4"/>
        <v>0</v>
      </c>
      <c r="P17" s="155"/>
      <c r="Q17" s="86">
        <f t="shared" si="5"/>
        <v>0</v>
      </c>
      <c r="R17" s="96">
        <f t="shared" si="6"/>
        <v>0</v>
      </c>
      <c r="S17" s="69"/>
      <c r="T17" s="159"/>
      <c r="U17" s="243"/>
      <c r="V17" s="86">
        <f>ROUND(T17*F17,0)</f>
        <v>0</v>
      </c>
      <c r="W17" s="79"/>
      <c r="X17" s="79"/>
      <c r="Y17" s="79"/>
      <c r="Z17" s="79"/>
      <c r="AA17" s="79"/>
      <c r="AB17" s="79"/>
      <c r="AC17" s="86">
        <f t="shared" si="7"/>
        <v>0</v>
      </c>
      <c r="AD17" s="86">
        <f t="shared" si="8"/>
        <v>0</v>
      </c>
      <c r="AE17" s="96">
        <f t="shared" si="9"/>
        <v>0</v>
      </c>
      <c r="AF17" s="144" t="str">
        <f t="shared" si="10"/>
        <v/>
      </c>
    </row>
    <row r="18" spans="1:32" x14ac:dyDescent="0.15">
      <c r="A18" s="363"/>
      <c r="B18" s="110"/>
      <c r="C18" s="56"/>
      <c r="D18" s="69"/>
      <c r="E18" s="79"/>
      <c r="F18" s="79"/>
      <c r="G18" s="79"/>
      <c r="H18" s="86">
        <f t="shared" si="3"/>
        <v>0</v>
      </c>
      <c r="I18" s="79"/>
      <c r="J18" s="79"/>
      <c r="K18" s="79"/>
      <c r="L18" s="79"/>
      <c r="M18" s="79"/>
      <c r="N18" s="79"/>
      <c r="O18" s="86">
        <f t="shared" si="4"/>
        <v>0</v>
      </c>
      <c r="P18" s="155"/>
      <c r="Q18" s="86">
        <f t="shared" si="5"/>
        <v>0</v>
      </c>
      <c r="R18" s="96">
        <f t="shared" si="6"/>
        <v>0</v>
      </c>
      <c r="S18" s="69"/>
      <c r="T18" s="159"/>
      <c r="U18" s="243"/>
      <c r="V18" s="86">
        <f>ROUND(T18*F18,0)</f>
        <v>0</v>
      </c>
      <c r="W18" s="79"/>
      <c r="X18" s="79"/>
      <c r="Y18" s="79"/>
      <c r="Z18" s="79"/>
      <c r="AA18" s="79"/>
      <c r="AB18" s="79"/>
      <c r="AC18" s="86">
        <f t="shared" si="7"/>
        <v>0</v>
      </c>
      <c r="AD18" s="86">
        <f t="shared" si="8"/>
        <v>0</v>
      </c>
      <c r="AE18" s="96">
        <f t="shared" si="9"/>
        <v>0</v>
      </c>
      <c r="AF18" s="144" t="str">
        <f t="shared" si="10"/>
        <v/>
      </c>
    </row>
    <row r="19" spans="1:32" x14ac:dyDescent="0.15">
      <c r="A19" s="363"/>
      <c r="B19" s="110"/>
      <c r="C19" s="56"/>
      <c r="D19" s="69"/>
      <c r="E19" s="79"/>
      <c r="F19" s="79"/>
      <c r="G19" s="79"/>
      <c r="H19" s="86">
        <f t="shared" si="3"/>
        <v>0</v>
      </c>
      <c r="I19" s="79"/>
      <c r="J19" s="79"/>
      <c r="K19" s="79"/>
      <c r="L19" s="79"/>
      <c r="M19" s="79"/>
      <c r="N19" s="79"/>
      <c r="O19" s="86">
        <f t="shared" si="4"/>
        <v>0</v>
      </c>
      <c r="P19" s="155"/>
      <c r="Q19" s="86">
        <f t="shared" si="5"/>
        <v>0</v>
      </c>
      <c r="R19" s="96">
        <f t="shared" si="6"/>
        <v>0</v>
      </c>
      <c r="S19" s="69"/>
      <c r="T19" s="159"/>
      <c r="U19" s="243"/>
      <c r="V19" s="86">
        <f t="shared" si="11"/>
        <v>0</v>
      </c>
      <c r="W19" s="79"/>
      <c r="X19" s="79"/>
      <c r="Y19" s="79"/>
      <c r="Z19" s="79"/>
      <c r="AA19" s="79"/>
      <c r="AB19" s="79"/>
      <c r="AC19" s="86">
        <f t="shared" si="7"/>
        <v>0</v>
      </c>
      <c r="AD19" s="86">
        <f t="shared" si="8"/>
        <v>0</v>
      </c>
      <c r="AE19" s="96">
        <f t="shared" si="9"/>
        <v>0</v>
      </c>
      <c r="AF19" s="144" t="str">
        <f t="shared" si="10"/>
        <v/>
      </c>
    </row>
    <row r="20" spans="1:32" x14ac:dyDescent="0.15">
      <c r="A20" s="363"/>
      <c r="B20" s="110"/>
      <c r="C20" s="54"/>
      <c r="D20" s="69"/>
      <c r="E20" s="79"/>
      <c r="F20" s="79"/>
      <c r="G20" s="79"/>
      <c r="H20" s="86">
        <f t="shared" si="3"/>
        <v>0</v>
      </c>
      <c r="I20" s="79"/>
      <c r="J20" s="79"/>
      <c r="K20" s="79"/>
      <c r="L20" s="79"/>
      <c r="M20" s="79"/>
      <c r="N20" s="79"/>
      <c r="O20" s="86">
        <f t="shared" si="4"/>
        <v>0</v>
      </c>
      <c r="P20" s="155"/>
      <c r="Q20" s="86">
        <f t="shared" si="5"/>
        <v>0</v>
      </c>
      <c r="R20" s="96">
        <f t="shared" si="6"/>
        <v>0</v>
      </c>
      <c r="S20" s="69"/>
      <c r="T20" s="159"/>
      <c r="U20" s="243"/>
      <c r="V20" s="86">
        <f>ROUND(T20*F20,0)</f>
        <v>0</v>
      </c>
      <c r="W20" s="79"/>
      <c r="X20" s="79"/>
      <c r="Y20" s="79"/>
      <c r="Z20" s="79"/>
      <c r="AA20" s="79"/>
      <c r="AB20" s="79"/>
      <c r="AC20" s="86">
        <f t="shared" si="7"/>
        <v>0</v>
      </c>
      <c r="AD20" s="86">
        <f t="shared" si="8"/>
        <v>0</v>
      </c>
      <c r="AE20" s="96">
        <f t="shared" si="9"/>
        <v>0</v>
      </c>
      <c r="AF20" s="144" t="str">
        <f t="shared" si="10"/>
        <v/>
      </c>
    </row>
    <row r="21" spans="1:32" x14ac:dyDescent="0.15">
      <c r="A21" s="363"/>
      <c r="B21" s="110"/>
      <c r="C21" s="54"/>
      <c r="D21" s="69"/>
      <c r="E21" s="79"/>
      <c r="F21" s="79"/>
      <c r="G21" s="79"/>
      <c r="H21" s="86">
        <f t="shared" si="3"/>
        <v>0</v>
      </c>
      <c r="I21" s="79"/>
      <c r="J21" s="79"/>
      <c r="K21" s="79"/>
      <c r="L21" s="79"/>
      <c r="M21" s="79"/>
      <c r="N21" s="79"/>
      <c r="O21" s="86">
        <f t="shared" si="4"/>
        <v>0</v>
      </c>
      <c r="P21" s="155"/>
      <c r="Q21" s="86">
        <f t="shared" si="5"/>
        <v>0</v>
      </c>
      <c r="R21" s="96">
        <f t="shared" si="6"/>
        <v>0</v>
      </c>
      <c r="S21" s="69"/>
      <c r="T21" s="159"/>
      <c r="U21" s="243"/>
      <c r="V21" s="86">
        <f>ROUND(T21*F21,0)</f>
        <v>0</v>
      </c>
      <c r="W21" s="79"/>
      <c r="X21" s="79"/>
      <c r="Y21" s="79"/>
      <c r="Z21" s="79"/>
      <c r="AA21" s="79"/>
      <c r="AB21" s="79"/>
      <c r="AC21" s="86">
        <f t="shared" si="7"/>
        <v>0</v>
      </c>
      <c r="AD21" s="86">
        <f t="shared" si="8"/>
        <v>0</v>
      </c>
      <c r="AE21" s="96">
        <f t="shared" si="9"/>
        <v>0</v>
      </c>
      <c r="AF21" s="144" t="str">
        <f t="shared" si="10"/>
        <v/>
      </c>
    </row>
    <row r="22" spans="1:32" x14ac:dyDescent="0.15">
      <c r="A22" s="363"/>
      <c r="B22" s="110"/>
      <c r="C22" s="54"/>
      <c r="D22" s="69"/>
      <c r="E22" s="79"/>
      <c r="F22" s="79"/>
      <c r="G22" s="79"/>
      <c r="H22" s="86">
        <f t="shared" si="3"/>
        <v>0</v>
      </c>
      <c r="I22" s="79"/>
      <c r="J22" s="79"/>
      <c r="K22" s="79"/>
      <c r="L22" s="79"/>
      <c r="M22" s="79"/>
      <c r="N22" s="79"/>
      <c r="O22" s="86">
        <f t="shared" si="4"/>
        <v>0</v>
      </c>
      <c r="P22" s="155"/>
      <c r="Q22" s="86">
        <f t="shared" si="5"/>
        <v>0</v>
      </c>
      <c r="R22" s="96">
        <f t="shared" si="6"/>
        <v>0</v>
      </c>
      <c r="S22" s="69"/>
      <c r="T22" s="159"/>
      <c r="U22" s="243"/>
      <c r="V22" s="86">
        <f t="shared" si="11"/>
        <v>0</v>
      </c>
      <c r="W22" s="79"/>
      <c r="X22" s="79"/>
      <c r="Y22" s="79"/>
      <c r="Z22" s="79"/>
      <c r="AA22" s="79"/>
      <c r="AB22" s="79"/>
      <c r="AC22" s="86">
        <f t="shared" si="7"/>
        <v>0</v>
      </c>
      <c r="AD22" s="86">
        <f t="shared" si="8"/>
        <v>0</v>
      </c>
      <c r="AE22" s="96">
        <f t="shared" si="9"/>
        <v>0</v>
      </c>
      <c r="AF22" s="144" t="str">
        <f t="shared" si="10"/>
        <v/>
      </c>
    </row>
    <row r="23" spans="1:32" ht="14.25" thickBot="1" x14ac:dyDescent="0.2">
      <c r="A23" s="364"/>
      <c r="B23" s="111"/>
      <c r="C23" s="57"/>
      <c r="D23" s="70"/>
      <c r="E23" s="80"/>
      <c r="F23" s="80"/>
      <c r="G23" s="80"/>
      <c r="H23" s="87">
        <f t="shared" si="3"/>
        <v>0</v>
      </c>
      <c r="I23" s="80"/>
      <c r="J23" s="80"/>
      <c r="K23" s="80"/>
      <c r="L23" s="80"/>
      <c r="M23" s="80"/>
      <c r="N23" s="80"/>
      <c r="O23" s="87">
        <f t="shared" si="4"/>
        <v>0</v>
      </c>
      <c r="P23" s="156"/>
      <c r="Q23" s="87">
        <f t="shared" si="5"/>
        <v>0</v>
      </c>
      <c r="R23" s="97">
        <f t="shared" si="6"/>
        <v>0</v>
      </c>
      <c r="S23" s="70"/>
      <c r="T23" s="161"/>
      <c r="U23" s="244"/>
      <c r="V23" s="87">
        <f t="shared" si="11"/>
        <v>0</v>
      </c>
      <c r="W23" s="80"/>
      <c r="X23" s="80"/>
      <c r="Y23" s="80"/>
      <c r="Z23" s="80"/>
      <c r="AA23" s="80"/>
      <c r="AB23" s="80"/>
      <c r="AC23" s="87">
        <f t="shared" si="7"/>
        <v>0</v>
      </c>
      <c r="AD23" s="87">
        <f t="shared" si="8"/>
        <v>0</v>
      </c>
      <c r="AE23" s="97">
        <f t="shared" si="9"/>
        <v>0</v>
      </c>
      <c r="AF23" s="145" t="str">
        <f t="shared" si="10"/>
        <v/>
      </c>
    </row>
    <row r="24" spans="1:32" ht="27" customHeight="1" thickBot="1" x14ac:dyDescent="0.2">
      <c r="A24" s="119">
        <v>2</v>
      </c>
      <c r="B24" s="172"/>
      <c r="C24" s="173"/>
      <c r="D24" s="237" t="s">
        <v>69</v>
      </c>
      <c r="E24" s="238" t="s">
        <v>68</v>
      </c>
      <c r="F24" s="238" t="s">
        <v>69</v>
      </c>
      <c r="G24" s="174">
        <f t="shared" ref="G24:O24" si="12">SUM(G25:G36)</f>
        <v>0</v>
      </c>
      <c r="H24" s="174">
        <f t="shared" si="12"/>
        <v>0</v>
      </c>
      <c r="I24" s="174">
        <f t="shared" si="12"/>
        <v>0</v>
      </c>
      <c r="J24" s="174">
        <f t="shared" si="12"/>
        <v>0</v>
      </c>
      <c r="K24" s="174">
        <f t="shared" si="12"/>
        <v>0</v>
      </c>
      <c r="L24" s="174">
        <f t="shared" si="12"/>
        <v>0</v>
      </c>
      <c r="M24" s="174">
        <f t="shared" si="12"/>
        <v>0</v>
      </c>
      <c r="N24" s="174">
        <f t="shared" si="12"/>
        <v>0</v>
      </c>
      <c r="O24" s="174">
        <f t="shared" si="12"/>
        <v>0</v>
      </c>
      <c r="P24" s="184"/>
      <c r="Q24" s="174">
        <f>SUM(Q25:Q36)</f>
        <v>0</v>
      </c>
      <c r="R24" s="176">
        <f>SUM(R25:R36)</f>
        <v>0</v>
      </c>
      <c r="S24" s="239" t="s">
        <v>69</v>
      </c>
      <c r="T24" s="240" t="s">
        <v>68</v>
      </c>
      <c r="U24" s="233" t="s">
        <v>69</v>
      </c>
      <c r="V24" s="140">
        <f>SUM(V25:V36)</f>
        <v>0</v>
      </c>
      <c r="W24" s="174">
        <f t="shared" ref="W24:AE24" si="13">SUM(W25:W36)</f>
        <v>0</v>
      </c>
      <c r="X24" s="174">
        <f t="shared" si="13"/>
        <v>0</v>
      </c>
      <c r="Y24" s="174">
        <f t="shared" si="13"/>
        <v>0</v>
      </c>
      <c r="Z24" s="174">
        <f t="shared" si="13"/>
        <v>0</v>
      </c>
      <c r="AA24" s="174">
        <f t="shared" si="13"/>
        <v>0</v>
      </c>
      <c r="AB24" s="174">
        <f t="shared" si="13"/>
        <v>0</v>
      </c>
      <c r="AC24" s="174">
        <f t="shared" si="13"/>
        <v>0</v>
      </c>
      <c r="AD24" s="174">
        <f t="shared" si="13"/>
        <v>0</v>
      </c>
      <c r="AE24" s="176">
        <f t="shared" si="13"/>
        <v>0</v>
      </c>
      <c r="AF24" s="180" t="str">
        <f t="shared" si="10"/>
        <v/>
      </c>
    </row>
    <row r="25" spans="1:32" ht="14.25" thickTop="1" x14ac:dyDescent="0.15">
      <c r="A25" s="362"/>
      <c r="B25" s="109"/>
      <c r="C25" s="112" t="s">
        <v>44</v>
      </c>
      <c r="D25" s="68"/>
      <c r="E25" s="78"/>
      <c r="F25" s="78"/>
      <c r="G25" s="78"/>
      <c r="H25" s="85">
        <f t="shared" ref="H25:H36" si="14">ROUND(E25*F25,0)</f>
        <v>0</v>
      </c>
      <c r="I25" s="78"/>
      <c r="J25" s="78"/>
      <c r="K25" s="78"/>
      <c r="L25" s="78"/>
      <c r="M25" s="78"/>
      <c r="N25" s="78"/>
      <c r="O25" s="85">
        <f t="shared" ref="O25:O36" si="15">SUM(H25:N25)</f>
        <v>0</v>
      </c>
      <c r="P25" s="154"/>
      <c r="Q25" s="114">
        <f t="shared" ref="Q25:Q36" si="16">IF(ROUNDUP(O25*P25-0.5,0)&lt;=0,0,ROUNDUP(O25*P25-0.5,0))</f>
        <v>0</v>
      </c>
      <c r="R25" s="95">
        <f t="shared" ref="R25:R36" si="17">O25+Q25</f>
        <v>0</v>
      </c>
      <c r="S25" s="68"/>
      <c r="T25" s="115"/>
      <c r="U25" s="242"/>
      <c r="V25" s="85">
        <f>ROUND(T25*F25,0)</f>
        <v>0</v>
      </c>
      <c r="W25" s="78"/>
      <c r="X25" s="78"/>
      <c r="Y25" s="78"/>
      <c r="Z25" s="78"/>
      <c r="AA25" s="78"/>
      <c r="AB25" s="78"/>
      <c r="AC25" s="85">
        <f t="shared" ref="AC25:AC36" si="18">SUM(V25:AB25)</f>
        <v>0</v>
      </c>
      <c r="AD25" s="85">
        <f t="shared" ref="AD25:AD36" si="19">IF(ROUNDUP(AC25*P25-0.5,0)&lt;=0,0,ROUNDUP(AC25*P25-0.5,0))</f>
        <v>0</v>
      </c>
      <c r="AE25" s="95">
        <f t="shared" ref="AE25:AE36" si="20">AC25+AD25</f>
        <v>0</v>
      </c>
      <c r="AF25" s="143" t="str">
        <f t="shared" ref="AF25:AF37" si="21">IF(AE25=0,"",ROUND((R25-AE25)/AE25,3))</f>
        <v/>
      </c>
    </row>
    <row r="26" spans="1:32" x14ac:dyDescent="0.15">
      <c r="A26" s="363"/>
      <c r="B26" s="110"/>
      <c r="C26" s="54"/>
      <c r="D26" s="69"/>
      <c r="E26" s="79"/>
      <c r="F26" s="79"/>
      <c r="G26" s="79"/>
      <c r="H26" s="86">
        <f t="shared" si="14"/>
        <v>0</v>
      </c>
      <c r="I26" s="79"/>
      <c r="J26" s="79"/>
      <c r="K26" s="79"/>
      <c r="L26" s="79"/>
      <c r="M26" s="79"/>
      <c r="N26" s="79"/>
      <c r="O26" s="86">
        <f t="shared" si="15"/>
        <v>0</v>
      </c>
      <c r="P26" s="155"/>
      <c r="Q26" s="86">
        <f t="shared" si="16"/>
        <v>0</v>
      </c>
      <c r="R26" s="96">
        <f t="shared" si="17"/>
        <v>0</v>
      </c>
      <c r="S26" s="69"/>
      <c r="T26" s="159"/>
      <c r="U26" s="243"/>
      <c r="V26" s="86">
        <f t="shared" ref="V26:V30" si="22">ROUND(T26*F26,0)</f>
        <v>0</v>
      </c>
      <c r="W26" s="79"/>
      <c r="X26" s="79"/>
      <c r="Y26" s="79"/>
      <c r="Z26" s="79"/>
      <c r="AA26" s="79"/>
      <c r="AB26" s="79"/>
      <c r="AC26" s="86">
        <f t="shared" si="18"/>
        <v>0</v>
      </c>
      <c r="AD26" s="86">
        <f t="shared" si="19"/>
        <v>0</v>
      </c>
      <c r="AE26" s="96">
        <f t="shared" si="20"/>
        <v>0</v>
      </c>
      <c r="AF26" s="144" t="str">
        <f t="shared" si="21"/>
        <v/>
      </c>
    </row>
    <row r="27" spans="1:32" x14ac:dyDescent="0.15">
      <c r="A27" s="363"/>
      <c r="B27" s="110"/>
      <c r="C27" s="55"/>
      <c r="D27" s="69"/>
      <c r="E27" s="79"/>
      <c r="F27" s="79"/>
      <c r="G27" s="79"/>
      <c r="H27" s="86">
        <f t="shared" si="14"/>
        <v>0</v>
      </c>
      <c r="I27" s="79"/>
      <c r="J27" s="79"/>
      <c r="K27" s="79"/>
      <c r="L27" s="79"/>
      <c r="M27" s="79"/>
      <c r="N27" s="79"/>
      <c r="O27" s="86">
        <f t="shared" si="15"/>
        <v>0</v>
      </c>
      <c r="P27" s="155"/>
      <c r="Q27" s="86">
        <f t="shared" si="16"/>
        <v>0</v>
      </c>
      <c r="R27" s="96">
        <f t="shared" si="17"/>
        <v>0</v>
      </c>
      <c r="S27" s="69"/>
      <c r="T27" s="159"/>
      <c r="U27" s="243"/>
      <c r="V27" s="86">
        <f t="shared" si="22"/>
        <v>0</v>
      </c>
      <c r="W27" s="79"/>
      <c r="X27" s="79"/>
      <c r="Y27" s="79"/>
      <c r="Z27" s="79"/>
      <c r="AA27" s="79"/>
      <c r="AB27" s="79"/>
      <c r="AC27" s="86">
        <f t="shared" si="18"/>
        <v>0</v>
      </c>
      <c r="AD27" s="86">
        <f t="shared" si="19"/>
        <v>0</v>
      </c>
      <c r="AE27" s="96">
        <f t="shared" si="20"/>
        <v>0</v>
      </c>
      <c r="AF27" s="144" t="str">
        <f t="shared" si="21"/>
        <v/>
      </c>
    </row>
    <row r="28" spans="1:32" x14ac:dyDescent="0.15">
      <c r="A28" s="363"/>
      <c r="B28" s="110"/>
      <c r="C28" s="54" t="s">
        <v>35</v>
      </c>
      <c r="D28" s="69"/>
      <c r="E28" s="79"/>
      <c r="F28" s="79"/>
      <c r="G28" s="79"/>
      <c r="H28" s="86">
        <f t="shared" si="14"/>
        <v>0</v>
      </c>
      <c r="I28" s="79"/>
      <c r="J28" s="79"/>
      <c r="K28" s="79"/>
      <c r="L28" s="79"/>
      <c r="M28" s="79"/>
      <c r="N28" s="79"/>
      <c r="O28" s="86">
        <f t="shared" si="15"/>
        <v>0</v>
      </c>
      <c r="P28" s="155"/>
      <c r="Q28" s="86">
        <f t="shared" si="16"/>
        <v>0</v>
      </c>
      <c r="R28" s="96">
        <f t="shared" si="17"/>
        <v>0</v>
      </c>
      <c r="S28" s="69"/>
      <c r="T28" s="159"/>
      <c r="U28" s="243"/>
      <c r="V28" s="86">
        <f>ROUND(T28*F28,0)</f>
        <v>0</v>
      </c>
      <c r="W28" s="79"/>
      <c r="X28" s="79"/>
      <c r="Y28" s="79"/>
      <c r="Z28" s="79"/>
      <c r="AA28" s="79"/>
      <c r="AB28" s="79"/>
      <c r="AC28" s="86">
        <f t="shared" si="18"/>
        <v>0</v>
      </c>
      <c r="AD28" s="86">
        <f t="shared" si="19"/>
        <v>0</v>
      </c>
      <c r="AE28" s="96">
        <f t="shared" si="20"/>
        <v>0</v>
      </c>
      <c r="AF28" s="144" t="str">
        <f t="shared" si="21"/>
        <v/>
      </c>
    </row>
    <row r="29" spans="1:32" x14ac:dyDescent="0.15">
      <c r="A29" s="363"/>
      <c r="B29" s="110"/>
      <c r="C29" s="54"/>
      <c r="D29" s="69"/>
      <c r="E29" s="79"/>
      <c r="F29" s="79"/>
      <c r="G29" s="79"/>
      <c r="H29" s="86">
        <f t="shared" si="14"/>
        <v>0</v>
      </c>
      <c r="I29" s="79"/>
      <c r="J29" s="79"/>
      <c r="K29" s="79"/>
      <c r="L29" s="79"/>
      <c r="M29" s="79"/>
      <c r="N29" s="79"/>
      <c r="O29" s="86">
        <f t="shared" si="15"/>
        <v>0</v>
      </c>
      <c r="P29" s="155"/>
      <c r="Q29" s="86">
        <f t="shared" si="16"/>
        <v>0</v>
      </c>
      <c r="R29" s="96">
        <f t="shared" si="17"/>
        <v>0</v>
      </c>
      <c r="S29" s="69"/>
      <c r="T29" s="159"/>
      <c r="U29" s="243"/>
      <c r="V29" s="86">
        <f t="shared" si="22"/>
        <v>0</v>
      </c>
      <c r="W29" s="79"/>
      <c r="X29" s="79"/>
      <c r="Y29" s="79"/>
      <c r="Z29" s="79"/>
      <c r="AA29" s="79"/>
      <c r="AB29" s="79"/>
      <c r="AC29" s="86">
        <f t="shared" si="18"/>
        <v>0</v>
      </c>
      <c r="AD29" s="86">
        <f t="shared" si="19"/>
        <v>0</v>
      </c>
      <c r="AE29" s="96">
        <f t="shared" si="20"/>
        <v>0</v>
      </c>
      <c r="AF29" s="144" t="str">
        <f t="shared" si="21"/>
        <v/>
      </c>
    </row>
    <row r="30" spans="1:32" x14ac:dyDescent="0.15">
      <c r="A30" s="363"/>
      <c r="B30" s="110"/>
      <c r="C30" s="54"/>
      <c r="D30" s="69"/>
      <c r="E30" s="79"/>
      <c r="F30" s="79"/>
      <c r="G30" s="79"/>
      <c r="H30" s="86">
        <f t="shared" si="14"/>
        <v>0</v>
      </c>
      <c r="I30" s="79"/>
      <c r="J30" s="79"/>
      <c r="K30" s="79"/>
      <c r="L30" s="79"/>
      <c r="M30" s="79"/>
      <c r="N30" s="79"/>
      <c r="O30" s="86">
        <f t="shared" si="15"/>
        <v>0</v>
      </c>
      <c r="P30" s="155"/>
      <c r="Q30" s="86">
        <f t="shared" si="16"/>
        <v>0</v>
      </c>
      <c r="R30" s="96">
        <f t="shared" si="17"/>
        <v>0</v>
      </c>
      <c r="S30" s="69"/>
      <c r="T30" s="159"/>
      <c r="U30" s="243"/>
      <c r="V30" s="86">
        <f t="shared" si="22"/>
        <v>0</v>
      </c>
      <c r="W30" s="79"/>
      <c r="X30" s="79"/>
      <c r="Y30" s="79"/>
      <c r="Z30" s="79"/>
      <c r="AA30" s="79"/>
      <c r="AB30" s="79"/>
      <c r="AC30" s="86">
        <f t="shared" si="18"/>
        <v>0</v>
      </c>
      <c r="AD30" s="86">
        <f t="shared" si="19"/>
        <v>0</v>
      </c>
      <c r="AE30" s="96">
        <f t="shared" si="20"/>
        <v>0</v>
      </c>
      <c r="AF30" s="144" t="str">
        <f t="shared" si="21"/>
        <v/>
      </c>
    </row>
    <row r="31" spans="1:32" x14ac:dyDescent="0.15">
      <c r="A31" s="363"/>
      <c r="B31" s="110"/>
      <c r="C31" s="56"/>
      <c r="D31" s="69"/>
      <c r="E31" s="79"/>
      <c r="F31" s="79"/>
      <c r="G31" s="79"/>
      <c r="H31" s="86">
        <f t="shared" si="14"/>
        <v>0</v>
      </c>
      <c r="I31" s="79"/>
      <c r="J31" s="79"/>
      <c r="K31" s="79"/>
      <c r="L31" s="79"/>
      <c r="M31" s="79"/>
      <c r="N31" s="79"/>
      <c r="O31" s="86">
        <f t="shared" si="15"/>
        <v>0</v>
      </c>
      <c r="P31" s="155"/>
      <c r="Q31" s="86">
        <f t="shared" si="16"/>
        <v>0</v>
      </c>
      <c r="R31" s="96">
        <f t="shared" si="17"/>
        <v>0</v>
      </c>
      <c r="S31" s="69"/>
      <c r="T31" s="159"/>
      <c r="U31" s="243"/>
      <c r="V31" s="86">
        <f>ROUND(T31*F31,0)</f>
        <v>0</v>
      </c>
      <c r="W31" s="79"/>
      <c r="X31" s="79"/>
      <c r="Y31" s="79"/>
      <c r="Z31" s="79"/>
      <c r="AA31" s="79"/>
      <c r="AB31" s="79"/>
      <c r="AC31" s="86">
        <f t="shared" si="18"/>
        <v>0</v>
      </c>
      <c r="AD31" s="86">
        <f t="shared" si="19"/>
        <v>0</v>
      </c>
      <c r="AE31" s="96">
        <f t="shared" si="20"/>
        <v>0</v>
      </c>
      <c r="AF31" s="144" t="str">
        <f t="shared" si="21"/>
        <v/>
      </c>
    </row>
    <row r="32" spans="1:32" x14ac:dyDescent="0.15">
      <c r="A32" s="363"/>
      <c r="B32" s="110"/>
      <c r="C32" s="56"/>
      <c r="D32" s="69"/>
      <c r="E32" s="79"/>
      <c r="F32" s="79"/>
      <c r="G32" s="79"/>
      <c r="H32" s="86">
        <f t="shared" si="14"/>
        <v>0</v>
      </c>
      <c r="I32" s="79"/>
      <c r="J32" s="79"/>
      <c r="K32" s="79"/>
      <c r="L32" s="79"/>
      <c r="M32" s="79"/>
      <c r="N32" s="79"/>
      <c r="O32" s="86">
        <f t="shared" si="15"/>
        <v>0</v>
      </c>
      <c r="P32" s="155"/>
      <c r="Q32" s="86">
        <f t="shared" si="16"/>
        <v>0</v>
      </c>
      <c r="R32" s="96">
        <f t="shared" si="17"/>
        <v>0</v>
      </c>
      <c r="S32" s="69"/>
      <c r="T32" s="159"/>
      <c r="U32" s="243"/>
      <c r="V32" s="86">
        <f t="shared" ref="V32" si="23">ROUND(T32*F32,0)</f>
        <v>0</v>
      </c>
      <c r="W32" s="79"/>
      <c r="X32" s="79"/>
      <c r="Y32" s="79"/>
      <c r="Z32" s="79"/>
      <c r="AA32" s="79"/>
      <c r="AB32" s="79"/>
      <c r="AC32" s="86">
        <f t="shared" si="18"/>
        <v>0</v>
      </c>
      <c r="AD32" s="86">
        <f t="shared" si="19"/>
        <v>0</v>
      </c>
      <c r="AE32" s="96">
        <f t="shared" si="20"/>
        <v>0</v>
      </c>
      <c r="AF32" s="144" t="str">
        <f t="shared" si="21"/>
        <v/>
      </c>
    </row>
    <row r="33" spans="1:32" x14ac:dyDescent="0.15">
      <c r="A33" s="363"/>
      <c r="B33" s="110"/>
      <c r="C33" s="54"/>
      <c r="D33" s="69"/>
      <c r="E33" s="79"/>
      <c r="F33" s="79"/>
      <c r="G33" s="79"/>
      <c r="H33" s="86">
        <f t="shared" si="14"/>
        <v>0</v>
      </c>
      <c r="I33" s="79"/>
      <c r="J33" s="79"/>
      <c r="K33" s="79"/>
      <c r="L33" s="79"/>
      <c r="M33" s="79"/>
      <c r="N33" s="79"/>
      <c r="O33" s="86">
        <f t="shared" si="15"/>
        <v>0</v>
      </c>
      <c r="P33" s="155"/>
      <c r="Q33" s="86">
        <f t="shared" si="16"/>
        <v>0</v>
      </c>
      <c r="R33" s="96">
        <f t="shared" si="17"/>
        <v>0</v>
      </c>
      <c r="S33" s="69"/>
      <c r="T33" s="159"/>
      <c r="U33" s="243"/>
      <c r="V33" s="86">
        <f>ROUND(T33*F33,0)</f>
        <v>0</v>
      </c>
      <c r="W33" s="79"/>
      <c r="X33" s="79"/>
      <c r="Y33" s="79"/>
      <c r="Z33" s="79"/>
      <c r="AA33" s="79"/>
      <c r="AB33" s="79"/>
      <c r="AC33" s="86">
        <f t="shared" si="18"/>
        <v>0</v>
      </c>
      <c r="AD33" s="86">
        <f t="shared" si="19"/>
        <v>0</v>
      </c>
      <c r="AE33" s="96">
        <f t="shared" si="20"/>
        <v>0</v>
      </c>
      <c r="AF33" s="144" t="str">
        <f t="shared" si="21"/>
        <v/>
      </c>
    </row>
    <row r="34" spans="1:32" x14ac:dyDescent="0.15">
      <c r="A34" s="363"/>
      <c r="B34" s="110"/>
      <c r="C34" s="54"/>
      <c r="D34" s="69"/>
      <c r="E34" s="79"/>
      <c r="F34" s="79"/>
      <c r="G34" s="79"/>
      <c r="H34" s="86">
        <f t="shared" si="14"/>
        <v>0</v>
      </c>
      <c r="I34" s="79"/>
      <c r="J34" s="79"/>
      <c r="K34" s="79"/>
      <c r="L34" s="79"/>
      <c r="M34" s="79"/>
      <c r="N34" s="79"/>
      <c r="O34" s="86">
        <f t="shared" si="15"/>
        <v>0</v>
      </c>
      <c r="P34" s="155"/>
      <c r="Q34" s="86">
        <f t="shared" si="16"/>
        <v>0</v>
      </c>
      <c r="R34" s="96">
        <f t="shared" si="17"/>
        <v>0</v>
      </c>
      <c r="S34" s="69"/>
      <c r="T34" s="159"/>
      <c r="U34" s="243"/>
      <c r="V34" s="86">
        <f t="shared" ref="V34:V35" si="24">ROUND(T34*F34,0)</f>
        <v>0</v>
      </c>
      <c r="W34" s="79"/>
      <c r="X34" s="79"/>
      <c r="Y34" s="79"/>
      <c r="Z34" s="79"/>
      <c r="AA34" s="79"/>
      <c r="AB34" s="79"/>
      <c r="AC34" s="86">
        <f t="shared" si="18"/>
        <v>0</v>
      </c>
      <c r="AD34" s="86">
        <f t="shared" si="19"/>
        <v>0</v>
      </c>
      <c r="AE34" s="96">
        <f t="shared" si="20"/>
        <v>0</v>
      </c>
      <c r="AF34" s="144" t="str">
        <f t="shared" si="21"/>
        <v/>
      </c>
    </row>
    <row r="35" spans="1:32" ht="15" customHeight="1" x14ac:dyDescent="0.15">
      <c r="A35" s="363"/>
      <c r="B35" s="110"/>
      <c r="C35" s="54"/>
      <c r="D35" s="69"/>
      <c r="E35" s="79"/>
      <c r="F35" s="79"/>
      <c r="G35" s="79"/>
      <c r="H35" s="86">
        <f t="shared" si="14"/>
        <v>0</v>
      </c>
      <c r="I35" s="79"/>
      <c r="J35" s="79"/>
      <c r="K35" s="79"/>
      <c r="L35" s="79"/>
      <c r="M35" s="79"/>
      <c r="N35" s="79"/>
      <c r="O35" s="86">
        <f t="shared" si="15"/>
        <v>0</v>
      </c>
      <c r="P35" s="155"/>
      <c r="Q35" s="86">
        <f t="shared" si="16"/>
        <v>0</v>
      </c>
      <c r="R35" s="96">
        <f t="shared" si="17"/>
        <v>0</v>
      </c>
      <c r="S35" s="69"/>
      <c r="T35" s="159"/>
      <c r="U35" s="243"/>
      <c r="V35" s="86">
        <f t="shared" si="24"/>
        <v>0</v>
      </c>
      <c r="W35" s="79"/>
      <c r="X35" s="79"/>
      <c r="Y35" s="79"/>
      <c r="Z35" s="79"/>
      <c r="AA35" s="79"/>
      <c r="AB35" s="79"/>
      <c r="AC35" s="86">
        <f t="shared" si="18"/>
        <v>0</v>
      </c>
      <c r="AD35" s="86">
        <f t="shared" si="19"/>
        <v>0</v>
      </c>
      <c r="AE35" s="96">
        <f t="shared" si="20"/>
        <v>0</v>
      </c>
      <c r="AF35" s="144" t="str">
        <f t="shared" si="21"/>
        <v/>
      </c>
    </row>
    <row r="36" spans="1:32" ht="13.5" customHeight="1" thickBot="1" x14ac:dyDescent="0.2">
      <c r="A36" s="364"/>
      <c r="B36" s="111"/>
      <c r="C36" s="57"/>
      <c r="D36" s="70"/>
      <c r="E36" s="80"/>
      <c r="F36" s="80"/>
      <c r="G36" s="80"/>
      <c r="H36" s="87">
        <f t="shared" si="14"/>
        <v>0</v>
      </c>
      <c r="I36" s="80"/>
      <c r="J36" s="80"/>
      <c r="K36" s="80"/>
      <c r="L36" s="80"/>
      <c r="M36" s="80"/>
      <c r="N36" s="80"/>
      <c r="O36" s="87">
        <f t="shared" si="15"/>
        <v>0</v>
      </c>
      <c r="P36" s="156"/>
      <c r="Q36" s="87">
        <f t="shared" si="16"/>
        <v>0</v>
      </c>
      <c r="R36" s="97">
        <f t="shared" si="17"/>
        <v>0</v>
      </c>
      <c r="S36" s="70"/>
      <c r="T36" s="161"/>
      <c r="U36" s="244"/>
      <c r="V36" s="87">
        <f>ROUND(T36*F36,0)</f>
        <v>0</v>
      </c>
      <c r="W36" s="80"/>
      <c r="X36" s="80"/>
      <c r="Y36" s="80"/>
      <c r="Z36" s="80"/>
      <c r="AA36" s="80"/>
      <c r="AB36" s="80"/>
      <c r="AC36" s="87">
        <f t="shared" si="18"/>
        <v>0</v>
      </c>
      <c r="AD36" s="87">
        <f t="shared" si="19"/>
        <v>0</v>
      </c>
      <c r="AE36" s="97">
        <f t="shared" si="20"/>
        <v>0</v>
      </c>
      <c r="AF36" s="145" t="str">
        <f t="shared" si="21"/>
        <v/>
      </c>
    </row>
    <row r="37" spans="1:32" s="177" customFormat="1" ht="27" customHeight="1" thickBot="1" x14ac:dyDescent="0.2">
      <c r="A37" s="119">
        <v>3</v>
      </c>
      <c r="B37" s="178"/>
      <c r="C37" s="179"/>
      <c r="D37" s="239" t="s">
        <v>69</v>
      </c>
      <c r="E37" s="238" t="s">
        <v>68</v>
      </c>
      <c r="F37" s="240" t="s">
        <v>69</v>
      </c>
      <c r="G37" s="174">
        <f t="shared" ref="G37:O37" si="25">SUM(G38:G49)</f>
        <v>0</v>
      </c>
      <c r="H37" s="174">
        <f t="shared" si="25"/>
        <v>0</v>
      </c>
      <c r="I37" s="174">
        <f t="shared" si="25"/>
        <v>0</v>
      </c>
      <c r="J37" s="174">
        <f t="shared" si="25"/>
        <v>0</v>
      </c>
      <c r="K37" s="174">
        <f t="shared" si="25"/>
        <v>0</v>
      </c>
      <c r="L37" s="174">
        <f t="shared" si="25"/>
        <v>0</v>
      </c>
      <c r="M37" s="174">
        <f t="shared" si="25"/>
        <v>0</v>
      </c>
      <c r="N37" s="174">
        <f t="shared" si="25"/>
        <v>0</v>
      </c>
      <c r="O37" s="174">
        <f t="shared" si="25"/>
        <v>0</v>
      </c>
      <c r="P37" s="184"/>
      <c r="Q37" s="174">
        <f>SUM(Q38:Q49)</f>
        <v>0</v>
      </c>
      <c r="R37" s="176">
        <f>SUM(R38:R49)</f>
        <v>0</v>
      </c>
      <c r="S37" s="239" t="s">
        <v>69</v>
      </c>
      <c r="T37" s="240" t="s">
        <v>68</v>
      </c>
      <c r="U37" s="233" t="s">
        <v>69</v>
      </c>
      <c r="V37" s="140">
        <f>SUM(V38:V49)</f>
        <v>0</v>
      </c>
      <c r="W37" s="174">
        <f t="shared" ref="W37:AE37" si="26">SUM(W38:W49)</f>
        <v>0</v>
      </c>
      <c r="X37" s="174">
        <f t="shared" si="26"/>
        <v>0</v>
      </c>
      <c r="Y37" s="174">
        <f t="shared" si="26"/>
        <v>0</v>
      </c>
      <c r="Z37" s="174">
        <f t="shared" si="26"/>
        <v>0</v>
      </c>
      <c r="AA37" s="174">
        <f t="shared" si="26"/>
        <v>0</v>
      </c>
      <c r="AB37" s="174">
        <f t="shared" si="26"/>
        <v>0</v>
      </c>
      <c r="AC37" s="174">
        <f t="shared" si="26"/>
        <v>0</v>
      </c>
      <c r="AD37" s="174">
        <f t="shared" si="26"/>
        <v>0</v>
      </c>
      <c r="AE37" s="176">
        <f t="shared" si="26"/>
        <v>0</v>
      </c>
      <c r="AF37" s="180" t="str">
        <f t="shared" si="21"/>
        <v/>
      </c>
    </row>
    <row r="38" spans="1:32" ht="14.25" thickTop="1" x14ac:dyDescent="0.15">
      <c r="A38" s="362"/>
      <c r="B38" s="109"/>
      <c r="C38" s="112" t="s">
        <v>44</v>
      </c>
      <c r="D38" s="68"/>
      <c r="E38" s="78"/>
      <c r="F38" s="78"/>
      <c r="G38" s="78"/>
      <c r="H38" s="85">
        <f t="shared" ref="H38:H49" si="27">ROUND(E38*F38,0)</f>
        <v>0</v>
      </c>
      <c r="I38" s="78"/>
      <c r="J38" s="78"/>
      <c r="K38" s="78"/>
      <c r="L38" s="78"/>
      <c r="M38" s="78"/>
      <c r="N38" s="78"/>
      <c r="O38" s="85">
        <f t="shared" ref="O38:O49" si="28">SUM(H38:N38)</f>
        <v>0</v>
      </c>
      <c r="P38" s="154"/>
      <c r="Q38" s="114">
        <f t="shared" ref="Q38:Q49" si="29">IF(ROUNDUP(O38*P38-0.5,0)&lt;=0,0,ROUNDUP(O38*P38-0.5,0))</f>
        <v>0</v>
      </c>
      <c r="R38" s="95">
        <f t="shared" ref="R38:R49" si="30">O38+Q38</f>
        <v>0</v>
      </c>
      <c r="S38" s="68"/>
      <c r="T38" s="115"/>
      <c r="U38" s="242"/>
      <c r="V38" s="85">
        <f>ROUND(T38*F38,0)</f>
        <v>0</v>
      </c>
      <c r="W38" s="78"/>
      <c r="X38" s="78"/>
      <c r="Y38" s="78"/>
      <c r="Z38" s="78"/>
      <c r="AA38" s="78"/>
      <c r="AB38" s="78"/>
      <c r="AC38" s="85">
        <f t="shared" ref="AC38:AC49" si="31">SUM(V38:AB38)</f>
        <v>0</v>
      </c>
      <c r="AD38" s="85">
        <f t="shared" ref="AD38:AD49" si="32">IF(ROUNDUP(AC38*P38-0.5,0)&lt;=0,0,ROUNDUP(AC38*P38-0.5,0))</f>
        <v>0</v>
      </c>
      <c r="AE38" s="95">
        <f t="shared" ref="AE38:AE49" si="33">AC38+AD38</f>
        <v>0</v>
      </c>
      <c r="AF38" s="143" t="str">
        <f t="shared" ref="AF38:AF50" si="34">IF(AE38=0,"",ROUND((R38-AE38)/AE38,3))</f>
        <v/>
      </c>
    </row>
    <row r="39" spans="1:32" x14ac:dyDescent="0.15">
      <c r="A39" s="363"/>
      <c r="B39" s="110"/>
      <c r="C39" s="54"/>
      <c r="D39" s="69"/>
      <c r="E39" s="79"/>
      <c r="F39" s="79"/>
      <c r="G39" s="79"/>
      <c r="H39" s="86">
        <f t="shared" si="27"/>
        <v>0</v>
      </c>
      <c r="I39" s="79"/>
      <c r="J39" s="79"/>
      <c r="K39" s="79"/>
      <c r="L39" s="79"/>
      <c r="M39" s="79"/>
      <c r="N39" s="79"/>
      <c r="O39" s="86">
        <f t="shared" si="28"/>
        <v>0</v>
      </c>
      <c r="P39" s="155"/>
      <c r="Q39" s="86">
        <f t="shared" si="29"/>
        <v>0</v>
      </c>
      <c r="R39" s="96">
        <f t="shared" si="30"/>
        <v>0</v>
      </c>
      <c r="S39" s="69"/>
      <c r="T39" s="159"/>
      <c r="U39" s="243"/>
      <c r="V39" s="86">
        <f t="shared" ref="V39:V40" si="35">ROUND(T39*F39,0)</f>
        <v>0</v>
      </c>
      <c r="W39" s="79"/>
      <c r="X39" s="79"/>
      <c r="Y39" s="79"/>
      <c r="Z39" s="79"/>
      <c r="AA39" s="79"/>
      <c r="AB39" s="79"/>
      <c r="AC39" s="86">
        <f t="shared" si="31"/>
        <v>0</v>
      </c>
      <c r="AD39" s="86">
        <f t="shared" si="32"/>
        <v>0</v>
      </c>
      <c r="AE39" s="96">
        <f t="shared" si="33"/>
        <v>0</v>
      </c>
      <c r="AF39" s="144" t="str">
        <f t="shared" si="34"/>
        <v/>
      </c>
    </row>
    <row r="40" spans="1:32" x14ac:dyDescent="0.15">
      <c r="A40" s="363"/>
      <c r="B40" s="110"/>
      <c r="C40" s="55"/>
      <c r="D40" s="69"/>
      <c r="E40" s="79"/>
      <c r="F40" s="79"/>
      <c r="G40" s="79"/>
      <c r="H40" s="86">
        <f t="shared" si="27"/>
        <v>0</v>
      </c>
      <c r="I40" s="79"/>
      <c r="J40" s="79"/>
      <c r="K40" s="79"/>
      <c r="L40" s="79"/>
      <c r="M40" s="79"/>
      <c r="N40" s="79"/>
      <c r="O40" s="86">
        <f t="shared" si="28"/>
        <v>0</v>
      </c>
      <c r="P40" s="155"/>
      <c r="Q40" s="86">
        <f t="shared" si="29"/>
        <v>0</v>
      </c>
      <c r="R40" s="96">
        <f t="shared" si="30"/>
        <v>0</v>
      </c>
      <c r="S40" s="69"/>
      <c r="T40" s="159"/>
      <c r="U40" s="243"/>
      <c r="V40" s="86">
        <f t="shared" si="35"/>
        <v>0</v>
      </c>
      <c r="W40" s="79"/>
      <c r="X40" s="79"/>
      <c r="Y40" s="79"/>
      <c r="Z40" s="79"/>
      <c r="AA40" s="79"/>
      <c r="AB40" s="79"/>
      <c r="AC40" s="86">
        <f t="shared" si="31"/>
        <v>0</v>
      </c>
      <c r="AD40" s="86">
        <f t="shared" si="32"/>
        <v>0</v>
      </c>
      <c r="AE40" s="96">
        <f t="shared" si="33"/>
        <v>0</v>
      </c>
      <c r="AF40" s="144" t="str">
        <f t="shared" si="34"/>
        <v/>
      </c>
    </row>
    <row r="41" spans="1:32" x14ac:dyDescent="0.15">
      <c r="A41" s="363"/>
      <c r="B41" s="110"/>
      <c r="C41" s="54" t="s">
        <v>35</v>
      </c>
      <c r="D41" s="69"/>
      <c r="E41" s="79"/>
      <c r="F41" s="79"/>
      <c r="G41" s="79"/>
      <c r="H41" s="86">
        <f t="shared" si="27"/>
        <v>0</v>
      </c>
      <c r="I41" s="79"/>
      <c r="J41" s="79"/>
      <c r="K41" s="79"/>
      <c r="L41" s="79"/>
      <c r="M41" s="79"/>
      <c r="N41" s="79"/>
      <c r="O41" s="86">
        <f t="shared" si="28"/>
        <v>0</v>
      </c>
      <c r="P41" s="155"/>
      <c r="Q41" s="86">
        <f t="shared" si="29"/>
        <v>0</v>
      </c>
      <c r="R41" s="96">
        <f t="shared" si="30"/>
        <v>0</v>
      </c>
      <c r="S41" s="69"/>
      <c r="T41" s="159"/>
      <c r="U41" s="243"/>
      <c r="V41" s="86">
        <f>ROUND(T41*F41,0)</f>
        <v>0</v>
      </c>
      <c r="W41" s="79"/>
      <c r="X41" s="79"/>
      <c r="Y41" s="79"/>
      <c r="Z41" s="79"/>
      <c r="AA41" s="79"/>
      <c r="AB41" s="79"/>
      <c r="AC41" s="86">
        <f t="shared" si="31"/>
        <v>0</v>
      </c>
      <c r="AD41" s="86">
        <f t="shared" si="32"/>
        <v>0</v>
      </c>
      <c r="AE41" s="96">
        <f t="shared" si="33"/>
        <v>0</v>
      </c>
      <c r="AF41" s="144" t="str">
        <f t="shared" si="34"/>
        <v/>
      </c>
    </row>
    <row r="42" spans="1:32" x14ac:dyDescent="0.15">
      <c r="A42" s="363"/>
      <c r="B42" s="110"/>
      <c r="C42" s="54"/>
      <c r="D42" s="69"/>
      <c r="E42" s="79"/>
      <c r="F42" s="79"/>
      <c r="G42" s="79"/>
      <c r="H42" s="86">
        <f t="shared" si="27"/>
        <v>0</v>
      </c>
      <c r="I42" s="79"/>
      <c r="J42" s="79"/>
      <c r="K42" s="79"/>
      <c r="L42" s="79"/>
      <c r="M42" s="79"/>
      <c r="N42" s="79"/>
      <c r="O42" s="86">
        <f t="shared" si="28"/>
        <v>0</v>
      </c>
      <c r="P42" s="155"/>
      <c r="Q42" s="86">
        <f t="shared" si="29"/>
        <v>0</v>
      </c>
      <c r="R42" s="96">
        <f t="shared" si="30"/>
        <v>0</v>
      </c>
      <c r="S42" s="69"/>
      <c r="T42" s="159"/>
      <c r="U42" s="243"/>
      <c r="V42" s="86">
        <f t="shared" ref="V42" si="36">ROUND(T42*F42,0)</f>
        <v>0</v>
      </c>
      <c r="W42" s="79"/>
      <c r="X42" s="79"/>
      <c r="Y42" s="79"/>
      <c r="Z42" s="79"/>
      <c r="AA42" s="79"/>
      <c r="AB42" s="79"/>
      <c r="AC42" s="86">
        <f t="shared" si="31"/>
        <v>0</v>
      </c>
      <c r="AD42" s="86">
        <f t="shared" si="32"/>
        <v>0</v>
      </c>
      <c r="AE42" s="96">
        <f t="shared" si="33"/>
        <v>0</v>
      </c>
      <c r="AF42" s="144" t="str">
        <f t="shared" si="34"/>
        <v/>
      </c>
    </row>
    <row r="43" spans="1:32" x14ac:dyDescent="0.15">
      <c r="A43" s="363"/>
      <c r="B43" s="110"/>
      <c r="C43" s="54"/>
      <c r="D43" s="69"/>
      <c r="E43" s="79"/>
      <c r="F43" s="79"/>
      <c r="G43" s="79"/>
      <c r="H43" s="86">
        <f t="shared" si="27"/>
        <v>0</v>
      </c>
      <c r="I43" s="79"/>
      <c r="J43" s="79"/>
      <c r="K43" s="79"/>
      <c r="L43" s="79"/>
      <c r="M43" s="79"/>
      <c r="N43" s="79"/>
      <c r="O43" s="86">
        <f t="shared" si="28"/>
        <v>0</v>
      </c>
      <c r="P43" s="155"/>
      <c r="Q43" s="86">
        <f t="shared" si="29"/>
        <v>0</v>
      </c>
      <c r="R43" s="96">
        <f t="shared" si="30"/>
        <v>0</v>
      </c>
      <c r="S43" s="69"/>
      <c r="T43" s="159"/>
      <c r="U43" s="243"/>
      <c r="V43" s="86">
        <f>ROUND(T43*F43,0)</f>
        <v>0</v>
      </c>
      <c r="W43" s="79"/>
      <c r="X43" s="79"/>
      <c r="Y43" s="79"/>
      <c r="Z43" s="79"/>
      <c r="AA43" s="79"/>
      <c r="AB43" s="79"/>
      <c r="AC43" s="86">
        <f t="shared" si="31"/>
        <v>0</v>
      </c>
      <c r="AD43" s="86">
        <f t="shared" si="32"/>
        <v>0</v>
      </c>
      <c r="AE43" s="96">
        <f t="shared" si="33"/>
        <v>0</v>
      </c>
      <c r="AF43" s="144" t="str">
        <f t="shared" si="34"/>
        <v/>
      </c>
    </row>
    <row r="44" spans="1:32" x14ac:dyDescent="0.15">
      <c r="A44" s="363"/>
      <c r="B44" s="110"/>
      <c r="C44" s="56"/>
      <c r="D44" s="69"/>
      <c r="E44" s="79"/>
      <c r="F44" s="79"/>
      <c r="G44" s="79"/>
      <c r="H44" s="86">
        <f t="shared" si="27"/>
        <v>0</v>
      </c>
      <c r="I44" s="79"/>
      <c r="J44" s="79"/>
      <c r="K44" s="79"/>
      <c r="L44" s="79"/>
      <c r="M44" s="79"/>
      <c r="N44" s="79"/>
      <c r="O44" s="86">
        <f t="shared" si="28"/>
        <v>0</v>
      </c>
      <c r="P44" s="155"/>
      <c r="Q44" s="86">
        <f t="shared" si="29"/>
        <v>0</v>
      </c>
      <c r="R44" s="96">
        <f t="shared" si="30"/>
        <v>0</v>
      </c>
      <c r="S44" s="69"/>
      <c r="T44" s="159"/>
      <c r="U44" s="243"/>
      <c r="V44" s="86">
        <f>ROUND(T44*F44,0)</f>
        <v>0</v>
      </c>
      <c r="W44" s="79"/>
      <c r="X44" s="79"/>
      <c r="Y44" s="79"/>
      <c r="Z44" s="79"/>
      <c r="AA44" s="79"/>
      <c r="AB44" s="79"/>
      <c r="AC44" s="86">
        <f t="shared" si="31"/>
        <v>0</v>
      </c>
      <c r="AD44" s="86">
        <f t="shared" si="32"/>
        <v>0</v>
      </c>
      <c r="AE44" s="96">
        <f t="shared" si="33"/>
        <v>0</v>
      </c>
      <c r="AF44" s="144" t="str">
        <f t="shared" si="34"/>
        <v/>
      </c>
    </row>
    <row r="45" spans="1:32" x14ac:dyDescent="0.15">
      <c r="A45" s="363"/>
      <c r="B45" s="110"/>
      <c r="C45" s="56"/>
      <c r="D45" s="69"/>
      <c r="E45" s="79"/>
      <c r="F45" s="79"/>
      <c r="G45" s="79"/>
      <c r="H45" s="86">
        <f t="shared" si="27"/>
        <v>0</v>
      </c>
      <c r="I45" s="79"/>
      <c r="J45" s="79"/>
      <c r="K45" s="79"/>
      <c r="L45" s="79"/>
      <c r="M45" s="79"/>
      <c r="N45" s="79"/>
      <c r="O45" s="86">
        <f t="shared" si="28"/>
        <v>0</v>
      </c>
      <c r="P45" s="155"/>
      <c r="Q45" s="86">
        <f t="shared" si="29"/>
        <v>0</v>
      </c>
      <c r="R45" s="96">
        <f t="shared" si="30"/>
        <v>0</v>
      </c>
      <c r="S45" s="69"/>
      <c r="T45" s="159"/>
      <c r="U45" s="243"/>
      <c r="V45" s="86">
        <f>ROUND(T45*F45,0)</f>
        <v>0</v>
      </c>
      <c r="W45" s="79"/>
      <c r="X45" s="79"/>
      <c r="Y45" s="79"/>
      <c r="Z45" s="79"/>
      <c r="AA45" s="79"/>
      <c r="AB45" s="79"/>
      <c r="AC45" s="86">
        <f t="shared" si="31"/>
        <v>0</v>
      </c>
      <c r="AD45" s="86">
        <f t="shared" si="32"/>
        <v>0</v>
      </c>
      <c r="AE45" s="96">
        <f t="shared" si="33"/>
        <v>0</v>
      </c>
      <c r="AF45" s="144" t="str">
        <f t="shared" si="34"/>
        <v/>
      </c>
    </row>
    <row r="46" spans="1:32" x14ac:dyDescent="0.15">
      <c r="A46" s="363"/>
      <c r="B46" s="110"/>
      <c r="C46" s="54"/>
      <c r="D46" s="69"/>
      <c r="E46" s="79"/>
      <c r="F46" s="79"/>
      <c r="G46" s="79"/>
      <c r="H46" s="86">
        <f t="shared" si="27"/>
        <v>0</v>
      </c>
      <c r="I46" s="79"/>
      <c r="J46" s="79"/>
      <c r="K46" s="79"/>
      <c r="L46" s="79"/>
      <c r="M46" s="79"/>
      <c r="N46" s="79"/>
      <c r="O46" s="86">
        <f t="shared" si="28"/>
        <v>0</v>
      </c>
      <c r="P46" s="155"/>
      <c r="Q46" s="86">
        <f t="shared" si="29"/>
        <v>0</v>
      </c>
      <c r="R46" s="96">
        <f t="shared" si="30"/>
        <v>0</v>
      </c>
      <c r="S46" s="69"/>
      <c r="T46" s="159"/>
      <c r="U46" s="243"/>
      <c r="V46" s="86">
        <f>ROUND(T46*F46,0)</f>
        <v>0</v>
      </c>
      <c r="W46" s="79"/>
      <c r="X46" s="79"/>
      <c r="Y46" s="79"/>
      <c r="Z46" s="79"/>
      <c r="AA46" s="79"/>
      <c r="AB46" s="79"/>
      <c r="AC46" s="86">
        <f t="shared" si="31"/>
        <v>0</v>
      </c>
      <c r="AD46" s="86">
        <f t="shared" si="32"/>
        <v>0</v>
      </c>
      <c r="AE46" s="96">
        <f t="shared" si="33"/>
        <v>0</v>
      </c>
      <c r="AF46" s="144" t="str">
        <f t="shared" si="34"/>
        <v/>
      </c>
    </row>
    <row r="47" spans="1:32" x14ac:dyDescent="0.15">
      <c r="A47" s="363"/>
      <c r="B47" s="110"/>
      <c r="C47" s="54"/>
      <c r="D47" s="69"/>
      <c r="E47" s="79"/>
      <c r="F47" s="79"/>
      <c r="G47" s="79"/>
      <c r="H47" s="86">
        <f t="shared" si="27"/>
        <v>0</v>
      </c>
      <c r="I47" s="79"/>
      <c r="J47" s="79"/>
      <c r="K47" s="79"/>
      <c r="L47" s="79"/>
      <c r="M47" s="79"/>
      <c r="N47" s="79"/>
      <c r="O47" s="86">
        <f t="shared" si="28"/>
        <v>0</v>
      </c>
      <c r="P47" s="155"/>
      <c r="Q47" s="86">
        <f t="shared" si="29"/>
        <v>0</v>
      </c>
      <c r="R47" s="96">
        <f t="shared" si="30"/>
        <v>0</v>
      </c>
      <c r="S47" s="69"/>
      <c r="T47" s="159"/>
      <c r="U47" s="243"/>
      <c r="V47" s="86">
        <f t="shared" ref="V47:V48" si="37">ROUND(T47*F47,0)</f>
        <v>0</v>
      </c>
      <c r="W47" s="79"/>
      <c r="X47" s="79"/>
      <c r="Y47" s="79"/>
      <c r="Z47" s="79"/>
      <c r="AA47" s="79"/>
      <c r="AB47" s="79"/>
      <c r="AC47" s="86">
        <f t="shared" si="31"/>
        <v>0</v>
      </c>
      <c r="AD47" s="86">
        <f t="shared" si="32"/>
        <v>0</v>
      </c>
      <c r="AE47" s="96">
        <f t="shared" si="33"/>
        <v>0</v>
      </c>
      <c r="AF47" s="144" t="str">
        <f t="shared" si="34"/>
        <v/>
      </c>
    </row>
    <row r="48" spans="1:32" x14ac:dyDescent="0.15">
      <c r="A48" s="363"/>
      <c r="B48" s="110"/>
      <c r="C48" s="54"/>
      <c r="D48" s="69"/>
      <c r="E48" s="79"/>
      <c r="F48" s="79"/>
      <c r="G48" s="79"/>
      <c r="H48" s="86">
        <f t="shared" si="27"/>
        <v>0</v>
      </c>
      <c r="I48" s="79"/>
      <c r="J48" s="79"/>
      <c r="K48" s="79"/>
      <c r="L48" s="79"/>
      <c r="M48" s="79"/>
      <c r="N48" s="79"/>
      <c r="O48" s="86">
        <f t="shared" si="28"/>
        <v>0</v>
      </c>
      <c r="P48" s="155"/>
      <c r="Q48" s="86">
        <f t="shared" si="29"/>
        <v>0</v>
      </c>
      <c r="R48" s="96">
        <f t="shared" si="30"/>
        <v>0</v>
      </c>
      <c r="S48" s="69"/>
      <c r="T48" s="159"/>
      <c r="U48" s="243"/>
      <c r="V48" s="86">
        <f t="shared" si="37"/>
        <v>0</v>
      </c>
      <c r="W48" s="79"/>
      <c r="X48" s="79"/>
      <c r="Y48" s="79"/>
      <c r="Z48" s="79"/>
      <c r="AA48" s="79"/>
      <c r="AB48" s="79"/>
      <c r="AC48" s="86">
        <f t="shared" si="31"/>
        <v>0</v>
      </c>
      <c r="AD48" s="86">
        <f t="shared" si="32"/>
        <v>0</v>
      </c>
      <c r="AE48" s="96">
        <f t="shared" si="33"/>
        <v>0</v>
      </c>
      <c r="AF48" s="144" t="str">
        <f t="shared" si="34"/>
        <v/>
      </c>
    </row>
    <row r="49" spans="1:32" ht="14.25" thickBot="1" x14ac:dyDescent="0.2">
      <c r="A49" s="364"/>
      <c r="B49" s="111"/>
      <c r="C49" s="57"/>
      <c r="D49" s="70"/>
      <c r="E49" s="80"/>
      <c r="F49" s="80"/>
      <c r="G49" s="80"/>
      <c r="H49" s="87">
        <f t="shared" si="27"/>
        <v>0</v>
      </c>
      <c r="I49" s="80"/>
      <c r="J49" s="80"/>
      <c r="K49" s="80"/>
      <c r="L49" s="80"/>
      <c r="M49" s="80"/>
      <c r="N49" s="80"/>
      <c r="O49" s="87">
        <f t="shared" si="28"/>
        <v>0</v>
      </c>
      <c r="P49" s="156"/>
      <c r="Q49" s="87">
        <f t="shared" si="29"/>
        <v>0</v>
      </c>
      <c r="R49" s="97">
        <f t="shared" si="30"/>
        <v>0</v>
      </c>
      <c r="S49" s="70"/>
      <c r="T49" s="161"/>
      <c r="U49" s="244"/>
      <c r="V49" s="87">
        <f>ROUND(T49*F49,0)</f>
        <v>0</v>
      </c>
      <c r="W49" s="80"/>
      <c r="X49" s="80"/>
      <c r="Y49" s="80"/>
      <c r="Z49" s="80"/>
      <c r="AA49" s="80"/>
      <c r="AB49" s="80"/>
      <c r="AC49" s="87">
        <f t="shared" si="31"/>
        <v>0</v>
      </c>
      <c r="AD49" s="87">
        <f t="shared" si="32"/>
        <v>0</v>
      </c>
      <c r="AE49" s="97">
        <f t="shared" si="33"/>
        <v>0</v>
      </c>
      <c r="AF49" s="145" t="str">
        <f t="shared" si="34"/>
        <v/>
      </c>
    </row>
    <row r="50" spans="1:32" s="177" customFormat="1" ht="27" customHeight="1" thickBot="1" x14ac:dyDescent="0.2">
      <c r="A50" s="119">
        <v>4</v>
      </c>
      <c r="B50" s="178"/>
      <c r="C50" s="179"/>
      <c r="D50" s="239" t="s">
        <v>69</v>
      </c>
      <c r="E50" s="238" t="s">
        <v>68</v>
      </c>
      <c r="F50" s="240" t="s">
        <v>69</v>
      </c>
      <c r="G50" s="174">
        <f t="shared" ref="G50:O50" si="38">SUM(G51:G62)</f>
        <v>0</v>
      </c>
      <c r="H50" s="174">
        <f t="shared" si="38"/>
        <v>0</v>
      </c>
      <c r="I50" s="174">
        <f t="shared" si="38"/>
        <v>0</v>
      </c>
      <c r="J50" s="174">
        <f t="shared" si="38"/>
        <v>0</v>
      </c>
      <c r="K50" s="174">
        <f t="shared" si="38"/>
        <v>0</v>
      </c>
      <c r="L50" s="174">
        <f t="shared" si="38"/>
        <v>0</v>
      </c>
      <c r="M50" s="174">
        <f t="shared" si="38"/>
        <v>0</v>
      </c>
      <c r="N50" s="174">
        <f t="shared" si="38"/>
        <v>0</v>
      </c>
      <c r="O50" s="174">
        <f t="shared" si="38"/>
        <v>0</v>
      </c>
      <c r="P50" s="184"/>
      <c r="Q50" s="174">
        <f>SUM(Q51:Q62)</f>
        <v>0</v>
      </c>
      <c r="R50" s="176">
        <f>SUM(R51:R62)</f>
        <v>0</v>
      </c>
      <c r="S50" s="239" t="s">
        <v>69</v>
      </c>
      <c r="T50" s="240" t="s">
        <v>68</v>
      </c>
      <c r="U50" s="233" t="s">
        <v>69</v>
      </c>
      <c r="V50" s="140">
        <f>SUM(V51:V62)</f>
        <v>0</v>
      </c>
      <c r="W50" s="174">
        <f t="shared" ref="W50:AE50" si="39">SUM(W51:W62)</f>
        <v>0</v>
      </c>
      <c r="X50" s="174">
        <f t="shared" si="39"/>
        <v>0</v>
      </c>
      <c r="Y50" s="174">
        <f t="shared" si="39"/>
        <v>0</v>
      </c>
      <c r="Z50" s="174">
        <f t="shared" si="39"/>
        <v>0</v>
      </c>
      <c r="AA50" s="174">
        <f t="shared" si="39"/>
        <v>0</v>
      </c>
      <c r="AB50" s="174">
        <f t="shared" si="39"/>
        <v>0</v>
      </c>
      <c r="AC50" s="174">
        <f t="shared" si="39"/>
        <v>0</v>
      </c>
      <c r="AD50" s="174">
        <f t="shared" si="39"/>
        <v>0</v>
      </c>
      <c r="AE50" s="176">
        <f t="shared" si="39"/>
        <v>0</v>
      </c>
      <c r="AF50" s="180" t="str">
        <f t="shared" si="34"/>
        <v/>
      </c>
    </row>
    <row r="51" spans="1:32" ht="14.25" thickTop="1" x14ac:dyDescent="0.15">
      <c r="A51" s="362"/>
      <c r="B51" s="109"/>
      <c r="C51" s="112" t="s">
        <v>44</v>
      </c>
      <c r="D51" s="68"/>
      <c r="E51" s="78"/>
      <c r="F51" s="78"/>
      <c r="G51" s="78"/>
      <c r="H51" s="85">
        <f t="shared" ref="H51:H62" si="40">ROUND(E51*F51,0)</f>
        <v>0</v>
      </c>
      <c r="I51" s="78"/>
      <c r="J51" s="78"/>
      <c r="K51" s="78"/>
      <c r="L51" s="78"/>
      <c r="M51" s="78"/>
      <c r="N51" s="78"/>
      <c r="O51" s="85">
        <f t="shared" ref="O51:O62" si="41">SUM(H51:N51)</f>
        <v>0</v>
      </c>
      <c r="P51" s="154"/>
      <c r="Q51" s="114">
        <f t="shared" ref="Q51:Q62" si="42">IF(ROUNDUP(O51*P51-0.5,0)&lt;=0,0,ROUNDUP(O51*P51-0.5,0))</f>
        <v>0</v>
      </c>
      <c r="R51" s="95">
        <f t="shared" ref="R51:R62" si="43">O51+Q51</f>
        <v>0</v>
      </c>
      <c r="S51" s="68"/>
      <c r="T51" s="115"/>
      <c r="U51" s="242"/>
      <c r="V51" s="85">
        <f>ROUND(T51*F51,0)</f>
        <v>0</v>
      </c>
      <c r="W51" s="78"/>
      <c r="X51" s="78"/>
      <c r="Y51" s="78"/>
      <c r="Z51" s="78"/>
      <c r="AA51" s="78"/>
      <c r="AB51" s="78"/>
      <c r="AC51" s="85">
        <f t="shared" ref="AC51:AC62" si="44">SUM(V51:AB51)</f>
        <v>0</v>
      </c>
      <c r="AD51" s="85">
        <f t="shared" ref="AD51:AD62" si="45">IF(ROUNDUP(AC51*P51-0.5,0)&lt;=0,0,ROUNDUP(AC51*P51-0.5,0))</f>
        <v>0</v>
      </c>
      <c r="AE51" s="95">
        <f t="shared" ref="AE51:AE62" si="46">AC51+AD51</f>
        <v>0</v>
      </c>
      <c r="AF51" s="143" t="str">
        <f t="shared" ref="AF51:AF63" si="47">IF(AE51=0,"",ROUND((R51-AE51)/AE51,3))</f>
        <v/>
      </c>
    </row>
    <row r="52" spans="1:32" x14ac:dyDescent="0.15">
      <c r="A52" s="363"/>
      <c r="B52" s="110"/>
      <c r="C52" s="54"/>
      <c r="D52" s="69"/>
      <c r="E52" s="79"/>
      <c r="F52" s="79"/>
      <c r="G52" s="79"/>
      <c r="H52" s="86">
        <f t="shared" si="40"/>
        <v>0</v>
      </c>
      <c r="I52" s="79"/>
      <c r="J52" s="79"/>
      <c r="K52" s="79"/>
      <c r="L52" s="79"/>
      <c r="M52" s="79"/>
      <c r="N52" s="79"/>
      <c r="O52" s="86">
        <f t="shared" si="41"/>
        <v>0</v>
      </c>
      <c r="P52" s="155"/>
      <c r="Q52" s="86">
        <f t="shared" si="42"/>
        <v>0</v>
      </c>
      <c r="R52" s="96">
        <f t="shared" si="43"/>
        <v>0</v>
      </c>
      <c r="S52" s="69"/>
      <c r="T52" s="159"/>
      <c r="U52" s="243"/>
      <c r="V52" s="86">
        <f t="shared" ref="V52:V53" si="48">ROUND(T52*F52,0)</f>
        <v>0</v>
      </c>
      <c r="W52" s="79"/>
      <c r="X52" s="79"/>
      <c r="Y52" s="79"/>
      <c r="Z52" s="79"/>
      <c r="AA52" s="79"/>
      <c r="AB52" s="79"/>
      <c r="AC52" s="86">
        <f t="shared" si="44"/>
        <v>0</v>
      </c>
      <c r="AD52" s="86">
        <f t="shared" si="45"/>
        <v>0</v>
      </c>
      <c r="AE52" s="96">
        <f t="shared" si="46"/>
        <v>0</v>
      </c>
      <c r="AF52" s="144" t="str">
        <f t="shared" si="47"/>
        <v/>
      </c>
    </row>
    <row r="53" spans="1:32" x14ac:dyDescent="0.15">
      <c r="A53" s="363"/>
      <c r="B53" s="110"/>
      <c r="C53" s="55"/>
      <c r="D53" s="69"/>
      <c r="E53" s="79"/>
      <c r="F53" s="79"/>
      <c r="G53" s="79"/>
      <c r="H53" s="86">
        <f t="shared" si="40"/>
        <v>0</v>
      </c>
      <c r="I53" s="79"/>
      <c r="J53" s="79"/>
      <c r="K53" s="79"/>
      <c r="L53" s="79"/>
      <c r="M53" s="79"/>
      <c r="N53" s="79"/>
      <c r="O53" s="86">
        <f t="shared" si="41"/>
        <v>0</v>
      </c>
      <c r="P53" s="155"/>
      <c r="Q53" s="86">
        <f t="shared" si="42"/>
        <v>0</v>
      </c>
      <c r="R53" s="96">
        <f t="shared" si="43"/>
        <v>0</v>
      </c>
      <c r="S53" s="69"/>
      <c r="T53" s="159"/>
      <c r="U53" s="243"/>
      <c r="V53" s="86">
        <f t="shared" si="48"/>
        <v>0</v>
      </c>
      <c r="W53" s="79"/>
      <c r="X53" s="79"/>
      <c r="Y53" s="79"/>
      <c r="Z53" s="79"/>
      <c r="AA53" s="79"/>
      <c r="AB53" s="79"/>
      <c r="AC53" s="86">
        <f t="shared" si="44"/>
        <v>0</v>
      </c>
      <c r="AD53" s="86">
        <f t="shared" si="45"/>
        <v>0</v>
      </c>
      <c r="AE53" s="96">
        <f t="shared" si="46"/>
        <v>0</v>
      </c>
      <c r="AF53" s="144" t="str">
        <f t="shared" si="47"/>
        <v/>
      </c>
    </row>
    <row r="54" spans="1:32" x14ac:dyDescent="0.15">
      <c r="A54" s="363"/>
      <c r="B54" s="110"/>
      <c r="C54" s="54" t="s">
        <v>35</v>
      </c>
      <c r="D54" s="69"/>
      <c r="E54" s="79"/>
      <c r="F54" s="79"/>
      <c r="G54" s="79"/>
      <c r="H54" s="86">
        <f t="shared" si="40"/>
        <v>0</v>
      </c>
      <c r="I54" s="79"/>
      <c r="J54" s="79"/>
      <c r="K54" s="79"/>
      <c r="L54" s="79"/>
      <c r="M54" s="79"/>
      <c r="N54" s="79"/>
      <c r="O54" s="86">
        <f t="shared" si="41"/>
        <v>0</v>
      </c>
      <c r="P54" s="155"/>
      <c r="Q54" s="86">
        <f t="shared" si="42"/>
        <v>0</v>
      </c>
      <c r="R54" s="96">
        <f t="shared" si="43"/>
        <v>0</v>
      </c>
      <c r="S54" s="69"/>
      <c r="T54" s="159"/>
      <c r="U54" s="243"/>
      <c r="V54" s="86">
        <f>ROUND(T54*F54,0)</f>
        <v>0</v>
      </c>
      <c r="W54" s="79"/>
      <c r="X54" s="79"/>
      <c r="Y54" s="79"/>
      <c r="Z54" s="79"/>
      <c r="AA54" s="79"/>
      <c r="AB54" s="79"/>
      <c r="AC54" s="86">
        <f t="shared" si="44"/>
        <v>0</v>
      </c>
      <c r="AD54" s="86">
        <f t="shared" si="45"/>
        <v>0</v>
      </c>
      <c r="AE54" s="96">
        <f t="shared" si="46"/>
        <v>0</v>
      </c>
      <c r="AF54" s="144" t="str">
        <f t="shared" si="47"/>
        <v/>
      </c>
    </row>
    <row r="55" spans="1:32" x14ac:dyDescent="0.15">
      <c r="A55" s="363"/>
      <c r="B55" s="110"/>
      <c r="C55" s="54"/>
      <c r="D55" s="69"/>
      <c r="E55" s="79"/>
      <c r="F55" s="79"/>
      <c r="G55" s="79"/>
      <c r="H55" s="86">
        <f t="shared" si="40"/>
        <v>0</v>
      </c>
      <c r="I55" s="79"/>
      <c r="J55" s="79"/>
      <c r="K55" s="79"/>
      <c r="L55" s="79"/>
      <c r="M55" s="79"/>
      <c r="N55" s="79"/>
      <c r="O55" s="86">
        <f t="shared" si="41"/>
        <v>0</v>
      </c>
      <c r="P55" s="155"/>
      <c r="Q55" s="86">
        <f t="shared" si="42"/>
        <v>0</v>
      </c>
      <c r="R55" s="96">
        <f t="shared" si="43"/>
        <v>0</v>
      </c>
      <c r="S55" s="69"/>
      <c r="T55" s="159"/>
      <c r="U55" s="243"/>
      <c r="V55" s="86">
        <f t="shared" ref="V55" si="49">ROUND(T55*F55,0)</f>
        <v>0</v>
      </c>
      <c r="W55" s="79"/>
      <c r="X55" s="79"/>
      <c r="Y55" s="79"/>
      <c r="Z55" s="79"/>
      <c r="AA55" s="79"/>
      <c r="AB55" s="79"/>
      <c r="AC55" s="86">
        <f t="shared" si="44"/>
        <v>0</v>
      </c>
      <c r="AD55" s="86">
        <f t="shared" si="45"/>
        <v>0</v>
      </c>
      <c r="AE55" s="96">
        <f t="shared" si="46"/>
        <v>0</v>
      </c>
      <c r="AF55" s="144" t="str">
        <f t="shared" si="47"/>
        <v/>
      </c>
    </row>
    <row r="56" spans="1:32" x14ac:dyDescent="0.15">
      <c r="A56" s="363"/>
      <c r="B56" s="110"/>
      <c r="C56" s="54"/>
      <c r="D56" s="69"/>
      <c r="E56" s="79"/>
      <c r="F56" s="79"/>
      <c r="G56" s="79"/>
      <c r="H56" s="86">
        <f t="shared" si="40"/>
        <v>0</v>
      </c>
      <c r="I56" s="79"/>
      <c r="J56" s="79"/>
      <c r="K56" s="79"/>
      <c r="L56" s="79"/>
      <c r="M56" s="79"/>
      <c r="N56" s="79"/>
      <c r="O56" s="86">
        <f t="shared" si="41"/>
        <v>0</v>
      </c>
      <c r="P56" s="155"/>
      <c r="Q56" s="86">
        <f t="shared" si="42"/>
        <v>0</v>
      </c>
      <c r="R56" s="96">
        <f t="shared" si="43"/>
        <v>0</v>
      </c>
      <c r="S56" s="69"/>
      <c r="T56" s="159"/>
      <c r="U56" s="243"/>
      <c r="V56" s="86">
        <f>ROUND(T56*F56,0)</f>
        <v>0</v>
      </c>
      <c r="W56" s="79"/>
      <c r="X56" s="79"/>
      <c r="Y56" s="79"/>
      <c r="Z56" s="79"/>
      <c r="AA56" s="79"/>
      <c r="AB56" s="79"/>
      <c r="AC56" s="86">
        <f t="shared" si="44"/>
        <v>0</v>
      </c>
      <c r="AD56" s="86">
        <f t="shared" si="45"/>
        <v>0</v>
      </c>
      <c r="AE56" s="96">
        <f t="shared" si="46"/>
        <v>0</v>
      </c>
      <c r="AF56" s="144" t="str">
        <f t="shared" si="47"/>
        <v/>
      </c>
    </row>
    <row r="57" spans="1:32" x14ac:dyDescent="0.15">
      <c r="A57" s="363"/>
      <c r="B57" s="110"/>
      <c r="C57" s="56"/>
      <c r="D57" s="69"/>
      <c r="E57" s="79"/>
      <c r="F57" s="79"/>
      <c r="G57" s="79"/>
      <c r="H57" s="86">
        <f t="shared" si="40"/>
        <v>0</v>
      </c>
      <c r="I57" s="79"/>
      <c r="J57" s="79"/>
      <c r="K57" s="79"/>
      <c r="L57" s="79"/>
      <c r="M57" s="79"/>
      <c r="N57" s="79"/>
      <c r="O57" s="86">
        <f t="shared" si="41"/>
        <v>0</v>
      </c>
      <c r="P57" s="155"/>
      <c r="Q57" s="86">
        <f t="shared" si="42"/>
        <v>0</v>
      </c>
      <c r="R57" s="96">
        <f t="shared" si="43"/>
        <v>0</v>
      </c>
      <c r="S57" s="69"/>
      <c r="T57" s="159"/>
      <c r="U57" s="243"/>
      <c r="V57" s="86">
        <f>ROUND(T57*F57,0)</f>
        <v>0</v>
      </c>
      <c r="W57" s="79"/>
      <c r="X57" s="79"/>
      <c r="Y57" s="79"/>
      <c r="Z57" s="79"/>
      <c r="AA57" s="79"/>
      <c r="AB57" s="79"/>
      <c r="AC57" s="86">
        <f t="shared" si="44"/>
        <v>0</v>
      </c>
      <c r="AD57" s="86">
        <f t="shared" si="45"/>
        <v>0</v>
      </c>
      <c r="AE57" s="96">
        <f t="shared" si="46"/>
        <v>0</v>
      </c>
      <c r="AF57" s="144" t="str">
        <f t="shared" si="47"/>
        <v/>
      </c>
    </row>
    <row r="58" spans="1:32" x14ac:dyDescent="0.15">
      <c r="A58" s="363"/>
      <c r="B58" s="110"/>
      <c r="C58" s="56"/>
      <c r="D58" s="69"/>
      <c r="E58" s="79"/>
      <c r="F58" s="79"/>
      <c r="G58" s="79"/>
      <c r="H58" s="86">
        <f t="shared" si="40"/>
        <v>0</v>
      </c>
      <c r="I58" s="79"/>
      <c r="J58" s="79"/>
      <c r="K58" s="79"/>
      <c r="L58" s="79"/>
      <c r="M58" s="79"/>
      <c r="N58" s="79"/>
      <c r="O58" s="86">
        <f t="shared" si="41"/>
        <v>0</v>
      </c>
      <c r="P58" s="155"/>
      <c r="Q58" s="86">
        <f t="shared" si="42"/>
        <v>0</v>
      </c>
      <c r="R58" s="96">
        <f t="shared" si="43"/>
        <v>0</v>
      </c>
      <c r="S58" s="69"/>
      <c r="T58" s="159"/>
      <c r="U58" s="243"/>
      <c r="V58" s="86">
        <f>ROUND(T58*F58,0)</f>
        <v>0</v>
      </c>
      <c r="W58" s="79"/>
      <c r="X58" s="79"/>
      <c r="Y58" s="79"/>
      <c r="Z58" s="79"/>
      <c r="AA58" s="79"/>
      <c r="AB58" s="79"/>
      <c r="AC58" s="86">
        <f t="shared" si="44"/>
        <v>0</v>
      </c>
      <c r="AD58" s="86">
        <f t="shared" si="45"/>
        <v>0</v>
      </c>
      <c r="AE58" s="96">
        <f t="shared" si="46"/>
        <v>0</v>
      </c>
      <c r="AF58" s="144" t="str">
        <f t="shared" si="47"/>
        <v/>
      </c>
    </row>
    <row r="59" spans="1:32" x14ac:dyDescent="0.15">
      <c r="A59" s="363"/>
      <c r="B59" s="110"/>
      <c r="C59" s="54"/>
      <c r="D59" s="69"/>
      <c r="E59" s="79"/>
      <c r="F59" s="79"/>
      <c r="G59" s="79"/>
      <c r="H59" s="86">
        <f t="shared" si="40"/>
        <v>0</v>
      </c>
      <c r="I59" s="79"/>
      <c r="J59" s="79"/>
      <c r="K59" s="79"/>
      <c r="L59" s="79"/>
      <c r="M59" s="79"/>
      <c r="N59" s="79"/>
      <c r="O59" s="86">
        <f t="shared" si="41"/>
        <v>0</v>
      </c>
      <c r="P59" s="155"/>
      <c r="Q59" s="86">
        <f t="shared" si="42"/>
        <v>0</v>
      </c>
      <c r="R59" s="96">
        <f t="shared" si="43"/>
        <v>0</v>
      </c>
      <c r="S59" s="69"/>
      <c r="T59" s="159"/>
      <c r="U59" s="243"/>
      <c r="V59" s="86">
        <f>ROUND(T59*F59,0)</f>
        <v>0</v>
      </c>
      <c r="W59" s="79"/>
      <c r="X59" s="79"/>
      <c r="Y59" s="79"/>
      <c r="Z59" s="79"/>
      <c r="AA59" s="79"/>
      <c r="AB59" s="79"/>
      <c r="AC59" s="86">
        <f t="shared" si="44"/>
        <v>0</v>
      </c>
      <c r="AD59" s="86">
        <f t="shared" si="45"/>
        <v>0</v>
      </c>
      <c r="AE59" s="96">
        <f t="shared" si="46"/>
        <v>0</v>
      </c>
      <c r="AF59" s="144" t="str">
        <f t="shared" si="47"/>
        <v/>
      </c>
    </row>
    <row r="60" spans="1:32" x14ac:dyDescent="0.15">
      <c r="A60" s="363"/>
      <c r="B60" s="110"/>
      <c r="C60" s="54"/>
      <c r="D60" s="69"/>
      <c r="E60" s="79"/>
      <c r="F60" s="79"/>
      <c r="G60" s="79"/>
      <c r="H60" s="86">
        <f t="shared" si="40"/>
        <v>0</v>
      </c>
      <c r="I60" s="79"/>
      <c r="J60" s="79"/>
      <c r="K60" s="79"/>
      <c r="L60" s="79"/>
      <c r="M60" s="79"/>
      <c r="N60" s="79"/>
      <c r="O60" s="86">
        <f t="shared" si="41"/>
        <v>0</v>
      </c>
      <c r="P60" s="155"/>
      <c r="Q60" s="86">
        <f t="shared" si="42"/>
        <v>0</v>
      </c>
      <c r="R60" s="96">
        <f t="shared" si="43"/>
        <v>0</v>
      </c>
      <c r="S60" s="69"/>
      <c r="T60" s="159"/>
      <c r="U60" s="243"/>
      <c r="V60" s="86">
        <f t="shared" ref="V60" si="50">ROUND(T60*F60,0)</f>
        <v>0</v>
      </c>
      <c r="W60" s="79"/>
      <c r="X60" s="79"/>
      <c r="Y60" s="79"/>
      <c r="Z60" s="79"/>
      <c r="AA60" s="79"/>
      <c r="AB60" s="79"/>
      <c r="AC60" s="86">
        <f t="shared" si="44"/>
        <v>0</v>
      </c>
      <c r="AD60" s="86">
        <f t="shared" si="45"/>
        <v>0</v>
      </c>
      <c r="AE60" s="96">
        <f t="shared" si="46"/>
        <v>0</v>
      </c>
      <c r="AF60" s="144" t="str">
        <f t="shared" si="47"/>
        <v/>
      </c>
    </row>
    <row r="61" spans="1:32" x14ac:dyDescent="0.15">
      <c r="A61" s="363"/>
      <c r="B61" s="110"/>
      <c r="C61" s="54"/>
      <c r="D61" s="69"/>
      <c r="E61" s="79"/>
      <c r="F61" s="79"/>
      <c r="G61" s="79"/>
      <c r="H61" s="86">
        <f t="shared" si="40"/>
        <v>0</v>
      </c>
      <c r="I61" s="79"/>
      <c r="J61" s="79"/>
      <c r="K61" s="79"/>
      <c r="L61" s="79"/>
      <c r="M61" s="79"/>
      <c r="N61" s="79"/>
      <c r="O61" s="86">
        <f t="shared" si="41"/>
        <v>0</v>
      </c>
      <c r="P61" s="155"/>
      <c r="Q61" s="86">
        <f t="shared" si="42"/>
        <v>0</v>
      </c>
      <c r="R61" s="96">
        <f t="shared" si="43"/>
        <v>0</v>
      </c>
      <c r="S61" s="69"/>
      <c r="T61" s="159"/>
      <c r="U61" s="243"/>
      <c r="V61" s="86">
        <f>ROUND(T61*F61,0)</f>
        <v>0</v>
      </c>
      <c r="W61" s="79"/>
      <c r="X61" s="79"/>
      <c r="Y61" s="79"/>
      <c r="Z61" s="79"/>
      <c r="AA61" s="79"/>
      <c r="AB61" s="79"/>
      <c r="AC61" s="86">
        <f t="shared" si="44"/>
        <v>0</v>
      </c>
      <c r="AD61" s="86">
        <f t="shared" si="45"/>
        <v>0</v>
      </c>
      <c r="AE61" s="96">
        <f t="shared" si="46"/>
        <v>0</v>
      </c>
      <c r="AF61" s="144" t="str">
        <f t="shared" si="47"/>
        <v/>
      </c>
    </row>
    <row r="62" spans="1:32" ht="14.25" thickBot="1" x14ac:dyDescent="0.2">
      <c r="A62" s="364"/>
      <c r="B62" s="111"/>
      <c r="C62" s="57"/>
      <c r="D62" s="70"/>
      <c r="E62" s="80"/>
      <c r="F62" s="80"/>
      <c r="G62" s="80"/>
      <c r="H62" s="87">
        <f t="shared" si="40"/>
        <v>0</v>
      </c>
      <c r="I62" s="80"/>
      <c r="J62" s="80"/>
      <c r="K62" s="80"/>
      <c r="L62" s="80"/>
      <c r="M62" s="80"/>
      <c r="N62" s="80"/>
      <c r="O62" s="87">
        <f t="shared" si="41"/>
        <v>0</v>
      </c>
      <c r="P62" s="156"/>
      <c r="Q62" s="87">
        <f t="shared" si="42"/>
        <v>0</v>
      </c>
      <c r="R62" s="97">
        <f t="shared" si="43"/>
        <v>0</v>
      </c>
      <c r="S62" s="70"/>
      <c r="T62" s="161"/>
      <c r="U62" s="244"/>
      <c r="V62" s="87">
        <f>ROUND(T62*F62,0)</f>
        <v>0</v>
      </c>
      <c r="W62" s="80"/>
      <c r="X62" s="80"/>
      <c r="Y62" s="80"/>
      <c r="Z62" s="80"/>
      <c r="AA62" s="80"/>
      <c r="AB62" s="80"/>
      <c r="AC62" s="87">
        <f t="shared" si="44"/>
        <v>0</v>
      </c>
      <c r="AD62" s="87">
        <f t="shared" si="45"/>
        <v>0</v>
      </c>
      <c r="AE62" s="97">
        <f t="shared" si="46"/>
        <v>0</v>
      </c>
      <c r="AF62" s="145" t="str">
        <f t="shared" si="47"/>
        <v/>
      </c>
    </row>
    <row r="63" spans="1:32" s="177" customFormat="1" ht="27" customHeight="1" thickBot="1" x14ac:dyDescent="0.2">
      <c r="A63" s="119">
        <v>5</v>
      </c>
      <c r="B63" s="178"/>
      <c r="C63" s="179"/>
      <c r="D63" s="239" t="s">
        <v>69</v>
      </c>
      <c r="E63" s="238" t="s">
        <v>68</v>
      </c>
      <c r="F63" s="240" t="s">
        <v>69</v>
      </c>
      <c r="G63" s="174">
        <f t="shared" ref="G63:O63" si="51">SUM(G64:G75)</f>
        <v>0</v>
      </c>
      <c r="H63" s="174">
        <f t="shared" si="51"/>
        <v>0</v>
      </c>
      <c r="I63" s="174">
        <f t="shared" si="51"/>
        <v>0</v>
      </c>
      <c r="J63" s="174">
        <f t="shared" si="51"/>
        <v>0</v>
      </c>
      <c r="K63" s="174">
        <f t="shared" si="51"/>
        <v>0</v>
      </c>
      <c r="L63" s="174">
        <f t="shared" si="51"/>
        <v>0</v>
      </c>
      <c r="M63" s="174">
        <f t="shared" si="51"/>
        <v>0</v>
      </c>
      <c r="N63" s="174">
        <f t="shared" si="51"/>
        <v>0</v>
      </c>
      <c r="O63" s="174">
        <f t="shared" si="51"/>
        <v>0</v>
      </c>
      <c r="P63" s="184"/>
      <c r="Q63" s="174">
        <f>SUM(Q64:Q75)</f>
        <v>0</v>
      </c>
      <c r="R63" s="176">
        <f>SUM(R64:R75)</f>
        <v>0</v>
      </c>
      <c r="S63" s="239" t="s">
        <v>69</v>
      </c>
      <c r="T63" s="240" t="s">
        <v>68</v>
      </c>
      <c r="U63" s="233" t="s">
        <v>69</v>
      </c>
      <c r="V63" s="140">
        <f>SUM(V64:V75)</f>
        <v>0</v>
      </c>
      <c r="W63" s="174">
        <f t="shared" ref="W63:AE63" si="52">SUM(W64:W75)</f>
        <v>0</v>
      </c>
      <c r="X63" s="174">
        <f t="shared" si="52"/>
        <v>0</v>
      </c>
      <c r="Y63" s="174">
        <f t="shared" si="52"/>
        <v>0</v>
      </c>
      <c r="Z63" s="174">
        <f t="shared" si="52"/>
        <v>0</v>
      </c>
      <c r="AA63" s="174">
        <f t="shared" si="52"/>
        <v>0</v>
      </c>
      <c r="AB63" s="174">
        <f t="shared" si="52"/>
        <v>0</v>
      </c>
      <c r="AC63" s="174">
        <f t="shared" si="52"/>
        <v>0</v>
      </c>
      <c r="AD63" s="174">
        <f t="shared" si="52"/>
        <v>0</v>
      </c>
      <c r="AE63" s="176">
        <f t="shared" si="52"/>
        <v>0</v>
      </c>
      <c r="AF63" s="180" t="str">
        <f t="shared" si="47"/>
        <v/>
      </c>
    </row>
    <row r="64" spans="1:32" ht="14.25" thickTop="1" x14ac:dyDescent="0.15">
      <c r="A64" s="362"/>
      <c r="B64" s="109"/>
      <c r="C64" s="112" t="s">
        <v>44</v>
      </c>
      <c r="D64" s="68"/>
      <c r="E64" s="78"/>
      <c r="F64" s="78"/>
      <c r="G64" s="78"/>
      <c r="H64" s="85">
        <f t="shared" ref="H64:H75" si="53">ROUND(E64*F64,0)</f>
        <v>0</v>
      </c>
      <c r="I64" s="78"/>
      <c r="J64" s="78"/>
      <c r="K64" s="78"/>
      <c r="L64" s="78"/>
      <c r="M64" s="78"/>
      <c r="N64" s="78"/>
      <c r="O64" s="85">
        <f t="shared" ref="O64:O75" si="54">SUM(H64:N64)</f>
        <v>0</v>
      </c>
      <c r="P64" s="154"/>
      <c r="Q64" s="114">
        <f t="shared" ref="Q64:Q75" si="55">IF(ROUNDUP(O64*P64-0.5,0)&lt;=0,0,ROUNDUP(O64*P64-0.5,0))</f>
        <v>0</v>
      </c>
      <c r="R64" s="95">
        <f t="shared" ref="R64:R75" si="56">O64+Q64</f>
        <v>0</v>
      </c>
      <c r="S64" s="68"/>
      <c r="T64" s="115"/>
      <c r="U64" s="242"/>
      <c r="V64" s="85">
        <f>ROUND(T64*F64,0)</f>
        <v>0</v>
      </c>
      <c r="W64" s="78"/>
      <c r="X64" s="78"/>
      <c r="Y64" s="78"/>
      <c r="Z64" s="78"/>
      <c r="AA64" s="78"/>
      <c r="AB64" s="78"/>
      <c r="AC64" s="85">
        <f t="shared" ref="AC64:AC75" si="57">SUM(V64:AB64)</f>
        <v>0</v>
      </c>
      <c r="AD64" s="85">
        <f t="shared" ref="AD64:AD75" si="58">IF(ROUNDUP(AC64*P64-0.5,0)&lt;=0,0,ROUNDUP(AC64*P64-0.5,0))</f>
        <v>0</v>
      </c>
      <c r="AE64" s="95">
        <f t="shared" ref="AE64:AE75" si="59">AC64+AD64</f>
        <v>0</v>
      </c>
      <c r="AF64" s="143" t="str">
        <f t="shared" ref="AF64:AF75" si="60">IF(AE64=0,"",ROUND((R64-AE64)/AE64,3))</f>
        <v/>
      </c>
    </row>
    <row r="65" spans="1:32" x14ac:dyDescent="0.15">
      <c r="A65" s="363"/>
      <c r="B65" s="110"/>
      <c r="C65" s="54"/>
      <c r="D65" s="69"/>
      <c r="E65" s="79"/>
      <c r="F65" s="79"/>
      <c r="G65" s="79"/>
      <c r="H65" s="86">
        <f t="shared" si="53"/>
        <v>0</v>
      </c>
      <c r="I65" s="79"/>
      <c r="J65" s="79"/>
      <c r="K65" s="79"/>
      <c r="L65" s="79"/>
      <c r="M65" s="79"/>
      <c r="N65" s="79"/>
      <c r="O65" s="86">
        <f t="shared" si="54"/>
        <v>0</v>
      </c>
      <c r="P65" s="155"/>
      <c r="Q65" s="86">
        <f t="shared" si="55"/>
        <v>0</v>
      </c>
      <c r="R65" s="96">
        <f t="shared" si="56"/>
        <v>0</v>
      </c>
      <c r="S65" s="69"/>
      <c r="T65" s="159"/>
      <c r="U65" s="243"/>
      <c r="V65" s="86">
        <f t="shared" ref="V65:V66" si="61">ROUND(T65*F65,0)</f>
        <v>0</v>
      </c>
      <c r="W65" s="79"/>
      <c r="X65" s="79"/>
      <c r="Y65" s="79"/>
      <c r="Z65" s="79"/>
      <c r="AA65" s="79"/>
      <c r="AB65" s="79"/>
      <c r="AC65" s="86">
        <f t="shared" si="57"/>
        <v>0</v>
      </c>
      <c r="AD65" s="86">
        <f t="shared" si="58"/>
        <v>0</v>
      </c>
      <c r="AE65" s="96">
        <f t="shared" si="59"/>
        <v>0</v>
      </c>
      <c r="AF65" s="144" t="str">
        <f t="shared" si="60"/>
        <v/>
      </c>
    </row>
    <row r="66" spans="1:32" x14ac:dyDescent="0.15">
      <c r="A66" s="363"/>
      <c r="B66" s="110"/>
      <c r="C66" s="55"/>
      <c r="D66" s="69"/>
      <c r="E66" s="79"/>
      <c r="F66" s="79"/>
      <c r="G66" s="79"/>
      <c r="H66" s="86">
        <f t="shared" si="53"/>
        <v>0</v>
      </c>
      <c r="I66" s="79"/>
      <c r="J66" s="79"/>
      <c r="K66" s="79"/>
      <c r="L66" s="79"/>
      <c r="M66" s="79"/>
      <c r="N66" s="79"/>
      <c r="O66" s="86">
        <f t="shared" si="54"/>
        <v>0</v>
      </c>
      <c r="P66" s="155"/>
      <c r="Q66" s="86">
        <f t="shared" si="55"/>
        <v>0</v>
      </c>
      <c r="R66" s="96">
        <f t="shared" si="56"/>
        <v>0</v>
      </c>
      <c r="S66" s="69"/>
      <c r="T66" s="159"/>
      <c r="U66" s="243"/>
      <c r="V66" s="86">
        <f t="shared" si="61"/>
        <v>0</v>
      </c>
      <c r="W66" s="79"/>
      <c r="X66" s="79"/>
      <c r="Y66" s="79"/>
      <c r="Z66" s="79"/>
      <c r="AA66" s="79"/>
      <c r="AB66" s="79"/>
      <c r="AC66" s="86">
        <f t="shared" si="57"/>
        <v>0</v>
      </c>
      <c r="AD66" s="86">
        <f t="shared" si="58"/>
        <v>0</v>
      </c>
      <c r="AE66" s="96">
        <f t="shared" si="59"/>
        <v>0</v>
      </c>
      <c r="AF66" s="144" t="str">
        <f t="shared" si="60"/>
        <v/>
      </c>
    </row>
    <row r="67" spans="1:32" x14ac:dyDescent="0.15">
      <c r="A67" s="363"/>
      <c r="B67" s="110"/>
      <c r="C67" s="54" t="s">
        <v>35</v>
      </c>
      <c r="D67" s="69"/>
      <c r="E67" s="79"/>
      <c r="F67" s="79"/>
      <c r="G67" s="79"/>
      <c r="H67" s="86">
        <f t="shared" si="53"/>
        <v>0</v>
      </c>
      <c r="I67" s="79"/>
      <c r="J67" s="79"/>
      <c r="K67" s="79"/>
      <c r="L67" s="79"/>
      <c r="M67" s="79"/>
      <c r="N67" s="79"/>
      <c r="O67" s="86">
        <f t="shared" si="54"/>
        <v>0</v>
      </c>
      <c r="P67" s="155"/>
      <c r="Q67" s="86">
        <f t="shared" si="55"/>
        <v>0</v>
      </c>
      <c r="R67" s="96">
        <f t="shared" si="56"/>
        <v>0</v>
      </c>
      <c r="S67" s="69"/>
      <c r="T67" s="159"/>
      <c r="U67" s="243"/>
      <c r="V67" s="86">
        <f>ROUND(T67*F67,0)</f>
        <v>0</v>
      </c>
      <c r="W67" s="79"/>
      <c r="X67" s="79"/>
      <c r="Y67" s="79"/>
      <c r="Z67" s="79"/>
      <c r="AA67" s="79"/>
      <c r="AB67" s="79"/>
      <c r="AC67" s="86">
        <f t="shared" si="57"/>
        <v>0</v>
      </c>
      <c r="AD67" s="86">
        <f t="shared" si="58"/>
        <v>0</v>
      </c>
      <c r="AE67" s="96">
        <f t="shared" si="59"/>
        <v>0</v>
      </c>
      <c r="AF67" s="144" t="str">
        <f t="shared" si="60"/>
        <v/>
      </c>
    </row>
    <row r="68" spans="1:32" x14ac:dyDescent="0.15">
      <c r="A68" s="363"/>
      <c r="B68" s="110"/>
      <c r="C68" s="54"/>
      <c r="D68" s="69"/>
      <c r="E68" s="79"/>
      <c r="F68" s="79"/>
      <c r="G68" s="79"/>
      <c r="H68" s="86">
        <f t="shared" si="53"/>
        <v>0</v>
      </c>
      <c r="I68" s="79"/>
      <c r="J68" s="79"/>
      <c r="K68" s="79"/>
      <c r="L68" s="79"/>
      <c r="M68" s="79"/>
      <c r="N68" s="79"/>
      <c r="O68" s="86">
        <f t="shared" si="54"/>
        <v>0</v>
      </c>
      <c r="P68" s="155"/>
      <c r="Q68" s="86">
        <f t="shared" si="55"/>
        <v>0</v>
      </c>
      <c r="R68" s="96">
        <f t="shared" si="56"/>
        <v>0</v>
      </c>
      <c r="S68" s="69"/>
      <c r="T68" s="159"/>
      <c r="U68" s="243"/>
      <c r="V68" s="86">
        <f t="shared" ref="V68" si="62">ROUND(T68*F68,0)</f>
        <v>0</v>
      </c>
      <c r="W68" s="79"/>
      <c r="X68" s="79"/>
      <c r="Y68" s="79"/>
      <c r="Z68" s="79"/>
      <c r="AA68" s="79"/>
      <c r="AB68" s="79"/>
      <c r="AC68" s="86">
        <f t="shared" si="57"/>
        <v>0</v>
      </c>
      <c r="AD68" s="86">
        <f t="shared" si="58"/>
        <v>0</v>
      </c>
      <c r="AE68" s="96">
        <f t="shared" si="59"/>
        <v>0</v>
      </c>
      <c r="AF68" s="144" t="str">
        <f t="shared" si="60"/>
        <v/>
      </c>
    </row>
    <row r="69" spans="1:32" x14ac:dyDescent="0.15">
      <c r="A69" s="363"/>
      <c r="B69" s="110"/>
      <c r="C69" s="54"/>
      <c r="D69" s="69"/>
      <c r="E69" s="79"/>
      <c r="F69" s="79"/>
      <c r="G69" s="79"/>
      <c r="H69" s="86">
        <f t="shared" si="53"/>
        <v>0</v>
      </c>
      <c r="I69" s="79"/>
      <c r="J69" s="79"/>
      <c r="K69" s="79"/>
      <c r="L69" s="79"/>
      <c r="M69" s="79"/>
      <c r="N69" s="79"/>
      <c r="O69" s="86">
        <f t="shared" si="54"/>
        <v>0</v>
      </c>
      <c r="P69" s="155"/>
      <c r="Q69" s="86">
        <f t="shared" si="55"/>
        <v>0</v>
      </c>
      <c r="R69" s="96">
        <f t="shared" si="56"/>
        <v>0</v>
      </c>
      <c r="S69" s="69"/>
      <c r="T69" s="159"/>
      <c r="U69" s="243"/>
      <c r="V69" s="86">
        <f>ROUND(T69*F69,0)</f>
        <v>0</v>
      </c>
      <c r="W69" s="79"/>
      <c r="X69" s="79"/>
      <c r="Y69" s="79"/>
      <c r="Z69" s="79"/>
      <c r="AA69" s="79"/>
      <c r="AB69" s="79"/>
      <c r="AC69" s="86">
        <f t="shared" si="57"/>
        <v>0</v>
      </c>
      <c r="AD69" s="86">
        <f t="shared" si="58"/>
        <v>0</v>
      </c>
      <c r="AE69" s="96">
        <f t="shared" si="59"/>
        <v>0</v>
      </c>
      <c r="AF69" s="144" t="str">
        <f t="shared" si="60"/>
        <v/>
      </c>
    </row>
    <row r="70" spans="1:32" x14ac:dyDescent="0.15">
      <c r="A70" s="363"/>
      <c r="B70" s="110"/>
      <c r="C70" s="56"/>
      <c r="D70" s="69"/>
      <c r="E70" s="79"/>
      <c r="F70" s="79"/>
      <c r="G70" s="79"/>
      <c r="H70" s="86">
        <f t="shared" si="53"/>
        <v>0</v>
      </c>
      <c r="I70" s="79"/>
      <c r="J70" s="79"/>
      <c r="K70" s="79"/>
      <c r="L70" s="79"/>
      <c r="M70" s="79"/>
      <c r="N70" s="79"/>
      <c r="O70" s="86">
        <f t="shared" si="54"/>
        <v>0</v>
      </c>
      <c r="P70" s="155"/>
      <c r="Q70" s="86">
        <f t="shared" si="55"/>
        <v>0</v>
      </c>
      <c r="R70" s="96">
        <f t="shared" si="56"/>
        <v>0</v>
      </c>
      <c r="S70" s="69"/>
      <c r="T70" s="159"/>
      <c r="U70" s="243"/>
      <c r="V70" s="86">
        <f>ROUND(T70*F70,0)</f>
        <v>0</v>
      </c>
      <c r="W70" s="79"/>
      <c r="X70" s="79"/>
      <c r="Y70" s="79"/>
      <c r="Z70" s="79"/>
      <c r="AA70" s="79"/>
      <c r="AB70" s="79"/>
      <c r="AC70" s="86">
        <f t="shared" si="57"/>
        <v>0</v>
      </c>
      <c r="AD70" s="86">
        <f t="shared" si="58"/>
        <v>0</v>
      </c>
      <c r="AE70" s="96">
        <f t="shared" si="59"/>
        <v>0</v>
      </c>
      <c r="AF70" s="144" t="str">
        <f t="shared" si="60"/>
        <v/>
      </c>
    </row>
    <row r="71" spans="1:32" x14ac:dyDescent="0.15">
      <c r="A71" s="363"/>
      <c r="B71" s="110"/>
      <c r="C71" s="56"/>
      <c r="D71" s="69"/>
      <c r="E71" s="79"/>
      <c r="F71" s="79"/>
      <c r="G71" s="79"/>
      <c r="H71" s="86">
        <f t="shared" si="53"/>
        <v>0</v>
      </c>
      <c r="I71" s="79"/>
      <c r="J71" s="79"/>
      <c r="K71" s="79"/>
      <c r="L71" s="79"/>
      <c r="M71" s="79"/>
      <c r="N71" s="79"/>
      <c r="O71" s="86">
        <f t="shared" si="54"/>
        <v>0</v>
      </c>
      <c r="P71" s="155"/>
      <c r="Q71" s="86">
        <f t="shared" si="55"/>
        <v>0</v>
      </c>
      <c r="R71" s="96">
        <f t="shared" si="56"/>
        <v>0</v>
      </c>
      <c r="S71" s="69"/>
      <c r="T71" s="159"/>
      <c r="U71" s="243"/>
      <c r="V71" s="86">
        <f>ROUND(T71*F71,0)</f>
        <v>0</v>
      </c>
      <c r="W71" s="79"/>
      <c r="X71" s="79"/>
      <c r="Y71" s="79"/>
      <c r="Z71" s="79"/>
      <c r="AA71" s="79"/>
      <c r="AB71" s="79"/>
      <c r="AC71" s="86">
        <f t="shared" si="57"/>
        <v>0</v>
      </c>
      <c r="AD71" s="86">
        <f t="shared" si="58"/>
        <v>0</v>
      </c>
      <c r="AE71" s="96">
        <f t="shared" si="59"/>
        <v>0</v>
      </c>
      <c r="AF71" s="144" t="str">
        <f t="shared" si="60"/>
        <v/>
      </c>
    </row>
    <row r="72" spans="1:32" x14ac:dyDescent="0.15">
      <c r="A72" s="363"/>
      <c r="B72" s="110"/>
      <c r="C72" s="54"/>
      <c r="D72" s="69"/>
      <c r="E72" s="79"/>
      <c r="F72" s="79"/>
      <c r="G72" s="79"/>
      <c r="H72" s="86">
        <f t="shared" si="53"/>
        <v>0</v>
      </c>
      <c r="I72" s="79"/>
      <c r="J72" s="79"/>
      <c r="K72" s="79"/>
      <c r="L72" s="79"/>
      <c r="M72" s="79"/>
      <c r="N72" s="79"/>
      <c r="O72" s="86">
        <f t="shared" si="54"/>
        <v>0</v>
      </c>
      <c r="P72" s="155"/>
      <c r="Q72" s="86">
        <f t="shared" si="55"/>
        <v>0</v>
      </c>
      <c r="R72" s="96">
        <f t="shared" si="56"/>
        <v>0</v>
      </c>
      <c r="S72" s="69"/>
      <c r="T72" s="159"/>
      <c r="U72" s="243"/>
      <c r="V72" s="86">
        <f>ROUND(T72*F72,0)</f>
        <v>0</v>
      </c>
      <c r="W72" s="79"/>
      <c r="X72" s="79"/>
      <c r="Y72" s="79"/>
      <c r="Z72" s="79"/>
      <c r="AA72" s="79"/>
      <c r="AB72" s="79"/>
      <c r="AC72" s="86">
        <f t="shared" si="57"/>
        <v>0</v>
      </c>
      <c r="AD72" s="86">
        <f t="shared" si="58"/>
        <v>0</v>
      </c>
      <c r="AE72" s="96">
        <f t="shared" si="59"/>
        <v>0</v>
      </c>
      <c r="AF72" s="144" t="str">
        <f t="shared" si="60"/>
        <v/>
      </c>
    </row>
    <row r="73" spans="1:32" x14ac:dyDescent="0.15">
      <c r="A73" s="363"/>
      <c r="B73" s="110"/>
      <c r="C73" s="54"/>
      <c r="D73" s="69"/>
      <c r="E73" s="79"/>
      <c r="F73" s="79"/>
      <c r="G73" s="79"/>
      <c r="H73" s="86">
        <f t="shared" si="53"/>
        <v>0</v>
      </c>
      <c r="I73" s="79"/>
      <c r="J73" s="79"/>
      <c r="K73" s="79"/>
      <c r="L73" s="79"/>
      <c r="M73" s="79"/>
      <c r="N73" s="79"/>
      <c r="O73" s="86">
        <f t="shared" si="54"/>
        <v>0</v>
      </c>
      <c r="P73" s="155"/>
      <c r="Q73" s="86">
        <f t="shared" si="55"/>
        <v>0</v>
      </c>
      <c r="R73" s="96">
        <f t="shared" si="56"/>
        <v>0</v>
      </c>
      <c r="S73" s="69"/>
      <c r="T73" s="159"/>
      <c r="U73" s="243"/>
      <c r="V73" s="86">
        <f t="shared" ref="V73" si="63">ROUND(T73*F73,0)</f>
        <v>0</v>
      </c>
      <c r="W73" s="79"/>
      <c r="X73" s="79"/>
      <c r="Y73" s="79"/>
      <c r="Z73" s="79"/>
      <c r="AA73" s="79"/>
      <c r="AB73" s="79"/>
      <c r="AC73" s="86">
        <f t="shared" si="57"/>
        <v>0</v>
      </c>
      <c r="AD73" s="86">
        <f t="shared" si="58"/>
        <v>0</v>
      </c>
      <c r="AE73" s="96">
        <f t="shared" si="59"/>
        <v>0</v>
      </c>
      <c r="AF73" s="144" t="str">
        <f t="shared" si="60"/>
        <v/>
      </c>
    </row>
    <row r="74" spans="1:32" x14ac:dyDescent="0.15">
      <c r="A74" s="363"/>
      <c r="B74" s="110"/>
      <c r="C74" s="54"/>
      <c r="D74" s="69"/>
      <c r="E74" s="79"/>
      <c r="F74" s="79"/>
      <c r="G74" s="79"/>
      <c r="H74" s="86">
        <f t="shared" si="53"/>
        <v>0</v>
      </c>
      <c r="I74" s="79"/>
      <c r="J74" s="79"/>
      <c r="K74" s="79"/>
      <c r="L74" s="79"/>
      <c r="M74" s="79"/>
      <c r="N74" s="79"/>
      <c r="O74" s="86">
        <f t="shared" si="54"/>
        <v>0</v>
      </c>
      <c r="P74" s="155"/>
      <c r="Q74" s="86">
        <f t="shared" si="55"/>
        <v>0</v>
      </c>
      <c r="R74" s="96">
        <f t="shared" si="56"/>
        <v>0</v>
      </c>
      <c r="S74" s="69"/>
      <c r="T74" s="159"/>
      <c r="U74" s="243"/>
      <c r="V74" s="86">
        <f>ROUND(T74*F74,0)</f>
        <v>0</v>
      </c>
      <c r="W74" s="79"/>
      <c r="X74" s="79"/>
      <c r="Y74" s="79"/>
      <c r="Z74" s="79"/>
      <c r="AA74" s="79"/>
      <c r="AB74" s="79"/>
      <c r="AC74" s="86">
        <f t="shared" si="57"/>
        <v>0</v>
      </c>
      <c r="AD74" s="86">
        <f t="shared" si="58"/>
        <v>0</v>
      </c>
      <c r="AE74" s="96">
        <f t="shared" si="59"/>
        <v>0</v>
      </c>
      <c r="AF74" s="144" t="str">
        <f t="shared" si="60"/>
        <v/>
      </c>
    </row>
    <row r="75" spans="1:32" ht="14.25" thickBot="1" x14ac:dyDescent="0.2">
      <c r="A75" s="364"/>
      <c r="B75" s="111"/>
      <c r="C75" s="57"/>
      <c r="D75" s="70"/>
      <c r="E75" s="80"/>
      <c r="F75" s="80"/>
      <c r="G75" s="80"/>
      <c r="H75" s="87">
        <f t="shared" si="53"/>
        <v>0</v>
      </c>
      <c r="I75" s="80"/>
      <c r="J75" s="80"/>
      <c r="K75" s="80"/>
      <c r="L75" s="80"/>
      <c r="M75" s="80"/>
      <c r="N75" s="80"/>
      <c r="O75" s="87">
        <f t="shared" si="54"/>
        <v>0</v>
      </c>
      <c r="P75" s="156"/>
      <c r="Q75" s="87">
        <f t="shared" si="55"/>
        <v>0</v>
      </c>
      <c r="R75" s="97">
        <f t="shared" si="56"/>
        <v>0</v>
      </c>
      <c r="S75" s="70"/>
      <c r="T75" s="161"/>
      <c r="U75" s="244"/>
      <c r="V75" s="87">
        <f>ROUND(T75*F75,0)</f>
        <v>0</v>
      </c>
      <c r="W75" s="80"/>
      <c r="X75" s="80"/>
      <c r="Y75" s="80"/>
      <c r="Z75" s="80"/>
      <c r="AA75" s="80"/>
      <c r="AB75" s="80"/>
      <c r="AC75" s="87">
        <f t="shared" si="57"/>
        <v>0</v>
      </c>
      <c r="AD75" s="87">
        <f t="shared" si="58"/>
        <v>0</v>
      </c>
      <c r="AE75" s="97">
        <f t="shared" si="59"/>
        <v>0</v>
      </c>
      <c r="AF75" s="145" t="str">
        <f t="shared" si="60"/>
        <v/>
      </c>
    </row>
    <row r="76" spans="1:32" x14ac:dyDescent="0.15">
      <c r="B76" s="50"/>
      <c r="C76" s="50"/>
      <c r="D76" s="50"/>
      <c r="E76" s="50"/>
      <c r="F76" s="76" t="s">
        <v>21</v>
      </c>
      <c r="G76" s="151">
        <f t="shared" ref="G76:O76" si="64">G11+G24+G37+G50+G63</f>
        <v>0</v>
      </c>
      <c r="H76" s="85">
        <f t="shared" si="64"/>
        <v>0</v>
      </c>
      <c r="I76" s="85">
        <f t="shared" si="64"/>
        <v>0</v>
      </c>
      <c r="J76" s="85">
        <f t="shared" si="64"/>
        <v>0</v>
      </c>
      <c r="K76" s="85">
        <f t="shared" si="64"/>
        <v>0</v>
      </c>
      <c r="L76" s="85">
        <f t="shared" si="64"/>
        <v>0</v>
      </c>
      <c r="M76" s="85">
        <f t="shared" si="64"/>
        <v>0</v>
      </c>
      <c r="N76" s="85">
        <f t="shared" si="64"/>
        <v>0</v>
      </c>
      <c r="O76" s="85">
        <f t="shared" si="64"/>
        <v>0</v>
      </c>
      <c r="P76" s="152"/>
      <c r="Q76" s="85">
        <f>Q11+Q24+Q37+Q50+Q63</f>
        <v>0</v>
      </c>
      <c r="R76" s="85">
        <f>R11+R24+R37+R50+R63</f>
        <v>0</v>
      </c>
      <c r="T76" s="50"/>
      <c r="U76" s="76" t="s">
        <v>76</v>
      </c>
      <c r="V76" s="85">
        <f>V11+V24+V37+V50+V63</f>
        <v>0</v>
      </c>
      <c r="W76" s="85">
        <f t="shared" ref="W76:AE76" si="65">W11+W24+W37+W50+W63</f>
        <v>0</v>
      </c>
      <c r="X76" s="85">
        <f t="shared" si="65"/>
        <v>0</v>
      </c>
      <c r="Y76" s="85">
        <f t="shared" si="65"/>
        <v>0</v>
      </c>
      <c r="Z76" s="85">
        <f t="shared" si="65"/>
        <v>0</v>
      </c>
      <c r="AA76" s="85">
        <f t="shared" si="65"/>
        <v>0</v>
      </c>
      <c r="AB76" s="85">
        <f t="shared" si="65"/>
        <v>0</v>
      </c>
      <c r="AC76" s="85">
        <f t="shared" si="65"/>
        <v>0</v>
      </c>
      <c r="AD76" s="85">
        <f t="shared" si="65"/>
        <v>0</v>
      </c>
      <c r="AE76" s="85">
        <f t="shared" si="65"/>
        <v>0</v>
      </c>
      <c r="AF76" s="108"/>
    </row>
    <row r="77" spans="1:32" x14ac:dyDescent="0.15">
      <c r="B77" s="51"/>
      <c r="C77" s="51"/>
      <c r="D77" s="51"/>
      <c r="E77" s="51"/>
      <c r="F77" s="77" t="s">
        <v>37</v>
      </c>
      <c r="G77" s="81">
        <f t="shared" ref="G77:O77" si="66">G76</f>
        <v>0</v>
      </c>
      <c r="H77" s="82">
        <f t="shared" si="66"/>
        <v>0</v>
      </c>
      <c r="I77" s="82">
        <f t="shared" si="66"/>
        <v>0</v>
      </c>
      <c r="J77" s="82">
        <f t="shared" si="66"/>
        <v>0</v>
      </c>
      <c r="K77" s="82">
        <f t="shared" si="66"/>
        <v>0</v>
      </c>
      <c r="L77" s="82">
        <f t="shared" si="66"/>
        <v>0</v>
      </c>
      <c r="M77" s="82">
        <f t="shared" si="66"/>
        <v>0</v>
      </c>
      <c r="N77" s="82">
        <f t="shared" si="66"/>
        <v>0</v>
      </c>
      <c r="O77" s="82">
        <f t="shared" si="66"/>
        <v>0</v>
      </c>
      <c r="P77" s="89"/>
      <c r="Q77" s="82">
        <f>Q76</f>
        <v>0</v>
      </c>
      <c r="R77" s="82">
        <f>R76</f>
        <v>0</v>
      </c>
      <c r="T77" s="51"/>
      <c r="U77" s="77" t="s">
        <v>77</v>
      </c>
      <c r="V77" s="82">
        <f t="shared" ref="V77:AE77" si="67">V76</f>
        <v>0</v>
      </c>
      <c r="W77" s="82">
        <f t="shared" si="67"/>
        <v>0</v>
      </c>
      <c r="X77" s="82">
        <f t="shared" si="67"/>
        <v>0</v>
      </c>
      <c r="Y77" s="82">
        <f t="shared" si="67"/>
        <v>0</v>
      </c>
      <c r="Z77" s="82">
        <f t="shared" si="67"/>
        <v>0</v>
      </c>
      <c r="AA77" s="82">
        <f t="shared" si="67"/>
        <v>0</v>
      </c>
      <c r="AB77" s="82">
        <f t="shared" si="67"/>
        <v>0</v>
      </c>
      <c r="AC77" s="82">
        <f t="shared" si="67"/>
        <v>0</v>
      </c>
      <c r="AD77" s="82">
        <f t="shared" si="67"/>
        <v>0</v>
      </c>
      <c r="AE77" s="82">
        <f t="shared" si="67"/>
        <v>0</v>
      </c>
    </row>
  </sheetData>
  <sheetProtection algorithmName="SHA-512" hashValue="ifEWk6gnN802YZtMoRVo0P0KBYK5PE+ouMlLBx0bnj33065bLMMKXhGMrg7q/rCGg2R/23DM7ZbZb5iD29kv4Q==" saltValue="Qy6SV1mO36yi6twk/VyS8w==" spinCount="100000" sheet="1" objects="1" scenarios="1"/>
  <mergeCells count="29">
    <mergeCell ref="A38:A49"/>
    <mergeCell ref="A51:A62"/>
    <mergeCell ref="A64:A75"/>
    <mergeCell ref="A6:C6"/>
    <mergeCell ref="D6:I6"/>
    <mergeCell ref="D8:R8"/>
    <mergeCell ref="A12:A23"/>
    <mergeCell ref="A25:A36"/>
    <mergeCell ref="A8:C9"/>
    <mergeCell ref="A3:C3"/>
    <mergeCell ref="D3:I3"/>
    <mergeCell ref="A4:C4"/>
    <mergeCell ref="D4:I4"/>
    <mergeCell ref="A5:C5"/>
    <mergeCell ref="D5:I5"/>
    <mergeCell ref="K3:M4"/>
    <mergeCell ref="AF8:AF10"/>
    <mergeCell ref="G9:G10"/>
    <mergeCell ref="H9:H10"/>
    <mergeCell ref="O9:O10"/>
    <mergeCell ref="R9:R10"/>
    <mergeCell ref="V9:V10"/>
    <mergeCell ref="AC9:AC10"/>
    <mergeCell ref="AD9:AD10"/>
    <mergeCell ref="AE9:AE10"/>
    <mergeCell ref="S8:AE8"/>
    <mergeCell ref="I9:N9"/>
    <mergeCell ref="P9:Q9"/>
    <mergeCell ref="W9:AB9"/>
  </mergeCells>
  <phoneticPr fontId="8"/>
  <printOptions horizontalCentered="1"/>
  <pageMargins left="0.31496062992125984" right="0.31496062992125984" top="0.55118110236220474" bottom="0.35433070866141736" header="0.31496062992125984" footer="0.31496062992125984"/>
  <pageSetup paperSize="9" scale="4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F77"/>
  <sheetViews>
    <sheetView workbookViewId="0"/>
  </sheetViews>
  <sheetFormatPr defaultColWidth="9" defaultRowHeight="13.5" x14ac:dyDescent="0.15"/>
  <cols>
    <col min="1" max="1" width="4.625" style="41" customWidth="1"/>
    <col min="2" max="2" width="10.875" style="41" customWidth="1"/>
    <col min="3" max="3" width="12.625" style="41" customWidth="1"/>
    <col min="4" max="4" width="9.5" style="41" customWidth="1"/>
    <col min="5" max="5" width="6.25" style="41" customWidth="1"/>
    <col min="6" max="7" width="9.5" style="41" customWidth="1"/>
    <col min="8" max="8" width="9.125" style="41" customWidth="1"/>
    <col min="9" max="12" width="9.125" style="41" bestFit="1" customWidth="1"/>
    <col min="13" max="13" width="9.125" style="41" customWidth="1"/>
    <col min="14" max="14" width="9" style="41"/>
    <col min="15" max="15" width="9.125" style="41" bestFit="1" customWidth="1"/>
    <col min="16" max="16" width="9.125" style="41" customWidth="1"/>
    <col min="17" max="17" width="9.25" style="41" customWidth="1"/>
    <col min="18" max="18" width="12.625" style="41" customWidth="1"/>
    <col min="19" max="19" width="9.5" style="41" customWidth="1"/>
    <col min="20" max="20" width="6.5" style="41" customWidth="1"/>
    <col min="21" max="21" width="9.5" style="41" customWidth="1"/>
    <col min="22" max="22" width="9.375" style="41" bestFit="1" customWidth="1"/>
    <col min="23" max="28" width="9.125" style="41" bestFit="1" customWidth="1"/>
    <col min="29" max="29" width="9.25" style="41" bestFit="1" customWidth="1"/>
    <col min="30" max="30" width="9.125" style="41" customWidth="1"/>
    <col min="31" max="31" width="12.625" style="41" customWidth="1"/>
    <col min="32" max="16384" width="9" style="41"/>
  </cols>
  <sheetData>
    <row r="1" spans="1:32" x14ac:dyDescent="0.15">
      <c r="A1" s="41" t="s">
        <v>27</v>
      </c>
      <c r="D1" s="10" t="s">
        <v>66</v>
      </c>
      <c r="E1" s="42"/>
      <c r="F1" s="41" t="s">
        <v>75</v>
      </c>
      <c r="Q1" s="41" t="s">
        <v>63</v>
      </c>
    </row>
    <row r="2" spans="1:32" ht="18" x14ac:dyDescent="0.15">
      <c r="Q2" s="90"/>
      <c r="R2" s="93" t="s">
        <v>8</v>
      </c>
      <c r="S2" s="98" t="s">
        <v>62</v>
      </c>
      <c r="T2" s="98" t="s">
        <v>42</v>
      </c>
      <c r="U2" s="98" t="s">
        <v>11</v>
      </c>
      <c r="V2" s="98" t="s">
        <v>61</v>
      </c>
      <c r="W2" s="105" t="s">
        <v>31</v>
      </c>
      <c r="X2" s="107" t="s">
        <v>60</v>
      </c>
      <c r="Y2" s="107" t="s">
        <v>40</v>
      </c>
    </row>
    <row r="3" spans="1:32" ht="15" customHeight="1" x14ac:dyDescent="0.15">
      <c r="A3" s="262" t="s">
        <v>9</v>
      </c>
      <c r="B3" s="263"/>
      <c r="C3" s="347"/>
      <c r="D3" s="348"/>
      <c r="E3" s="349"/>
      <c r="F3" s="349"/>
      <c r="G3" s="349"/>
      <c r="H3" s="349"/>
      <c r="I3" s="350"/>
      <c r="K3" s="354" t="s">
        <v>150</v>
      </c>
      <c r="L3" s="355"/>
      <c r="M3" s="356"/>
      <c r="Q3" s="91" t="s">
        <v>0</v>
      </c>
      <c r="R3" s="94">
        <v>10.31</v>
      </c>
      <c r="S3" s="99">
        <v>1.73</v>
      </c>
      <c r="T3" s="100">
        <v>18.3</v>
      </c>
      <c r="U3" s="99">
        <v>0.6</v>
      </c>
      <c r="V3" s="99">
        <v>0.3</v>
      </c>
      <c r="W3" s="106">
        <v>0.34</v>
      </c>
      <c r="X3" s="90">
        <f>IF(Q3="","",(R3+T3)/2+U3+V3+W3)</f>
        <v>15.545</v>
      </c>
      <c r="Y3" s="90">
        <f>IF(Q3="","",(R3+S3+T3)/2+U3+V3+W3)</f>
        <v>16.41</v>
      </c>
    </row>
    <row r="4" spans="1:32" ht="15" customHeight="1" x14ac:dyDescent="0.15">
      <c r="A4" s="262" t="s">
        <v>26</v>
      </c>
      <c r="B4" s="263"/>
      <c r="C4" s="347"/>
      <c r="D4" s="351"/>
      <c r="E4" s="263"/>
      <c r="F4" s="263"/>
      <c r="G4" s="263"/>
      <c r="H4" s="263"/>
      <c r="I4" s="352"/>
      <c r="K4" s="357"/>
      <c r="L4" s="358"/>
      <c r="M4" s="359"/>
      <c r="Q4" s="91" t="s">
        <v>56</v>
      </c>
      <c r="R4" s="94">
        <v>10.41</v>
      </c>
      <c r="S4" s="99">
        <v>1.79</v>
      </c>
      <c r="T4" s="100">
        <v>18.3</v>
      </c>
      <c r="U4" s="99">
        <v>0.6</v>
      </c>
      <c r="V4" s="99">
        <v>0.3</v>
      </c>
      <c r="W4" s="106">
        <v>0.34</v>
      </c>
      <c r="X4" s="90">
        <f>IF(Q4="","",(R4+T4)/2+U4+V4+W4)</f>
        <v>15.595000000000001</v>
      </c>
      <c r="Y4" s="90">
        <f>IF(Q4="","",(R4+S4+T4)/2+U4+V4+W4)</f>
        <v>16.489999999999998</v>
      </c>
    </row>
    <row r="5" spans="1:32" ht="15" customHeight="1" x14ac:dyDescent="0.15">
      <c r="A5" s="262" t="s">
        <v>23</v>
      </c>
      <c r="B5" s="263"/>
      <c r="C5" s="347"/>
      <c r="D5" s="351"/>
      <c r="E5" s="263"/>
      <c r="F5" s="263"/>
      <c r="G5" s="263"/>
      <c r="H5" s="263"/>
      <c r="I5" s="352"/>
      <c r="K5" s="84"/>
      <c r="L5" s="84"/>
      <c r="M5" s="84"/>
      <c r="Q5" s="91" t="s">
        <v>64</v>
      </c>
      <c r="R5" s="94">
        <v>10.41</v>
      </c>
      <c r="S5" s="99">
        <v>1.79</v>
      </c>
      <c r="T5" s="100">
        <v>18.3</v>
      </c>
      <c r="U5" s="99">
        <v>0.6</v>
      </c>
      <c r="V5" s="99">
        <v>0.3</v>
      </c>
      <c r="W5" s="106">
        <v>0.36</v>
      </c>
      <c r="X5" s="90">
        <f>IF(Q5="","",(R5+T5)/2+U5+V5+W5)</f>
        <v>15.615</v>
      </c>
      <c r="Y5" s="90">
        <f>IF(Q5="","",(R5+S5+T5)/2+U5+V5+W5)</f>
        <v>16.509999999999998</v>
      </c>
    </row>
    <row r="6" spans="1:32" ht="15" customHeight="1" x14ac:dyDescent="0.15">
      <c r="A6" s="262" t="s">
        <v>30</v>
      </c>
      <c r="B6" s="263"/>
      <c r="C6" s="347"/>
      <c r="D6" s="264"/>
      <c r="E6" s="265"/>
      <c r="F6" s="265"/>
      <c r="G6" s="265"/>
      <c r="H6" s="265"/>
      <c r="I6" s="266"/>
      <c r="J6" s="83"/>
      <c r="T6" s="83"/>
      <c r="U6" s="83"/>
    </row>
    <row r="7" spans="1:32" ht="13.5" customHeight="1" x14ac:dyDescent="0.15">
      <c r="D7" s="65"/>
      <c r="E7" s="65"/>
      <c r="F7" s="65"/>
      <c r="G7" s="65"/>
      <c r="H7" s="65"/>
      <c r="I7" s="65"/>
      <c r="J7" s="65"/>
      <c r="T7" s="83"/>
      <c r="U7" s="83"/>
    </row>
    <row r="8" spans="1:32" ht="13.5" customHeight="1" x14ac:dyDescent="0.15">
      <c r="A8" s="344" t="s">
        <v>24</v>
      </c>
      <c r="B8" s="345"/>
      <c r="C8" s="346"/>
      <c r="D8" s="344" t="s">
        <v>25</v>
      </c>
      <c r="E8" s="345"/>
      <c r="F8" s="345"/>
      <c r="G8" s="345"/>
      <c r="H8" s="345"/>
      <c r="I8" s="345"/>
      <c r="J8" s="345"/>
      <c r="K8" s="345"/>
      <c r="L8" s="345"/>
      <c r="M8" s="345"/>
      <c r="N8" s="345"/>
      <c r="O8" s="345"/>
      <c r="P8" s="345"/>
      <c r="Q8" s="345"/>
      <c r="R8" s="346"/>
      <c r="S8" s="344" t="s">
        <v>12</v>
      </c>
      <c r="T8" s="345"/>
      <c r="U8" s="345"/>
      <c r="V8" s="345"/>
      <c r="W8" s="345"/>
      <c r="X8" s="345"/>
      <c r="Y8" s="345"/>
      <c r="Z8" s="345"/>
      <c r="AA8" s="345"/>
      <c r="AB8" s="345"/>
      <c r="AC8" s="345"/>
      <c r="AD8" s="345"/>
      <c r="AE8" s="346"/>
      <c r="AF8" s="360" t="s">
        <v>39</v>
      </c>
    </row>
    <row r="9" spans="1:32" ht="21" customHeight="1" x14ac:dyDescent="0.15">
      <c r="A9" s="353"/>
      <c r="B9" s="341"/>
      <c r="C9" s="342"/>
      <c r="D9" s="66" t="s">
        <v>67</v>
      </c>
      <c r="E9" s="71" t="s">
        <v>68</v>
      </c>
      <c r="F9" s="72" t="s">
        <v>71</v>
      </c>
      <c r="G9" s="339" t="s">
        <v>20</v>
      </c>
      <c r="H9" s="341" t="s">
        <v>10</v>
      </c>
      <c r="I9" s="341" t="s">
        <v>73</v>
      </c>
      <c r="J9" s="341"/>
      <c r="K9" s="341"/>
      <c r="L9" s="341"/>
      <c r="M9" s="341"/>
      <c r="N9" s="341"/>
      <c r="O9" s="341" t="s">
        <v>18</v>
      </c>
      <c r="P9" s="343" t="s">
        <v>5</v>
      </c>
      <c r="Q9" s="343"/>
      <c r="R9" s="342" t="s">
        <v>19</v>
      </c>
      <c r="S9" s="66" t="s">
        <v>74</v>
      </c>
      <c r="T9" s="71" t="s">
        <v>68</v>
      </c>
      <c r="U9" s="72" t="s">
        <v>71</v>
      </c>
      <c r="V9" s="341" t="s">
        <v>10</v>
      </c>
      <c r="W9" s="341" t="s">
        <v>22</v>
      </c>
      <c r="X9" s="341"/>
      <c r="Y9" s="341"/>
      <c r="Z9" s="341"/>
      <c r="AA9" s="341"/>
      <c r="AB9" s="341"/>
      <c r="AC9" s="341" t="s">
        <v>18</v>
      </c>
      <c r="AD9" s="343" t="s">
        <v>38</v>
      </c>
      <c r="AE9" s="342" t="s">
        <v>19</v>
      </c>
      <c r="AF9" s="361"/>
    </row>
    <row r="10" spans="1:32" ht="21" customHeight="1" x14ac:dyDescent="0.15">
      <c r="A10" s="43" t="s">
        <v>65</v>
      </c>
      <c r="B10" s="46" t="s">
        <v>14</v>
      </c>
      <c r="C10" s="52" t="s">
        <v>41</v>
      </c>
      <c r="D10" s="67" t="s">
        <v>17</v>
      </c>
      <c r="E10" s="72" t="s">
        <v>70</v>
      </c>
      <c r="F10" s="72" t="s">
        <v>72</v>
      </c>
      <c r="G10" s="340"/>
      <c r="H10" s="341"/>
      <c r="I10" s="9" t="s">
        <v>6</v>
      </c>
      <c r="J10" s="9" t="s">
        <v>28</v>
      </c>
      <c r="K10" s="9" t="s">
        <v>13</v>
      </c>
      <c r="L10" s="9" t="s">
        <v>13</v>
      </c>
      <c r="M10" s="9" t="s">
        <v>45</v>
      </c>
      <c r="N10" s="9" t="s">
        <v>1</v>
      </c>
      <c r="O10" s="341"/>
      <c r="P10" s="88" t="s">
        <v>33</v>
      </c>
      <c r="Q10" s="72" t="s">
        <v>16</v>
      </c>
      <c r="R10" s="342"/>
      <c r="S10" s="67" t="s">
        <v>17</v>
      </c>
      <c r="T10" s="72" t="s">
        <v>70</v>
      </c>
      <c r="U10" s="72" t="s">
        <v>72</v>
      </c>
      <c r="V10" s="341"/>
      <c r="W10" s="9" t="s">
        <v>6</v>
      </c>
      <c r="X10" s="9" t="s">
        <v>13</v>
      </c>
      <c r="Y10" s="9" t="s">
        <v>13</v>
      </c>
      <c r="Z10" s="9" t="s">
        <v>13</v>
      </c>
      <c r="AA10" s="9" t="s">
        <v>13</v>
      </c>
      <c r="AB10" s="9" t="s">
        <v>1</v>
      </c>
      <c r="AC10" s="341"/>
      <c r="AD10" s="343"/>
      <c r="AE10" s="342"/>
      <c r="AF10" s="361"/>
    </row>
    <row r="11" spans="1:32" ht="27" customHeight="1" thickBot="1" x14ac:dyDescent="0.2">
      <c r="A11" s="119">
        <v>6</v>
      </c>
      <c r="B11" s="170"/>
      <c r="C11" s="171"/>
      <c r="D11" s="236" t="s">
        <v>69</v>
      </c>
      <c r="E11" s="232" t="s">
        <v>68</v>
      </c>
      <c r="F11" s="232" t="s">
        <v>69</v>
      </c>
      <c r="G11" s="140">
        <f t="shared" ref="G11:O11" si="0">SUM(G12:G23)</f>
        <v>0</v>
      </c>
      <c r="H11" s="140">
        <f t="shared" si="0"/>
        <v>0</v>
      </c>
      <c r="I11" s="140">
        <f t="shared" si="0"/>
        <v>0</v>
      </c>
      <c r="J11" s="140">
        <f t="shared" si="0"/>
        <v>0</v>
      </c>
      <c r="K11" s="140">
        <f t="shared" si="0"/>
        <v>0</v>
      </c>
      <c r="L11" s="140">
        <f t="shared" si="0"/>
        <v>0</v>
      </c>
      <c r="M11" s="140">
        <f t="shared" si="0"/>
        <v>0</v>
      </c>
      <c r="N11" s="140">
        <f t="shared" si="0"/>
        <v>0</v>
      </c>
      <c r="O11" s="140">
        <f t="shared" si="0"/>
        <v>0</v>
      </c>
      <c r="P11" s="241"/>
      <c r="Q11" s="140">
        <f>SUM(Q12:Q23)</f>
        <v>0</v>
      </c>
      <c r="R11" s="141">
        <f>SUM(R12:R23)</f>
        <v>0</v>
      </c>
      <c r="S11" s="236" t="s">
        <v>69</v>
      </c>
      <c r="T11" s="232" t="s">
        <v>68</v>
      </c>
      <c r="U11" s="233" t="s">
        <v>69</v>
      </c>
      <c r="V11" s="140">
        <f t="shared" ref="V11" si="1">SUM(V12:V23)</f>
        <v>0</v>
      </c>
      <c r="W11" s="140">
        <f t="shared" ref="W11:AE11" si="2">SUM(W12:W23)</f>
        <v>0</v>
      </c>
      <c r="X11" s="140">
        <f t="shared" si="2"/>
        <v>0</v>
      </c>
      <c r="Y11" s="140">
        <f t="shared" si="2"/>
        <v>0</v>
      </c>
      <c r="Z11" s="140">
        <f t="shared" si="2"/>
        <v>0</v>
      </c>
      <c r="AA11" s="140">
        <f t="shared" si="2"/>
        <v>0</v>
      </c>
      <c r="AB11" s="140">
        <f t="shared" si="2"/>
        <v>0</v>
      </c>
      <c r="AC11" s="140">
        <f t="shared" si="2"/>
        <v>0</v>
      </c>
      <c r="AD11" s="140">
        <f t="shared" si="2"/>
        <v>0</v>
      </c>
      <c r="AE11" s="141">
        <f t="shared" si="2"/>
        <v>0</v>
      </c>
      <c r="AF11" s="142" t="str">
        <f>IF(AE11=0,"",ROUND((R11-AE11)/AE11,3))</f>
        <v/>
      </c>
    </row>
    <row r="12" spans="1:32" ht="14.25" thickTop="1" x14ac:dyDescent="0.15">
      <c r="A12" s="362"/>
      <c r="B12" s="109"/>
      <c r="C12" s="112" t="s">
        <v>44</v>
      </c>
      <c r="D12" s="68"/>
      <c r="E12" s="78"/>
      <c r="F12" s="78"/>
      <c r="G12" s="78"/>
      <c r="H12" s="85">
        <f t="shared" ref="H12:H23" si="3">ROUND(E12*F12,0)</f>
        <v>0</v>
      </c>
      <c r="I12" s="78"/>
      <c r="J12" s="78"/>
      <c r="K12" s="78"/>
      <c r="L12" s="78"/>
      <c r="M12" s="78"/>
      <c r="N12" s="78"/>
      <c r="O12" s="85">
        <f t="shared" ref="O12:O23" si="4">SUM(H12:N12)</f>
        <v>0</v>
      </c>
      <c r="P12" s="154"/>
      <c r="Q12" s="114">
        <f t="shared" ref="Q12:Q23" si="5">IF(ROUNDUP(O12*P12-0.5,0)&lt;=0,0,ROUNDUP(O12*P12-0.5,0))</f>
        <v>0</v>
      </c>
      <c r="R12" s="95">
        <f t="shared" ref="R12:R23" si="6">O12+Q12</f>
        <v>0</v>
      </c>
      <c r="S12" s="68"/>
      <c r="T12" s="115"/>
      <c r="U12" s="242"/>
      <c r="V12" s="85">
        <f>ROUND(T12*F12,0)</f>
        <v>0</v>
      </c>
      <c r="W12" s="78"/>
      <c r="X12" s="78"/>
      <c r="Y12" s="78"/>
      <c r="Z12" s="78"/>
      <c r="AA12" s="78"/>
      <c r="AB12" s="78"/>
      <c r="AC12" s="85">
        <f t="shared" ref="AC12:AC23" si="7">SUM(V12:AB12)</f>
        <v>0</v>
      </c>
      <c r="AD12" s="85">
        <f t="shared" ref="AD12:AD23" si="8">IF(ROUNDUP(AC12*P12-0.5,0)&lt;=0,0,ROUNDUP(AC12*P12-0.5,0))</f>
        <v>0</v>
      </c>
      <c r="AE12" s="95">
        <f t="shared" ref="AE12:AE23" si="9">AC12+AD12</f>
        <v>0</v>
      </c>
      <c r="AF12" s="143" t="str">
        <f t="shared" ref="AF12:AF75" si="10">IF(AE12=0,"",ROUND((R12-AE12)/AE12,3))</f>
        <v/>
      </c>
    </row>
    <row r="13" spans="1:32" x14ac:dyDescent="0.15">
      <c r="A13" s="363"/>
      <c r="B13" s="110"/>
      <c r="C13" s="54"/>
      <c r="D13" s="69"/>
      <c r="E13" s="79"/>
      <c r="F13" s="79"/>
      <c r="G13" s="79"/>
      <c r="H13" s="86">
        <f t="shared" si="3"/>
        <v>0</v>
      </c>
      <c r="I13" s="79"/>
      <c r="J13" s="79"/>
      <c r="K13" s="79"/>
      <c r="L13" s="79"/>
      <c r="M13" s="79"/>
      <c r="N13" s="79"/>
      <c r="O13" s="86">
        <f t="shared" si="4"/>
        <v>0</v>
      </c>
      <c r="P13" s="155"/>
      <c r="Q13" s="86">
        <f t="shared" si="5"/>
        <v>0</v>
      </c>
      <c r="R13" s="96">
        <f t="shared" si="6"/>
        <v>0</v>
      </c>
      <c r="S13" s="69"/>
      <c r="T13" s="159"/>
      <c r="U13" s="243"/>
      <c r="V13" s="86">
        <f>ROUND(T13*F13,0)</f>
        <v>0</v>
      </c>
      <c r="W13" s="79"/>
      <c r="X13" s="79"/>
      <c r="Y13" s="79"/>
      <c r="Z13" s="79"/>
      <c r="AA13" s="79"/>
      <c r="AB13" s="79"/>
      <c r="AC13" s="86">
        <f t="shared" si="7"/>
        <v>0</v>
      </c>
      <c r="AD13" s="86">
        <f t="shared" si="8"/>
        <v>0</v>
      </c>
      <c r="AE13" s="96">
        <f t="shared" si="9"/>
        <v>0</v>
      </c>
      <c r="AF13" s="144" t="str">
        <f t="shared" si="10"/>
        <v/>
      </c>
    </row>
    <row r="14" spans="1:32" x14ac:dyDescent="0.15">
      <c r="A14" s="363"/>
      <c r="B14" s="110"/>
      <c r="C14" s="55"/>
      <c r="D14" s="69"/>
      <c r="E14" s="79"/>
      <c r="F14" s="79"/>
      <c r="G14" s="79"/>
      <c r="H14" s="86">
        <f t="shared" si="3"/>
        <v>0</v>
      </c>
      <c r="I14" s="79"/>
      <c r="J14" s="79"/>
      <c r="K14" s="79"/>
      <c r="L14" s="79"/>
      <c r="M14" s="79"/>
      <c r="N14" s="79"/>
      <c r="O14" s="86">
        <f t="shared" si="4"/>
        <v>0</v>
      </c>
      <c r="P14" s="155"/>
      <c r="Q14" s="86">
        <f t="shared" si="5"/>
        <v>0</v>
      </c>
      <c r="R14" s="96">
        <f t="shared" si="6"/>
        <v>0</v>
      </c>
      <c r="S14" s="69"/>
      <c r="T14" s="159"/>
      <c r="U14" s="243"/>
      <c r="V14" s="86">
        <f>ROUND(T14*F14,0)</f>
        <v>0</v>
      </c>
      <c r="W14" s="79"/>
      <c r="X14" s="79"/>
      <c r="Y14" s="79"/>
      <c r="Z14" s="79"/>
      <c r="AA14" s="79"/>
      <c r="AB14" s="79"/>
      <c r="AC14" s="86">
        <f t="shared" si="7"/>
        <v>0</v>
      </c>
      <c r="AD14" s="86">
        <f t="shared" si="8"/>
        <v>0</v>
      </c>
      <c r="AE14" s="96">
        <f t="shared" si="9"/>
        <v>0</v>
      </c>
      <c r="AF14" s="144" t="str">
        <f t="shared" si="10"/>
        <v/>
      </c>
    </row>
    <row r="15" spans="1:32" x14ac:dyDescent="0.15">
      <c r="A15" s="363"/>
      <c r="B15" s="110"/>
      <c r="C15" s="54" t="s">
        <v>35</v>
      </c>
      <c r="D15" s="69"/>
      <c r="E15" s="79"/>
      <c r="F15" s="79"/>
      <c r="G15" s="79"/>
      <c r="H15" s="86">
        <f t="shared" si="3"/>
        <v>0</v>
      </c>
      <c r="I15" s="79"/>
      <c r="J15" s="79"/>
      <c r="K15" s="79"/>
      <c r="L15" s="79"/>
      <c r="M15" s="79"/>
      <c r="N15" s="79"/>
      <c r="O15" s="86">
        <f t="shared" si="4"/>
        <v>0</v>
      </c>
      <c r="P15" s="155"/>
      <c r="Q15" s="86">
        <f t="shared" si="5"/>
        <v>0</v>
      </c>
      <c r="R15" s="96">
        <f t="shared" si="6"/>
        <v>0</v>
      </c>
      <c r="S15" s="69"/>
      <c r="T15" s="159"/>
      <c r="U15" s="243"/>
      <c r="V15" s="86">
        <f t="shared" ref="V15:V23" si="11">ROUND(T15*F15,0)</f>
        <v>0</v>
      </c>
      <c r="W15" s="79"/>
      <c r="X15" s="79"/>
      <c r="Y15" s="79"/>
      <c r="Z15" s="79"/>
      <c r="AA15" s="79"/>
      <c r="AB15" s="79"/>
      <c r="AC15" s="86">
        <f t="shared" si="7"/>
        <v>0</v>
      </c>
      <c r="AD15" s="86">
        <f t="shared" si="8"/>
        <v>0</v>
      </c>
      <c r="AE15" s="96">
        <f t="shared" si="9"/>
        <v>0</v>
      </c>
      <c r="AF15" s="144" t="str">
        <f t="shared" si="10"/>
        <v/>
      </c>
    </row>
    <row r="16" spans="1:32" x14ac:dyDescent="0.15">
      <c r="A16" s="363"/>
      <c r="B16" s="110"/>
      <c r="C16" s="54"/>
      <c r="D16" s="69"/>
      <c r="E16" s="79"/>
      <c r="F16" s="79"/>
      <c r="G16" s="79"/>
      <c r="H16" s="86">
        <f t="shared" si="3"/>
        <v>0</v>
      </c>
      <c r="I16" s="79"/>
      <c r="J16" s="79"/>
      <c r="K16" s="79"/>
      <c r="L16" s="79"/>
      <c r="M16" s="79"/>
      <c r="N16" s="79"/>
      <c r="O16" s="86">
        <f t="shared" si="4"/>
        <v>0</v>
      </c>
      <c r="P16" s="155"/>
      <c r="Q16" s="86">
        <f t="shared" si="5"/>
        <v>0</v>
      </c>
      <c r="R16" s="96">
        <f t="shared" si="6"/>
        <v>0</v>
      </c>
      <c r="S16" s="69"/>
      <c r="T16" s="159"/>
      <c r="U16" s="243"/>
      <c r="V16" s="86">
        <f t="shared" si="11"/>
        <v>0</v>
      </c>
      <c r="W16" s="79"/>
      <c r="X16" s="79"/>
      <c r="Y16" s="79"/>
      <c r="Z16" s="79"/>
      <c r="AA16" s="79"/>
      <c r="AB16" s="79"/>
      <c r="AC16" s="86">
        <f t="shared" si="7"/>
        <v>0</v>
      </c>
      <c r="AD16" s="86">
        <f t="shared" si="8"/>
        <v>0</v>
      </c>
      <c r="AE16" s="96">
        <f t="shared" si="9"/>
        <v>0</v>
      </c>
      <c r="AF16" s="144" t="str">
        <f t="shared" si="10"/>
        <v/>
      </c>
    </row>
    <row r="17" spans="1:32" x14ac:dyDescent="0.15">
      <c r="A17" s="363"/>
      <c r="B17" s="110"/>
      <c r="C17" s="54"/>
      <c r="D17" s="69"/>
      <c r="E17" s="79"/>
      <c r="F17" s="79"/>
      <c r="G17" s="79"/>
      <c r="H17" s="86">
        <f t="shared" si="3"/>
        <v>0</v>
      </c>
      <c r="I17" s="79"/>
      <c r="J17" s="79"/>
      <c r="K17" s="79"/>
      <c r="L17" s="79"/>
      <c r="M17" s="79"/>
      <c r="N17" s="79"/>
      <c r="O17" s="86">
        <f t="shared" si="4"/>
        <v>0</v>
      </c>
      <c r="P17" s="155"/>
      <c r="Q17" s="86">
        <f t="shared" si="5"/>
        <v>0</v>
      </c>
      <c r="R17" s="96">
        <f t="shared" si="6"/>
        <v>0</v>
      </c>
      <c r="S17" s="69"/>
      <c r="T17" s="159"/>
      <c r="U17" s="243"/>
      <c r="V17" s="86">
        <f>ROUND(T17*F17,0)</f>
        <v>0</v>
      </c>
      <c r="W17" s="79"/>
      <c r="X17" s="79"/>
      <c r="Y17" s="79"/>
      <c r="Z17" s="79"/>
      <c r="AA17" s="79"/>
      <c r="AB17" s="79"/>
      <c r="AC17" s="86">
        <f t="shared" si="7"/>
        <v>0</v>
      </c>
      <c r="AD17" s="86">
        <f t="shared" si="8"/>
        <v>0</v>
      </c>
      <c r="AE17" s="96">
        <f t="shared" si="9"/>
        <v>0</v>
      </c>
      <c r="AF17" s="144" t="str">
        <f t="shared" si="10"/>
        <v/>
      </c>
    </row>
    <row r="18" spans="1:32" x14ac:dyDescent="0.15">
      <c r="A18" s="363"/>
      <c r="B18" s="110"/>
      <c r="C18" s="56"/>
      <c r="D18" s="69"/>
      <c r="E18" s="79"/>
      <c r="F18" s="79"/>
      <c r="G18" s="79"/>
      <c r="H18" s="86">
        <f t="shared" si="3"/>
        <v>0</v>
      </c>
      <c r="I18" s="79"/>
      <c r="J18" s="79"/>
      <c r="K18" s="79"/>
      <c r="L18" s="79"/>
      <c r="M18" s="79"/>
      <c r="N18" s="79"/>
      <c r="O18" s="86">
        <f t="shared" si="4"/>
        <v>0</v>
      </c>
      <c r="P18" s="155"/>
      <c r="Q18" s="86">
        <f t="shared" si="5"/>
        <v>0</v>
      </c>
      <c r="R18" s="96">
        <f t="shared" si="6"/>
        <v>0</v>
      </c>
      <c r="S18" s="69"/>
      <c r="T18" s="159"/>
      <c r="U18" s="243"/>
      <c r="V18" s="86">
        <f>ROUND(T18*F18,0)</f>
        <v>0</v>
      </c>
      <c r="W18" s="79"/>
      <c r="X18" s="79"/>
      <c r="Y18" s="79"/>
      <c r="Z18" s="79"/>
      <c r="AA18" s="79"/>
      <c r="AB18" s="79"/>
      <c r="AC18" s="86">
        <f t="shared" si="7"/>
        <v>0</v>
      </c>
      <c r="AD18" s="86">
        <f t="shared" si="8"/>
        <v>0</v>
      </c>
      <c r="AE18" s="96">
        <f t="shared" si="9"/>
        <v>0</v>
      </c>
      <c r="AF18" s="144" t="str">
        <f t="shared" si="10"/>
        <v/>
      </c>
    </row>
    <row r="19" spans="1:32" x14ac:dyDescent="0.15">
      <c r="A19" s="363"/>
      <c r="B19" s="110"/>
      <c r="C19" s="56"/>
      <c r="D19" s="69"/>
      <c r="E19" s="79"/>
      <c r="F19" s="79"/>
      <c r="G19" s="79"/>
      <c r="H19" s="86">
        <f t="shared" si="3"/>
        <v>0</v>
      </c>
      <c r="I19" s="79"/>
      <c r="J19" s="79"/>
      <c r="K19" s="79"/>
      <c r="L19" s="79"/>
      <c r="M19" s="79"/>
      <c r="N19" s="79"/>
      <c r="O19" s="86">
        <f t="shared" si="4"/>
        <v>0</v>
      </c>
      <c r="P19" s="155"/>
      <c r="Q19" s="86">
        <f t="shared" si="5"/>
        <v>0</v>
      </c>
      <c r="R19" s="96">
        <f t="shared" si="6"/>
        <v>0</v>
      </c>
      <c r="S19" s="69"/>
      <c r="T19" s="159"/>
      <c r="U19" s="243"/>
      <c r="V19" s="86">
        <f t="shared" si="11"/>
        <v>0</v>
      </c>
      <c r="W19" s="79"/>
      <c r="X19" s="79"/>
      <c r="Y19" s="79"/>
      <c r="Z19" s="79"/>
      <c r="AA19" s="79"/>
      <c r="AB19" s="79"/>
      <c r="AC19" s="86">
        <f t="shared" si="7"/>
        <v>0</v>
      </c>
      <c r="AD19" s="86">
        <f t="shared" si="8"/>
        <v>0</v>
      </c>
      <c r="AE19" s="96">
        <f t="shared" si="9"/>
        <v>0</v>
      </c>
      <c r="AF19" s="144" t="str">
        <f t="shared" si="10"/>
        <v/>
      </c>
    </row>
    <row r="20" spans="1:32" x14ac:dyDescent="0.15">
      <c r="A20" s="363"/>
      <c r="B20" s="110"/>
      <c r="C20" s="54"/>
      <c r="D20" s="69"/>
      <c r="E20" s="79"/>
      <c r="F20" s="79"/>
      <c r="G20" s="79"/>
      <c r="H20" s="86">
        <f t="shared" si="3"/>
        <v>0</v>
      </c>
      <c r="I20" s="79"/>
      <c r="J20" s="79"/>
      <c r="K20" s="79"/>
      <c r="L20" s="79"/>
      <c r="M20" s="79"/>
      <c r="N20" s="79"/>
      <c r="O20" s="86">
        <f t="shared" si="4"/>
        <v>0</v>
      </c>
      <c r="P20" s="155"/>
      <c r="Q20" s="86">
        <f t="shared" si="5"/>
        <v>0</v>
      </c>
      <c r="R20" s="96">
        <f t="shared" si="6"/>
        <v>0</v>
      </c>
      <c r="S20" s="69"/>
      <c r="T20" s="159"/>
      <c r="U20" s="243"/>
      <c r="V20" s="86">
        <f>ROUND(T20*F20,0)</f>
        <v>0</v>
      </c>
      <c r="W20" s="79"/>
      <c r="X20" s="79"/>
      <c r="Y20" s="79"/>
      <c r="Z20" s="79"/>
      <c r="AA20" s="79"/>
      <c r="AB20" s="79"/>
      <c r="AC20" s="86">
        <f t="shared" si="7"/>
        <v>0</v>
      </c>
      <c r="AD20" s="86">
        <f t="shared" si="8"/>
        <v>0</v>
      </c>
      <c r="AE20" s="96">
        <f t="shared" si="9"/>
        <v>0</v>
      </c>
      <c r="AF20" s="144" t="str">
        <f t="shared" si="10"/>
        <v/>
      </c>
    </row>
    <row r="21" spans="1:32" x14ac:dyDescent="0.15">
      <c r="A21" s="363"/>
      <c r="B21" s="110"/>
      <c r="C21" s="54"/>
      <c r="D21" s="69"/>
      <c r="E21" s="79"/>
      <c r="F21" s="79"/>
      <c r="G21" s="79"/>
      <c r="H21" s="86">
        <f t="shared" si="3"/>
        <v>0</v>
      </c>
      <c r="I21" s="79"/>
      <c r="J21" s="79"/>
      <c r="K21" s="79"/>
      <c r="L21" s="79"/>
      <c r="M21" s="79"/>
      <c r="N21" s="79"/>
      <c r="O21" s="86">
        <f t="shared" si="4"/>
        <v>0</v>
      </c>
      <c r="P21" s="155"/>
      <c r="Q21" s="86">
        <f t="shared" si="5"/>
        <v>0</v>
      </c>
      <c r="R21" s="96">
        <f t="shared" si="6"/>
        <v>0</v>
      </c>
      <c r="S21" s="69"/>
      <c r="T21" s="159"/>
      <c r="U21" s="243"/>
      <c r="V21" s="86">
        <f>ROUND(T21*F21,0)</f>
        <v>0</v>
      </c>
      <c r="W21" s="79"/>
      <c r="X21" s="79"/>
      <c r="Y21" s="79"/>
      <c r="Z21" s="79"/>
      <c r="AA21" s="79"/>
      <c r="AB21" s="79"/>
      <c r="AC21" s="86">
        <f t="shared" si="7"/>
        <v>0</v>
      </c>
      <c r="AD21" s="86">
        <f t="shared" si="8"/>
        <v>0</v>
      </c>
      <c r="AE21" s="96">
        <f t="shared" si="9"/>
        <v>0</v>
      </c>
      <c r="AF21" s="144" t="str">
        <f t="shared" si="10"/>
        <v/>
      </c>
    </row>
    <row r="22" spans="1:32" x14ac:dyDescent="0.15">
      <c r="A22" s="363"/>
      <c r="B22" s="110"/>
      <c r="C22" s="54"/>
      <c r="D22" s="69"/>
      <c r="E22" s="79"/>
      <c r="F22" s="79"/>
      <c r="G22" s="79"/>
      <c r="H22" s="86">
        <f t="shared" si="3"/>
        <v>0</v>
      </c>
      <c r="I22" s="79"/>
      <c r="J22" s="79"/>
      <c r="K22" s="79"/>
      <c r="L22" s="79"/>
      <c r="M22" s="79"/>
      <c r="N22" s="79"/>
      <c r="O22" s="86">
        <f t="shared" si="4"/>
        <v>0</v>
      </c>
      <c r="P22" s="155"/>
      <c r="Q22" s="86">
        <f t="shared" si="5"/>
        <v>0</v>
      </c>
      <c r="R22" s="96">
        <f t="shared" si="6"/>
        <v>0</v>
      </c>
      <c r="S22" s="69"/>
      <c r="T22" s="159"/>
      <c r="U22" s="243"/>
      <c r="V22" s="86">
        <f t="shared" si="11"/>
        <v>0</v>
      </c>
      <c r="W22" s="79"/>
      <c r="X22" s="79"/>
      <c r="Y22" s="79"/>
      <c r="Z22" s="79"/>
      <c r="AA22" s="79"/>
      <c r="AB22" s="79"/>
      <c r="AC22" s="86">
        <f t="shared" si="7"/>
        <v>0</v>
      </c>
      <c r="AD22" s="86">
        <f t="shared" si="8"/>
        <v>0</v>
      </c>
      <c r="AE22" s="96">
        <f t="shared" si="9"/>
        <v>0</v>
      </c>
      <c r="AF22" s="144" t="str">
        <f t="shared" si="10"/>
        <v/>
      </c>
    </row>
    <row r="23" spans="1:32" ht="14.25" thickBot="1" x14ac:dyDescent="0.2">
      <c r="A23" s="364"/>
      <c r="B23" s="111"/>
      <c r="C23" s="57"/>
      <c r="D23" s="70"/>
      <c r="E23" s="80"/>
      <c r="F23" s="80"/>
      <c r="G23" s="80"/>
      <c r="H23" s="87">
        <f t="shared" si="3"/>
        <v>0</v>
      </c>
      <c r="I23" s="80"/>
      <c r="J23" s="80"/>
      <c r="K23" s="80"/>
      <c r="L23" s="80"/>
      <c r="M23" s="80"/>
      <c r="N23" s="80"/>
      <c r="O23" s="87">
        <f t="shared" si="4"/>
        <v>0</v>
      </c>
      <c r="P23" s="156"/>
      <c r="Q23" s="87">
        <f t="shared" si="5"/>
        <v>0</v>
      </c>
      <c r="R23" s="97">
        <f t="shared" si="6"/>
        <v>0</v>
      </c>
      <c r="S23" s="70"/>
      <c r="T23" s="161"/>
      <c r="U23" s="244"/>
      <c r="V23" s="87">
        <f t="shared" si="11"/>
        <v>0</v>
      </c>
      <c r="W23" s="80"/>
      <c r="X23" s="80"/>
      <c r="Y23" s="80"/>
      <c r="Z23" s="80"/>
      <c r="AA23" s="80"/>
      <c r="AB23" s="80"/>
      <c r="AC23" s="87">
        <f t="shared" si="7"/>
        <v>0</v>
      </c>
      <c r="AD23" s="87">
        <f t="shared" si="8"/>
        <v>0</v>
      </c>
      <c r="AE23" s="97">
        <f t="shared" si="9"/>
        <v>0</v>
      </c>
      <c r="AF23" s="145" t="str">
        <f t="shared" si="10"/>
        <v/>
      </c>
    </row>
    <row r="24" spans="1:32" ht="27" customHeight="1" thickBot="1" x14ac:dyDescent="0.2">
      <c r="A24" s="119">
        <v>7</v>
      </c>
      <c r="B24" s="172"/>
      <c r="C24" s="173"/>
      <c r="D24" s="237" t="s">
        <v>69</v>
      </c>
      <c r="E24" s="238" t="s">
        <v>68</v>
      </c>
      <c r="F24" s="238" t="s">
        <v>69</v>
      </c>
      <c r="G24" s="174">
        <f t="shared" ref="G24:O24" si="12">SUM(G25:G36)</f>
        <v>0</v>
      </c>
      <c r="H24" s="174">
        <f t="shared" si="12"/>
        <v>0</v>
      </c>
      <c r="I24" s="174">
        <f t="shared" si="12"/>
        <v>0</v>
      </c>
      <c r="J24" s="174">
        <f t="shared" si="12"/>
        <v>0</v>
      </c>
      <c r="K24" s="174">
        <f t="shared" si="12"/>
        <v>0</v>
      </c>
      <c r="L24" s="174">
        <f t="shared" si="12"/>
        <v>0</v>
      </c>
      <c r="M24" s="174">
        <f t="shared" si="12"/>
        <v>0</v>
      </c>
      <c r="N24" s="174">
        <f t="shared" si="12"/>
        <v>0</v>
      </c>
      <c r="O24" s="174">
        <f t="shared" si="12"/>
        <v>0</v>
      </c>
      <c r="P24" s="184"/>
      <c r="Q24" s="174">
        <f>SUM(Q25:Q36)</f>
        <v>0</v>
      </c>
      <c r="R24" s="176">
        <f>SUM(R25:R36)</f>
        <v>0</v>
      </c>
      <c r="S24" s="239" t="s">
        <v>69</v>
      </c>
      <c r="T24" s="240" t="s">
        <v>68</v>
      </c>
      <c r="U24" s="233" t="s">
        <v>69</v>
      </c>
      <c r="V24" s="140">
        <f>SUM(V25:V36)</f>
        <v>0</v>
      </c>
      <c r="W24" s="174">
        <f t="shared" ref="W24:AE24" si="13">SUM(W25:W36)</f>
        <v>0</v>
      </c>
      <c r="X24" s="174">
        <f t="shared" si="13"/>
        <v>0</v>
      </c>
      <c r="Y24" s="174">
        <f t="shared" si="13"/>
        <v>0</v>
      </c>
      <c r="Z24" s="174">
        <f t="shared" si="13"/>
        <v>0</v>
      </c>
      <c r="AA24" s="174">
        <f t="shared" si="13"/>
        <v>0</v>
      </c>
      <c r="AB24" s="174">
        <f t="shared" si="13"/>
        <v>0</v>
      </c>
      <c r="AC24" s="174">
        <f t="shared" si="13"/>
        <v>0</v>
      </c>
      <c r="AD24" s="174">
        <f t="shared" si="13"/>
        <v>0</v>
      </c>
      <c r="AE24" s="176">
        <f t="shared" si="13"/>
        <v>0</v>
      </c>
      <c r="AF24" s="180" t="str">
        <f t="shared" si="10"/>
        <v/>
      </c>
    </row>
    <row r="25" spans="1:32" ht="14.25" thickTop="1" x14ac:dyDescent="0.15">
      <c r="A25" s="362"/>
      <c r="B25" s="109"/>
      <c r="C25" s="112" t="s">
        <v>44</v>
      </c>
      <c r="D25" s="68"/>
      <c r="E25" s="78"/>
      <c r="F25" s="78"/>
      <c r="G25" s="78"/>
      <c r="H25" s="85">
        <f t="shared" ref="H25:H36" si="14">ROUND(E25*F25,0)</f>
        <v>0</v>
      </c>
      <c r="I25" s="78"/>
      <c r="J25" s="78"/>
      <c r="K25" s="78"/>
      <c r="L25" s="78"/>
      <c r="M25" s="78"/>
      <c r="N25" s="78"/>
      <c r="O25" s="85">
        <f t="shared" ref="O25:O36" si="15">SUM(H25:N25)</f>
        <v>0</v>
      </c>
      <c r="P25" s="154"/>
      <c r="Q25" s="114">
        <f t="shared" ref="Q25:Q36" si="16">IF(ROUNDUP(O25*P25-0.5,0)&lt;=0,0,ROUNDUP(O25*P25-0.5,0))</f>
        <v>0</v>
      </c>
      <c r="R25" s="95">
        <f t="shared" ref="R25:R36" si="17">O25+Q25</f>
        <v>0</v>
      </c>
      <c r="S25" s="68"/>
      <c r="T25" s="115"/>
      <c r="U25" s="242"/>
      <c r="V25" s="85">
        <f>ROUND(T25*F25,0)</f>
        <v>0</v>
      </c>
      <c r="W25" s="78"/>
      <c r="X25" s="78"/>
      <c r="Y25" s="78"/>
      <c r="Z25" s="78"/>
      <c r="AA25" s="78"/>
      <c r="AB25" s="78"/>
      <c r="AC25" s="85">
        <f t="shared" ref="AC25:AC36" si="18">SUM(V25:AB25)</f>
        <v>0</v>
      </c>
      <c r="AD25" s="85">
        <f t="shared" ref="AD25:AD36" si="19">IF(ROUNDUP(AC25*P25-0.5,0)&lt;=0,0,ROUNDUP(AC25*P25-0.5,0))</f>
        <v>0</v>
      </c>
      <c r="AE25" s="95">
        <f t="shared" ref="AE25:AE36" si="20">AC25+AD25</f>
        <v>0</v>
      </c>
      <c r="AF25" s="143" t="str">
        <f t="shared" si="10"/>
        <v/>
      </c>
    </row>
    <row r="26" spans="1:32" x14ac:dyDescent="0.15">
      <c r="A26" s="363"/>
      <c r="B26" s="110"/>
      <c r="C26" s="54"/>
      <c r="D26" s="69"/>
      <c r="E26" s="79"/>
      <c r="F26" s="79"/>
      <c r="G26" s="79"/>
      <c r="H26" s="86">
        <f t="shared" si="14"/>
        <v>0</v>
      </c>
      <c r="I26" s="79"/>
      <c r="J26" s="79"/>
      <c r="K26" s="79"/>
      <c r="L26" s="79"/>
      <c r="M26" s="79"/>
      <c r="N26" s="79"/>
      <c r="O26" s="86">
        <f t="shared" si="15"/>
        <v>0</v>
      </c>
      <c r="P26" s="155"/>
      <c r="Q26" s="86">
        <f t="shared" si="16"/>
        <v>0</v>
      </c>
      <c r="R26" s="96">
        <f t="shared" si="17"/>
        <v>0</v>
      </c>
      <c r="S26" s="69"/>
      <c r="T26" s="159"/>
      <c r="U26" s="243"/>
      <c r="V26" s="86">
        <f t="shared" ref="V26:V30" si="21">ROUND(T26*F26,0)</f>
        <v>0</v>
      </c>
      <c r="W26" s="79"/>
      <c r="X26" s="79"/>
      <c r="Y26" s="79"/>
      <c r="Z26" s="79"/>
      <c r="AA26" s="79"/>
      <c r="AB26" s="79"/>
      <c r="AC26" s="86">
        <f t="shared" si="18"/>
        <v>0</v>
      </c>
      <c r="AD26" s="86">
        <f t="shared" si="19"/>
        <v>0</v>
      </c>
      <c r="AE26" s="96">
        <f t="shared" si="20"/>
        <v>0</v>
      </c>
      <c r="AF26" s="144" t="str">
        <f t="shared" si="10"/>
        <v/>
      </c>
    </row>
    <row r="27" spans="1:32" x14ac:dyDescent="0.15">
      <c r="A27" s="363"/>
      <c r="B27" s="110"/>
      <c r="C27" s="55"/>
      <c r="D27" s="69"/>
      <c r="E27" s="79"/>
      <c r="F27" s="79"/>
      <c r="G27" s="79"/>
      <c r="H27" s="86">
        <f t="shared" si="14"/>
        <v>0</v>
      </c>
      <c r="I27" s="79"/>
      <c r="J27" s="79"/>
      <c r="K27" s="79"/>
      <c r="L27" s="79"/>
      <c r="M27" s="79"/>
      <c r="N27" s="79"/>
      <c r="O27" s="86">
        <f t="shared" si="15"/>
        <v>0</v>
      </c>
      <c r="P27" s="155"/>
      <c r="Q27" s="86">
        <f t="shared" si="16"/>
        <v>0</v>
      </c>
      <c r="R27" s="96">
        <f t="shared" si="17"/>
        <v>0</v>
      </c>
      <c r="S27" s="69"/>
      <c r="T27" s="159"/>
      <c r="U27" s="243"/>
      <c r="V27" s="86">
        <f t="shared" si="21"/>
        <v>0</v>
      </c>
      <c r="W27" s="79"/>
      <c r="X27" s="79"/>
      <c r="Y27" s="79"/>
      <c r="Z27" s="79"/>
      <c r="AA27" s="79"/>
      <c r="AB27" s="79"/>
      <c r="AC27" s="86">
        <f t="shared" si="18"/>
        <v>0</v>
      </c>
      <c r="AD27" s="86">
        <f t="shared" si="19"/>
        <v>0</v>
      </c>
      <c r="AE27" s="96">
        <f t="shared" si="20"/>
        <v>0</v>
      </c>
      <c r="AF27" s="144" t="str">
        <f t="shared" si="10"/>
        <v/>
      </c>
    </row>
    <row r="28" spans="1:32" x14ac:dyDescent="0.15">
      <c r="A28" s="363"/>
      <c r="B28" s="110"/>
      <c r="C28" s="54" t="s">
        <v>35</v>
      </c>
      <c r="D28" s="69"/>
      <c r="E28" s="79"/>
      <c r="F28" s="79"/>
      <c r="G28" s="79"/>
      <c r="H28" s="86">
        <f t="shared" si="14"/>
        <v>0</v>
      </c>
      <c r="I28" s="79"/>
      <c r="J28" s="79"/>
      <c r="K28" s="79"/>
      <c r="L28" s="79"/>
      <c r="M28" s="79"/>
      <c r="N28" s="79"/>
      <c r="O28" s="86">
        <f t="shared" si="15"/>
        <v>0</v>
      </c>
      <c r="P28" s="155"/>
      <c r="Q28" s="86">
        <f t="shared" si="16"/>
        <v>0</v>
      </c>
      <c r="R28" s="96">
        <f t="shared" si="17"/>
        <v>0</v>
      </c>
      <c r="S28" s="69"/>
      <c r="T28" s="159"/>
      <c r="U28" s="243"/>
      <c r="V28" s="86">
        <f>ROUND(T28*F28,0)</f>
        <v>0</v>
      </c>
      <c r="W28" s="79"/>
      <c r="X28" s="79"/>
      <c r="Y28" s="79"/>
      <c r="Z28" s="79"/>
      <c r="AA28" s="79"/>
      <c r="AB28" s="79"/>
      <c r="AC28" s="86">
        <f t="shared" si="18"/>
        <v>0</v>
      </c>
      <c r="AD28" s="86">
        <f t="shared" si="19"/>
        <v>0</v>
      </c>
      <c r="AE28" s="96">
        <f t="shared" si="20"/>
        <v>0</v>
      </c>
      <c r="AF28" s="144" t="str">
        <f t="shared" si="10"/>
        <v/>
      </c>
    </row>
    <row r="29" spans="1:32" x14ac:dyDescent="0.15">
      <c r="A29" s="363"/>
      <c r="B29" s="110"/>
      <c r="C29" s="54"/>
      <c r="D29" s="69"/>
      <c r="E29" s="79"/>
      <c r="F29" s="79"/>
      <c r="G29" s="79"/>
      <c r="H29" s="86">
        <f t="shared" si="14"/>
        <v>0</v>
      </c>
      <c r="I29" s="79"/>
      <c r="J29" s="79"/>
      <c r="K29" s="79"/>
      <c r="L29" s="79"/>
      <c r="M29" s="79"/>
      <c r="N29" s="79"/>
      <c r="O29" s="86">
        <f t="shared" si="15"/>
        <v>0</v>
      </c>
      <c r="P29" s="155"/>
      <c r="Q29" s="86">
        <f t="shared" si="16"/>
        <v>0</v>
      </c>
      <c r="R29" s="96">
        <f t="shared" si="17"/>
        <v>0</v>
      </c>
      <c r="S29" s="69"/>
      <c r="T29" s="159"/>
      <c r="U29" s="243"/>
      <c r="V29" s="86">
        <f t="shared" si="21"/>
        <v>0</v>
      </c>
      <c r="W29" s="79"/>
      <c r="X29" s="79"/>
      <c r="Y29" s="79"/>
      <c r="Z29" s="79"/>
      <c r="AA29" s="79"/>
      <c r="AB29" s="79"/>
      <c r="AC29" s="86">
        <f t="shared" si="18"/>
        <v>0</v>
      </c>
      <c r="AD29" s="86">
        <f t="shared" si="19"/>
        <v>0</v>
      </c>
      <c r="AE29" s="96">
        <f t="shared" si="20"/>
        <v>0</v>
      </c>
      <c r="AF29" s="144" t="str">
        <f t="shared" si="10"/>
        <v/>
      </c>
    </row>
    <row r="30" spans="1:32" x14ac:dyDescent="0.15">
      <c r="A30" s="363"/>
      <c r="B30" s="110"/>
      <c r="C30" s="54"/>
      <c r="D30" s="69"/>
      <c r="E30" s="79"/>
      <c r="F30" s="79"/>
      <c r="G30" s="79"/>
      <c r="H30" s="86">
        <f t="shared" si="14"/>
        <v>0</v>
      </c>
      <c r="I30" s="79"/>
      <c r="J30" s="79"/>
      <c r="K30" s="79"/>
      <c r="L30" s="79"/>
      <c r="M30" s="79"/>
      <c r="N30" s="79"/>
      <c r="O30" s="86">
        <f t="shared" si="15"/>
        <v>0</v>
      </c>
      <c r="P30" s="155"/>
      <c r="Q30" s="86">
        <f t="shared" si="16"/>
        <v>0</v>
      </c>
      <c r="R30" s="96">
        <f t="shared" si="17"/>
        <v>0</v>
      </c>
      <c r="S30" s="69"/>
      <c r="T30" s="159"/>
      <c r="U30" s="243"/>
      <c r="V30" s="86">
        <f t="shared" si="21"/>
        <v>0</v>
      </c>
      <c r="W30" s="79"/>
      <c r="X30" s="79"/>
      <c r="Y30" s="79"/>
      <c r="Z30" s="79"/>
      <c r="AA30" s="79"/>
      <c r="AB30" s="79"/>
      <c r="AC30" s="86">
        <f t="shared" si="18"/>
        <v>0</v>
      </c>
      <c r="AD30" s="86">
        <f t="shared" si="19"/>
        <v>0</v>
      </c>
      <c r="AE30" s="96">
        <f t="shared" si="20"/>
        <v>0</v>
      </c>
      <c r="AF30" s="144" t="str">
        <f t="shared" si="10"/>
        <v/>
      </c>
    </row>
    <row r="31" spans="1:32" x14ac:dyDescent="0.15">
      <c r="A31" s="363"/>
      <c r="B31" s="110"/>
      <c r="C31" s="56"/>
      <c r="D31" s="69"/>
      <c r="E31" s="79"/>
      <c r="F31" s="79"/>
      <c r="G31" s="79"/>
      <c r="H31" s="86">
        <f t="shared" si="14"/>
        <v>0</v>
      </c>
      <c r="I31" s="79"/>
      <c r="J31" s="79"/>
      <c r="K31" s="79"/>
      <c r="L31" s="79"/>
      <c r="M31" s="79"/>
      <c r="N31" s="79"/>
      <c r="O31" s="86">
        <f t="shared" si="15"/>
        <v>0</v>
      </c>
      <c r="P31" s="155"/>
      <c r="Q31" s="86">
        <f t="shared" si="16"/>
        <v>0</v>
      </c>
      <c r="R31" s="96">
        <f t="shared" si="17"/>
        <v>0</v>
      </c>
      <c r="S31" s="69"/>
      <c r="T31" s="159"/>
      <c r="U31" s="243"/>
      <c r="V31" s="86">
        <f>ROUND(T31*F31,0)</f>
        <v>0</v>
      </c>
      <c r="W31" s="79"/>
      <c r="X31" s="79"/>
      <c r="Y31" s="79"/>
      <c r="Z31" s="79"/>
      <c r="AA31" s="79"/>
      <c r="AB31" s="79"/>
      <c r="AC31" s="86">
        <f t="shared" si="18"/>
        <v>0</v>
      </c>
      <c r="AD31" s="86">
        <f t="shared" si="19"/>
        <v>0</v>
      </c>
      <c r="AE31" s="96">
        <f t="shared" si="20"/>
        <v>0</v>
      </c>
      <c r="AF31" s="144" t="str">
        <f t="shared" si="10"/>
        <v/>
      </c>
    </row>
    <row r="32" spans="1:32" x14ac:dyDescent="0.15">
      <c r="A32" s="363"/>
      <c r="B32" s="110"/>
      <c r="C32" s="56"/>
      <c r="D32" s="69"/>
      <c r="E32" s="79"/>
      <c r="F32" s="79"/>
      <c r="G32" s="79"/>
      <c r="H32" s="86">
        <f t="shared" si="14"/>
        <v>0</v>
      </c>
      <c r="I32" s="79"/>
      <c r="J32" s="79"/>
      <c r="K32" s="79"/>
      <c r="L32" s="79"/>
      <c r="M32" s="79"/>
      <c r="N32" s="79"/>
      <c r="O32" s="86">
        <f t="shared" si="15"/>
        <v>0</v>
      </c>
      <c r="P32" s="155"/>
      <c r="Q32" s="86">
        <f t="shared" si="16"/>
        <v>0</v>
      </c>
      <c r="R32" s="96">
        <f t="shared" si="17"/>
        <v>0</v>
      </c>
      <c r="S32" s="69"/>
      <c r="T32" s="159"/>
      <c r="U32" s="243"/>
      <c r="V32" s="86">
        <f t="shared" ref="V32" si="22">ROUND(T32*F32,0)</f>
        <v>0</v>
      </c>
      <c r="W32" s="79"/>
      <c r="X32" s="79"/>
      <c r="Y32" s="79"/>
      <c r="Z32" s="79"/>
      <c r="AA32" s="79"/>
      <c r="AB32" s="79"/>
      <c r="AC32" s="86">
        <f t="shared" si="18"/>
        <v>0</v>
      </c>
      <c r="AD32" s="86">
        <f t="shared" si="19"/>
        <v>0</v>
      </c>
      <c r="AE32" s="96">
        <f t="shared" si="20"/>
        <v>0</v>
      </c>
      <c r="AF32" s="144" t="str">
        <f t="shared" si="10"/>
        <v/>
      </c>
    </row>
    <row r="33" spans="1:32" x14ac:dyDescent="0.15">
      <c r="A33" s="363"/>
      <c r="B33" s="110"/>
      <c r="C33" s="54"/>
      <c r="D33" s="69"/>
      <c r="E33" s="79"/>
      <c r="F33" s="79"/>
      <c r="G33" s="79"/>
      <c r="H33" s="86">
        <f t="shared" si="14"/>
        <v>0</v>
      </c>
      <c r="I33" s="79"/>
      <c r="J33" s="79"/>
      <c r="K33" s="79"/>
      <c r="L33" s="79"/>
      <c r="M33" s="79"/>
      <c r="N33" s="79"/>
      <c r="O33" s="86">
        <f t="shared" si="15"/>
        <v>0</v>
      </c>
      <c r="P33" s="155"/>
      <c r="Q33" s="86">
        <f t="shared" si="16"/>
        <v>0</v>
      </c>
      <c r="R33" s="96">
        <f t="shared" si="17"/>
        <v>0</v>
      </c>
      <c r="S33" s="69"/>
      <c r="T33" s="159"/>
      <c r="U33" s="243"/>
      <c r="V33" s="86">
        <f>ROUND(T33*F33,0)</f>
        <v>0</v>
      </c>
      <c r="W33" s="79"/>
      <c r="X33" s="79"/>
      <c r="Y33" s="79"/>
      <c r="Z33" s="79"/>
      <c r="AA33" s="79"/>
      <c r="AB33" s="79"/>
      <c r="AC33" s="86">
        <f t="shared" si="18"/>
        <v>0</v>
      </c>
      <c r="AD33" s="86">
        <f t="shared" si="19"/>
        <v>0</v>
      </c>
      <c r="AE33" s="96">
        <f t="shared" si="20"/>
        <v>0</v>
      </c>
      <c r="AF33" s="144" t="str">
        <f t="shared" si="10"/>
        <v/>
      </c>
    </row>
    <row r="34" spans="1:32" x14ac:dyDescent="0.15">
      <c r="A34" s="363"/>
      <c r="B34" s="110"/>
      <c r="C34" s="54"/>
      <c r="D34" s="69"/>
      <c r="E34" s="79"/>
      <c r="F34" s="79"/>
      <c r="G34" s="79"/>
      <c r="H34" s="86">
        <f t="shared" si="14"/>
        <v>0</v>
      </c>
      <c r="I34" s="79"/>
      <c r="J34" s="79"/>
      <c r="K34" s="79"/>
      <c r="L34" s="79"/>
      <c r="M34" s="79"/>
      <c r="N34" s="79"/>
      <c r="O34" s="86">
        <f t="shared" si="15"/>
        <v>0</v>
      </c>
      <c r="P34" s="155"/>
      <c r="Q34" s="86">
        <f t="shared" si="16"/>
        <v>0</v>
      </c>
      <c r="R34" s="96">
        <f t="shared" si="17"/>
        <v>0</v>
      </c>
      <c r="S34" s="69"/>
      <c r="T34" s="159"/>
      <c r="U34" s="243"/>
      <c r="V34" s="86">
        <f t="shared" ref="V34:V35" si="23">ROUND(T34*F34,0)</f>
        <v>0</v>
      </c>
      <c r="W34" s="79"/>
      <c r="X34" s="79"/>
      <c r="Y34" s="79"/>
      <c r="Z34" s="79"/>
      <c r="AA34" s="79"/>
      <c r="AB34" s="79"/>
      <c r="AC34" s="86">
        <f t="shared" si="18"/>
        <v>0</v>
      </c>
      <c r="AD34" s="86">
        <f t="shared" si="19"/>
        <v>0</v>
      </c>
      <c r="AE34" s="96">
        <f t="shared" si="20"/>
        <v>0</v>
      </c>
      <c r="AF34" s="144" t="str">
        <f t="shared" si="10"/>
        <v/>
      </c>
    </row>
    <row r="35" spans="1:32" ht="15" customHeight="1" x14ac:dyDescent="0.15">
      <c r="A35" s="363"/>
      <c r="B35" s="110"/>
      <c r="C35" s="54"/>
      <c r="D35" s="69"/>
      <c r="E35" s="79"/>
      <c r="F35" s="79"/>
      <c r="G35" s="79"/>
      <c r="H35" s="86">
        <f t="shared" si="14"/>
        <v>0</v>
      </c>
      <c r="I35" s="79"/>
      <c r="J35" s="79"/>
      <c r="K35" s="79"/>
      <c r="L35" s="79"/>
      <c r="M35" s="79"/>
      <c r="N35" s="79"/>
      <c r="O35" s="86">
        <f t="shared" si="15"/>
        <v>0</v>
      </c>
      <c r="P35" s="155"/>
      <c r="Q35" s="86">
        <f t="shared" si="16"/>
        <v>0</v>
      </c>
      <c r="R35" s="96">
        <f t="shared" si="17"/>
        <v>0</v>
      </c>
      <c r="S35" s="69"/>
      <c r="T35" s="159"/>
      <c r="U35" s="243"/>
      <c r="V35" s="86">
        <f t="shared" si="23"/>
        <v>0</v>
      </c>
      <c r="W35" s="79"/>
      <c r="X35" s="79"/>
      <c r="Y35" s="79"/>
      <c r="Z35" s="79"/>
      <c r="AA35" s="79"/>
      <c r="AB35" s="79"/>
      <c r="AC35" s="86">
        <f t="shared" si="18"/>
        <v>0</v>
      </c>
      <c r="AD35" s="86">
        <f t="shared" si="19"/>
        <v>0</v>
      </c>
      <c r="AE35" s="96">
        <f t="shared" si="20"/>
        <v>0</v>
      </c>
      <c r="AF35" s="144" t="str">
        <f t="shared" si="10"/>
        <v/>
      </c>
    </row>
    <row r="36" spans="1:32" ht="13.5" customHeight="1" thickBot="1" x14ac:dyDescent="0.2">
      <c r="A36" s="364"/>
      <c r="B36" s="111"/>
      <c r="C36" s="57"/>
      <c r="D36" s="70"/>
      <c r="E36" s="80"/>
      <c r="F36" s="80"/>
      <c r="G36" s="80"/>
      <c r="H36" s="87">
        <f t="shared" si="14"/>
        <v>0</v>
      </c>
      <c r="I36" s="80"/>
      <c r="J36" s="80"/>
      <c r="K36" s="80"/>
      <c r="L36" s="80"/>
      <c r="M36" s="80"/>
      <c r="N36" s="80"/>
      <c r="O36" s="87">
        <f t="shared" si="15"/>
        <v>0</v>
      </c>
      <c r="P36" s="156"/>
      <c r="Q36" s="87">
        <f t="shared" si="16"/>
        <v>0</v>
      </c>
      <c r="R36" s="97">
        <f t="shared" si="17"/>
        <v>0</v>
      </c>
      <c r="S36" s="70"/>
      <c r="T36" s="161"/>
      <c r="U36" s="244"/>
      <c r="V36" s="87">
        <f>ROUND(T36*F36,0)</f>
        <v>0</v>
      </c>
      <c r="W36" s="80"/>
      <c r="X36" s="80"/>
      <c r="Y36" s="80"/>
      <c r="Z36" s="80"/>
      <c r="AA36" s="80"/>
      <c r="AB36" s="80"/>
      <c r="AC36" s="87">
        <f t="shared" si="18"/>
        <v>0</v>
      </c>
      <c r="AD36" s="87">
        <f t="shared" si="19"/>
        <v>0</v>
      </c>
      <c r="AE36" s="97">
        <f t="shared" si="20"/>
        <v>0</v>
      </c>
      <c r="AF36" s="145" t="str">
        <f t="shared" si="10"/>
        <v/>
      </c>
    </row>
    <row r="37" spans="1:32" s="177" customFormat="1" ht="27" customHeight="1" thickBot="1" x14ac:dyDescent="0.2">
      <c r="A37" s="119">
        <v>8</v>
      </c>
      <c r="B37" s="178"/>
      <c r="C37" s="179"/>
      <c r="D37" s="239" t="s">
        <v>69</v>
      </c>
      <c r="E37" s="238" t="s">
        <v>68</v>
      </c>
      <c r="F37" s="240" t="s">
        <v>69</v>
      </c>
      <c r="G37" s="174">
        <f t="shared" ref="G37:O37" si="24">SUM(G38:G49)</f>
        <v>0</v>
      </c>
      <c r="H37" s="174">
        <f t="shared" si="24"/>
        <v>0</v>
      </c>
      <c r="I37" s="174">
        <f t="shared" si="24"/>
        <v>0</v>
      </c>
      <c r="J37" s="174">
        <f t="shared" si="24"/>
        <v>0</v>
      </c>
      <c r="K37" s="174">
        <f t="shared" si="24"/>
        <v>0</v>
      </c>
      <c r="L37" s="174">
        <f t="shared" si="24"/>
        <v>0</v>
      </c>
      <c r="M37" s="174">
        <f t="shared" si="24"/>
        <v>0</v>
      </c>
      <c r="N37" s="174">
        <f t="shared" si="24"/>
        <v>0</v>
      </c>
      <c r="O37" s="174">
        <f t="shared" si="24"/>
        <v>0</v>
      </c>
      <c r="P37" s="184"/>
      <c r="Q37" s="174">
        <f>SUM(Q38:Q49)</f>
        <v>0</v>
      </c>
      <c r="R37" s="176">
        <f>SUM(R38:R49)</f>
        <v>0</v>
      </c>
      <c r="S37" s="239" t="s">
        <v>69</v>
      </c>
      <c r="T37" s="240" t="s">
        <v>68</v>
      </c>
      <c r="U37" s="233" t="s">
        <v>69</v>
      </c>
      <c r="V37" s="140">
        <f>SUM(V38:V49)</f>
        <v>0</v>
      </c>
      <c r="W37" s="174">
        <f t="shared" ref="W37:AE37" si="25">SUM(W38:W49)</f>
        <v>0</v>
      </c>
      <c r="X37" s="174">
        <f t="shared" si="25"/>
        <v>0</v>
      </c>
      <c r="Y37" s="174">
        <f t="shared" si="25"/>
        <v>0</v>
      </c>
      <c r="Z37" s="174">
        <f t="shared" si="25"/>
        <v>0</v>
      </c>
      <c r="AA37" s="174">
        <f t="shared" si="25"/>
        <v>0</v>
      </c>
      <c r="AB37" s="174">
        <f t="shared" si="25"/>
        <v>0</v>
      </c>
      <c r="AC37" s="174">
        <f t="shared" si="25"/>
        <v>0</v>
      </c>
      <c r="AD37" s="174">
        <f t="shared" si="25"/>
        <v>0</v>
      </c>
      <c r="AE37" s="176">
        <f t="shared" si="25"/>
        <v>0</v>
      </c>
      <c r="AF37" s="180" t="str">
        <f t="shared" si="10"/>
        <v/>
      </c>
    </row>
    <row r="38" spans="1:32" ht="14.25" thickTop="1" x14ac:dyDescent="0.15">
      <c r="A38" s="362"/>
      <c r="B38" s="109"/>
      <c r="C38" s="112" t="s">
        <v>44</v>
      </c>
      <c r="D38" s="68"/>
      <c r="E38" s="78"/>
      <c r="F38" s="78"/>
      <c r="G38" s="78"/>
      <c r="H38" s="85">
        <f t="shared" ref="H38:H49" si="26">ROUND(E38*F38,0)</f>
        <v>0</v>
      </c>
      <c r="I38" s="78"/>
      <c r="J38" s="78"/>
      <c r="K38" s="78"/>
      <c r="L38" s="78"/>
      <c r="M38" s="78"/>
      <c r="N38" s="78"/>
      <c r="O38" s="85">
        <f t="shared" ref="O38:O49" si="27">SUM(H38:N38)</f>
        <v>0</v>
      </c>
      <c r="P38" s="154"/>
      <c r="Q38" s="114">
        <f t="shared" ref="Q38:Q49" si="28">IF(ROUNDUP(O38*P38-0.5,0)&lt;=0,0,ROUNDUP(O38*P38-0.5,0))</f>
        <v>0</v>
      </c>
      <c r="R38" s="95">
        <f t="shared" ref="R38:R49" si="29">O38+Q38</f>
        <v>0</v>
      </c>
      <c r="S38" s="68"/>
      <c r="T38" s="115"/>
      <c r="U38" s="242"/>
      <c r="V38" s="85">
        <f>ROUND(T38*F38,0)</f>
        <v>0</v>
      </c>
      <c r="W38" s="78"/>
      <c r="X38" s="78"/>
      <c r="Y38" s="78"/>
      <c r="Z38" s="78"/>
      <c r="AA38" s="78"/>
      <c r="AB38" s="78"/>
      <c r="AC38" s="85">
        <f t="shared" ref="AC38:AC49" si="30">SUM(V38:AB38)</f>
        <v>0</v>
      </c>
      <c r="AD38" s="85">
        <f t="shared" ref="AD38:AD49" si="31">IF(ROUNDUP(AC38*P38-0.5,0)&lt;=0,0,ROUNDUP(AC38*P38-0.5,0))</f>
        <v>0</v>
      </c>
      <c r="AE38" s="95">
        <f t="shared" ref="AE38:AE49" si="32">AC38+AD38</f>
        <v>0</v>
      </c>
      <c r="AF38" s="143" t="str">
        <f t="shared" si="10"/>
        <v/>
      </c>
    </row>
    <row r="39" spans="1:32" x14ac:dyDescent="0.15">
      <c r="A39" s="363"/>
      <c r="B39" s="110"/>
      <c r="C39" s="54"/>
      <c r="D39" s="69"/>
      <c r="E39" s="79"/>
      <c r="F39" s="79"/>
      <c r="G39" s="79"/>
      <c r="H39" s="86">
        <f t="shared" si="26"/>
        <v>0</v>
      </c>
      <c r="I39" s="79"/>
      <c r="J39" s="79"/>
      <c r="K39" s="79"/>
      <c r="L39" s="79"/>
      <c r="M39" s="79"/>
      <c r="N39" s="79"/>
      <c r="O39" s="86">
        <f t="shared" si="27"/>
        <v>0</v>
      </c>
      <c r="P39" s="155"/>
      <c r="Q39" s="86">
        <f t="shared" si="28"/>
        <v>0</v>
      </c>
      <c r="R39" s="96">
        <f t="shared" si="29"/>
        <v>0</v>
      </c>
      <c r="S39" s="69"/>
      <c r="T39" s="159"/>
      <c r="U39" s="243"/>
      <c r="V39" s="86">
        <f t="shared" ref="V39:V40" si="33">ROUND(T39*F39,0)</f>
        <v>0</v>
      </c>
      <c r="W39" s="79"/>
      <c r="X39" s="79"/>
      <c r="Y39" s="79"/>
      <c r="Z39" s="79"/>
      <c r="AA39" s="79"/>
      <c r="AB39" s="79"/>
      <c r="AC39" s="86">
        <f t="shared" si="30"/>
        <v>0</v>
      </c>
      <c r="AD39" s="86">
        <f t="shared" si="31"/>
        <v>0</v>
      </c>
      <c r="AE39" s="96">
        <f t="shared" si="32"/>
        <v>0</v>
      </c>
      <c r="AF39" s="144" t="str">
        <f t="shared" si="10"/>
        <v/>
      </c>
    </row>
    <row r="40" spans="1:32" x14ac:dyDescent="0.15">
      <c r="A40" s="363"/>
      <c r="B40" s="110"/>
      <c r="C40" s="55"/>
      <c r="D40" s="69"/>
      <c r="E40" s="79"/>
      <c r="F40" s="79"/>
      <c r="G40" s="79"/>
      <c r="H40" s="86">
        <f t="shared" si="26"/>
        <v>0</v>
      </c>
      <c r="I40" s="79"/>
      <c r="J40" s="79"/>
      <c r="K40" s="79"/>
      <c r="L40" s="79"/>
      <c r="M40" s="79"/>
      <c r="N40" s="79"/>
      <c r="O40" s="86">
        <f t="shared" si="27"/>
        <v>0</v>
      </c>
      <c r="P40" s="155"/>
      <c r="Q40" s="86">
        <f t="shared" si="28"/>
        <v>0</v>
      </c>
      <c r="R40" s="96">
        <f t="shared" si="29"/>
        <v>0</v>
      </c>
      <c r="S40" s="69"/>
      <c r="T40" s="159"/>
      <c r="U40" s="243"/>
      <c r="V40" s="86">
        <f t="shared" si="33"/>
        <v>0</v>
      </c>
      <c r="W40" s="79"/>
      <c r="X40" s="79"/>
      <c r="Y40" s="79"/>
      <c r="Z40" s="79"/>
      <c r="AA40" s="79"/>
      <c r="AB40" s="79"/>
      <c r="AC40" s="86">
        <f t="shared" si="30"/>
        <v>0</v>
      </c>
      <c r="AD40" s="86">
        <f t="shared" si="31"/>
        <v>0</v>
      </c>
      <c r="AE40" s="96">
        <f t="shared" si="32"/>
        <v>0</v>
      </c>
      <c r="AF40" s="144" t="str">
        <f t="shared" si="10"/>
        <v/>
      </c>
    </row>
    <row r="41" spans="1:32" x14ac:dyDescent="0.15">
      <c r="A41" s="363"/>
      <c r="B41" s="110"/>
      <c r="C41" s="54" t="s">
        <v>35</v>
      </c>
      <c r="D41" s="69"/>
      <c r="E41" s="79"/>
      <c r="F41" s="79"/>
      <c r="G41" s="79"/>
      <c r="H41" s="86">
        <f t="shared" si="26"/>
        <v>0</v>
      </c>
      <c r="I41" s="79"/>
      <c r="J41" s="79"/>
      <c r="K41" s="79"/>
      <c r="L41" s="79"/>
      <c r="M41" s="79"/>
      <c r="N41" s="79"/>
      <c r="O41" s="86">
        <f t="shared" si="27"/>
        <v>0</v>
      </c>
      <c r="P41" s="155"/>
      <c r="Q41" s="86">
        <f t="shared" si="28"/>
        <v>0</v>
      </c>
      <c r="R41" s="96">
        <f t="shared" si="29"/>
        <v>0</v>
      </c>
      <c r="S41" s="69"/>
      <c r="T41" s="159"/>
      <c r="U41" s="243"/>
      <c r="V41" s="86">
        <f>ROUND(T41*F41,0)</f>
        <v>0</v>
      </c>
      <c r="W41" s="79"/>
      <c r="X41" s="79"/>
      <c r="Y41" s="79"/>
      <c r="Z41" s="79"/>
      <c r="AA41" s="79"/>
      <c r="AB41" s="79"/>
      <c r="AC41" s="86">
        <f t="shared" si="30"/>
        <v>0</v>
      </c>
      <c r="AD41" s="86">
        <f t="shared" si="31"/>
        <v>0</v>
      </c>
      <c r="AE41" s="96">
        <f t="shared" si="32"/>
        <v>0</v>
      </c>
      <c r="AF41" s="144" t="str">
        <f t="shared" si="10"/>
        <v/>
      </c>
    </row>
    <row r="42" spans="1:32" x14ac:dyDescent="0.15">
      <c r="A42" s="363"/>
      <c r="B42" s="110"/>
      <c r="C42" s="54"/>
      <c r="D42" s="69"/>
      <c r="E42" s="79"/>
      <c r="F42" s="79"/>
      <c r="G42" s="79"/>
      <c r="H42" s="86">
        <f t="shared" si="26"/>
        <v>0</v>
      </c>
      <c r="I42" s="79"/>
      <c r="J42" s="79"/>
      <c r="K42" s="79"/>
      <c r="L42" s="79"/>
      <c r="M42" s="79"/>
      <c r="N42" s="79"/>
      <c r="O42" s="86">
        <f t="shared" si="27"/>
        <v>0</v>
      </c>
      <c r="P42" s="155"/>
      <c r="Q42" s="86">
        <f t="shared" si="28"/>
        <v>0</v>
      </c>
      <c r="R42" s="96">
        <f t="shared" si="29"/>
        <v>0</v>
      </c>
      <c r="S42" s="69"/>
      <c r="T42" s="159"/>
      <c r="U42" s="243"/>
      <c r="V42" s="86">
        <f t="shared" ref="V42" si="34">ROUND(T42*F42,0)</f>
        <v>0</v>
      </c>
      <c r="W42" s="79"/>
      <c r="X42" s="79"/>
      <c r="Y42" s="79"/>
      <c r="Z42" s="79"/>
      <c r="AA42" s="79"/>
      <c r="AB42" s="79"/>
      <c r="AC42" s="86">
        <f t="shared" si="30"/>
        <v>0</v>
      </c>
      <c r="AD42" s="86">
        <f t="shared" si="31"/>
        <v>0</v>
      </c>
      <c r="AE42" s="96">
        <f t="shared" si="32"/>
        <v>0</v>
      </c>
      <c r="AF42" s="144" t="str">
        <f t="shared" si="10"/>
        <v/>
      </c>
    </row>
    <row r="43" spans="1:32" x14ac:dyDescent="0.15">
      <c r="A43" s="363"/>
      <c r="B43" s="110"/>
      <c r="C43" s="54"/>
      <c r="D43" s="69"/>
      <c r="E43" s="79"/>
      <c r="F43" s="79"/>
      <c r="G43" s="79"/>
      <c r="H43" s="86">
        <f t="shared" si="26"/>
        <v>0</v>
      </c>
      <c r="I43" s="79"/>
      <c r="J43" s="79"/>
      <c r="K43" s="79"/>
      <c r="L43" s="79"/>
      <c r="M43" s="79"/>
      <c r="N43" s="79"/>
      <c r="O43" s="86">
        <f t="shared" si="27"/>
        <v>0</v>
      </c>
      <c r="P43" s="155"/>
      <c r="Q43" s="86">
        <f t="shared" si="28"/>
        <v>0</v>
      </c>
      <c r="R43" s="96">
        <f t="shared" si="29"/>
        <v>0</v>
      </c>
      <c r="S43" s="69"/>
      <c r="T43" s="159"/>
      <c r="U43" s="243"/>
      <c r="V43" s="86">
        <f>ROUND(T43*F43,0)</f>
        <v>0</v>
      </c>
      <c r="W43" s="79"/>
      <c r="X43" s="79"/>
      <c r="Y43" s="79"/>
      <c r="Z43" s="79"/>
      <c r="AA43" s="79"/>
      <c r="AB43" s="79"/>
      <c r="AC43" s="86">
        <f t="shared" si="30"/>
        <v>0</v>
      </c>
      <c r="AD43" s="86">
        <f t="shared" si="31"/>
        <v>0</v>
      </c>
      <c r="AE43" s="96">
        <f t="shared" si="32"/>
        <v>0</v>
      </c>
      <c r="AF43" s="144" t="str">
        <f t="shared" si="10"/>
        <v/>
      </c>
    </row>
    <row r="44" spans="1:32" x14ac:dyDescent="0.15">
      <c r="A44" s="363"/>
      <c r="B44" s="110"/>
      <c r="C44" s="56"/>
      <c r="D44" s="69"/>
      <c r="E44" s="79"/>
      <c r="F44" s="79"/>
      <c r="G44" s="79"/>
      <c r="H44" s="86">
        <f t="shared" si="26"/>
        <v>0</v>
      </c>
      <c r="I44" s="79"/>
      <c r="J44" s="79"/>
      <c r="K44" s="79"/>
      <c r="L44" s="79"/>
      <c r="M44" s="79"/>
      <c r="N44" s="79"/>
      <c r="O44" s="86">
        <f t="shared" si="27"/>
        <v>0</v>
      </c>
      <c r="P44" s="155"/>
      <c r="Q44" s="86">
        <f t="shared" si="28"/>
        <v>0</v>
      </c>
      <c r="R44" s="96">
        <f t="shared" si="29"/>
        <v>0</v>
      </c>
      <c r="S44" s="69"/>
      <c r="T44" s="159"/>
      <c r="U44" s="243"/>
      <c r="V44" s="86">
        <f>ROUND(T44*F44,0)</f>
        <v>0</v>
      </c>
      <c r="W44" s="79"/>
      <c r="X44" s="79"/>
      <c r="Y44" s="79"/>
      <c r="Z44" s="79"/>
      <c r="AA44" s="79"/>
      <c r="AB44" s="79"/>
      <c r="AC44" s="86">
        <f t="shared" si="30"/>
        <v>0</v>
      </c>
      <c r="AD44" s="86">
        <f t="shared" si="31"/>
        <v>0</v>
      </c>
      <c r="AE44" s="96">
        <f t="shared" si="32"/>
        <v>0</v>
      </c>
      <c r="AF44" s="144" t="str">
        <f t="shared" si="10"/>
        <v/>
      </c>
    </row>
    <row r="45" spans="1:32" x14ac:dyDescent="0.15">
      <c r="A45" s="363"/>
      <c r="B45" s="110"/>
      <c r="C45" s="56"/>
      <c r="D45" s="69"/>
      <c r="E45" s="79"/>
      <c r="F45" s="79"/>
      <c r="G45" s="79"/>
      <c r="H45" s="86">
        <f t="shared" si="26"/>
        <v>0</v>
      </c>
      <c r="I45" s="79"/>
      <c r="J45" s="79"/>
      <c r="K45" s="79"/>
      <c r="L45" s="79"/>
      <c r="M45" s="79"/>
      <c r="N45" s="79"/>
      <c r="O45" s="86">
        <f t="shared" si="27"/>
        <v>0</v>
      </c>
      <c r="P45" s="155"/>
      <c r="Q45" s="86">
        <f t="shared" si="28"/>
        <v>0</v>
      </c>
      <c r="R45" s="96">
        <f t="shared" si="29"/>
        <v>0</v>
      </c>
      <c r="S45" s="69"/>
      <c r="T45" s="159"/>
      <c r="U45" s="243"/>
      <c r="V45" s="86">
        <f>ROUND(T45*F45,0)</f>
        <v>0</v>
      </c>
      <c r="W45" s="79"/>
      <c r="X45" s="79"/>
      <c r="Y45" s="79"/>
      <c r="Z45" s="79"/>
      <c r="AA45" s="79"/>
      <c r="AB45" s="79"/>
      <c r="AC45" s="86">
        <f t="shared" si="30"/>
        <v>0</v>
      </c>
      <c r="AD45" s="86">
        <f t="shared" si="31"/>
        <v>0</v>
      </c>
      <c r="AE45" s="96">
        <f t="shared" si="32"/>
        <v>0</v>
      </c>
      <c r="AF45" s="144" t="str">
        <f t="shared" si="10"/>
        <v/>
      </c>
    </row>
    <row r="46" spans="1:32" x14ac:dyDescent="0.15">
      <c r="A46" s="363"/>
      <c r="B46" s="110"/>
      <c r="C46" s="54"/>
      <c r="D46" s="69"/>
      <c r="E46" s="79"/>
      <c r="F46" s="79"/>
      <c r="G46" s="79"/>
      <c r="H46" s="86">
        <f t="shared" si="26"/>
        <v>0</v>
      </c>
      <c r="I46" s="79"/>
      <c r="J46" s="79"/>
      <c r="K46" s="79"/>
      <c r="L46" s="79"/>
      <c r="M46" s="79"/>
      <c r="N46" s="79"/>
      <c r="O46" s="86">
        <f t="shared" si="27"/>
        <v>0</v>
      </c>
      <c r="P46" s="155"/>
      <c r="Q46" s="86">
        <f t="shared" si="28"/>
        <v>0</v>
      </c>
      <c r="R46" s="96">
        <f t="shared" si="29"/>
        <v>0</v>
      </c>
      <c r="S46" s="69"/>
      <c r="T46" s="159"/>
      <c r="U46" s="243"/>
      <c r="V46" s="86">
        <f>ROUND(T46*F46,0)</f>
        <v>0</v>
      </c>
      <c r="W46" s="79"/>
      <c r="X46" s="79"/>
      <c r="Y46" s="79"/>
      <c r="Z46" s="79"/>
      <c r="AA46" s="79"/>
      <c r="AB46" s="79"/>
      <c r="AC46" s="86">
        <f t="shared" si="30"/>
        <v>0</v>
      </c>
      <c r="AD46" s="86">
        <f t="shared" si="31"/>
        <v>0</v>
      </c>
      <c r="AE46" s="96">
        <f t="shared" si="32"/>
        <v>0</v>
      </c>
      <c r="AF46" s="144" t="str">
        <f t="shared" si="10"/>
        <v/>
      </c>
    </row>
    <row r="47" spans="1:32" x14ac:dyDescent="0.15">
      <c r="A47" s="363"/>
      <c r="B47" s="110"/>
      <c r="C47" s="54"/>
      <c r="D47" s="69"/>
      <c r="E47" s="79"/>
      <c r="F47" s="79"/>
      <c r="G47" s="79"/>
      <c r="H47" s="86">
        <f t="shared" si="26"/>
        <v>0</v>
      </c>
      <c r="I47" s="79"/>
      <c r="J47" s="79"/>
      <c r="K47" s="79"/>
      <c r="L47" s="79"/>
      <c r="M47" s="79"/>
      <c r="N47" s="79"/>
      <c r="O47" s="86">
        <f t="shared" si="27"/>
        <v>0</v>
      </c>
      <c r="P47" s="155"/>
      <c r="Q47" s="86">
        <f t="shared" si="28"/>
        <v>0</v>
      </c>
      <c r="R47" s="96">
        <f t="shared" si="29"/>
        <v>0</v>
      </c>
      <c r="S47" s="69"/>
      <c r="T47" s="159"/>
      <c r="U47" s="243"/>
      <c r="V47" s="86">
        <f t="shared" ref="V47:V48" si="35">ROUND(T47*F47,0)</f>
        <v>0</v>
      </c>
      <c r="W47" s="79"/>
      <c r="X47" s="79"/>
      <c r="Y47" s="79"/>
      <c r="Z47" s="79"/>
      <c r="AA47" s="79"/>
      <c r="AB47" s="79"/>
      <c r="AC47" s="86">
        <f t="shared" si="30"/>
        <v>0</v>
      </c>
      <c r="AD47" s="86">
        <f t="shared" si="31"/>
        <v>0</v>
      </c>
      <c r="AE47" s="96">
        <f t="shared" si="32"/>
        <v>0</v>
      </c>
      <c r="AF47" s="144" t="str">
        <f t="shared" si="10"/>
        <v/>
      </c>
    </row>
    <row r="48" spans="1:32" x14ac:dyDescent="0.15">
      <c r="A48" s="363"/>
      <c r="B48" s="110"/>
      <c r="C48" s="54"/>
      <c r="D48" s="69"/>
      <c r="E48" s="79"/>
      <c r="F48" s="79"/>
      <c r="G48" s="79"/>
      <c r="H48" s="86">
        <f t="shared" si="26"/>
        <v>0</v>
      </c>
      <c r="I48" s="79"/>
      <c r="J48" s="79"/>
      <c r="K48" s="79"/>
      <c r="L48" s="79"/>
      <c r="M48" s="79"/>
      <c r="N48" s="79"/>
      <c r="O48" s="86">
        <f t="shared" si="27"/>
        <v>0</v>
      </c>
      <c r="P48" s="155"/>
      <c r="Q48" s="86">
        <f t="shared" si="28"/>
        <v>0</v>
      </c>
      <c r="R48" s="96">
        <f t="shared" si="29"/>
        <v>0</v>
      </c>
      <c r="S48" s="69"/>
      <c r="T48" s="159"/>
      <c r="U48" s="243"/>
      <c r="V48" s="86">
        <f t="shared" si="35"/>
        <v>0</v>
      </c>
      <c r="W48" s="79"/>
      <c r="X48" s="79"/>
      <c r="Y48" s="79"/>
      <c r="Z48" s="79"/>
      <c r="AA48" s="79"/>
      <c r="AB48" s="79"/>
      <c r="AC48" s="86">
        <f t="shared" si="30"/>
        <v>0</v>
      </c>
      <c r="AD48" s="86">
        <f t="shared" si="31"/>
        <v>0</v>
      </c>
      <c r="AE48" s="96">
        <f t="shared" si="32"/>
        <v>0</v>
      </c>
      <c r="AF48" s="144" t="str">
        <f t="shared" si="10"/>
        <v/>
      </c>
    </row>
    <row r="49" spans="1:32" ht="14.25" thickBot="1" x14ac:dyDescent="0.2">
      <c r="A49" s="364"/>
      <c r="B49" s="111"/>
      <c r="C49" s="57"/>
      <c r="D49" s="70"/>
      <c r="E49" s="80"/>
      <c r="F49" s="80"/>
      <c r="G49" s="80"/>
      <c r="H49" s="87">
        <f t="shared" si="26"/>
        <v>0</v>
      </c>
      <c r="I49" s="80"/>
      <c r="J49" s="80"/>
      <c r="K49" s="80"/>
      <c r="L49" s="80"/>
      <c r="M49" s="80"/>
      <c r="N49" s="80"/>
      <c r="O49" s="87">
        <f t="shared" si="27"/>
        <v>0</v>
      </c>
      <c r="P49" s="156"/>
      <c r="Q49" s="87">
        <f t="shared" si="28"/>
        <v>0</v>
      </c>
      <c r="R49" s="97">
        <f t="shared" si="29"/>
        <v>0</v>
      </c>
      <c r="S49" s="70"/>
      <c r="T49" s="161"/>
      <c r="U49" s="244"/>
      <c r="V49" s="87">
        <f>ROUND(T49*F49,0)</f>
        <v>0</v>
      </c>
      <c r="W49" s="80"/>
      <c r="X49" s="80"/>
      <c r="Y49" s="80"/>
      <c r="Z49" s="80"/>
      <c r="AA49" s="80"/>
      <c r="AB49" s="80"/>
      <c r="AC49" s="87">
        <f t="shared" si="30"/>
        <v>0</v>
      </c>
      <c r="AD49" s="87">
        <f t="shared" si="31"/>
        <v>0</v>
      </c>
      <c r="AE49" s="97">
        <f t="shared" si="32"/>
        <v>0</v>
      </c>
      <c r="AF49" s="145" t="str">
        <f t="shared" si="10"/>
        <v/>
      </c>
    </row>
    <row r="50" spans="1:32" s="177" customFormat="1" ht="27" customHeight="1" thickBot="1" x14ac:dyDescent="0.2">
      <c r="A50" s="119">
        <v>9</v>
      </c>
      <c r="B50" s="178"/>
      <c r="C50" s="179"/>
      <c r="D50" s="239" t="s">
        <v>69</v>
      </c>
      <c r="E50" s="238" t="s">
        <v>68</v>
      </c>
      <c r="F50" s="240" t="s">
        <v>69</v>
      </c>
      <c r="G50" s="174">
        <f t="shared" ref="G50:O50" si="36">SUM(G51:G62)</f>
        <v>0</v>
      </c>
      <c r="H50" s="174">
        <f t="shared" si="36"/>
        <v>0</v>
      </c>
      <c r="I50" s="174">
        <f t="shared" si="36"/>
        <v>0</v>
      </c>
      <c r="J50" s="174">
        <f t="shared" si="36"/>
        <v>0</v>
      </c>
      <c r="K50" s="174">
        <f t="shared" si="36"/>
        <v>0</v>
      </c>
      <c r="L50" s="174">
        <f t="shared" si="36"/>
        <v>0</v>
      </c>
      <c r="M50" s="174">
        <f t="shared" si="36"/>
        <v>0</v>
      </c>
      <c r="N50" s="174">
        <f t="shared" si="36"/>
        <v>0</v>
      </c>
      <c r="O50" s="174">
        <f t="shared" si="36"/>
        <v>0</v>
      </c>
      <c r="P50" s="184"/>
      <c r="Q50" s="174">
        <f>SUM(Q51:Q62)</f>
        <v>0</v>
      </c>
      <c r="R50" s="176">
        <f>SUM(R51:R62)</f>
        <v>0</v>
      </c>
      <c r="S50" s="239" t="s">
        <v>69</v>
      </c>
      <c r="T50" s="240" t="s">
        <v>68</v>
      </c>
      <c r="U50" s="233" t="s">
        <v>69</v>
      </c>
      <c r="V50" s="140">
        <f>SUM(V51:V62)</f>
        <v>0</v>
      </c>
      <c r="W50" s="174">
        <f t="shared" ref="W50:AE50" si="37">SUM(W51:W62)</f>
        <v>0</v>
      </c>
      <c r="X50" s="174">
        <f t="shared" si="37"/>
        <v>0</v>
      </c>
      <c r="Y50" s="174">
        <f t="shared" si="37"/>
        <v>0</v>
      </c>
      <c r="Z50" s="174">
        <f t="shared" si="37"/>
        <v>0</v>
      </c>
      <c r="AA50" s="174">
        <f t="shared" si="37"/>
        <v>0</v>
      </c>
      <c r="AB50" s="174">
        <f t="shared" si="37"/>
        <v>0</v>
      </c>
      <c r="AC50" s="174">
        <f t="shared" si="37"/>
        <v>0</v>
      </c>
      <c r="AD50" s="174">
        <f t="shared" si="37"/>
        <v>0</v>
      </c>
      <c r="AE50" s="176">
        <f t="shared" si="37"/>
        <v>0</v>
      </c>
      <c r="AF50" s="180" t="str">
        <f t="shared" si="10"/>
        <v/>
      </c>
    </row>
    <row r="51" spans="1:32" ht="14.25" thickTop="1" x14ac:dyDescent="0.15">
      <c r="A51" s="362"/>
      <c r="B51" s="109"/>
      <c r="C51" s="112" t="s">
        <v>44</v>
      </c>
      <c r="D51" s="68"/>
      <c r="E51" s="78"/>
      <c r="F51" s="78"/>
      <c r="G51" s="78"/>
      <c r="H51" s="85">
        <f t="shared" ref="H51:H62" si="38">ROUND(E51*F51,0)</f>
        <v>0</v>
      </c>
      <c r="I51" s="78"/>
      <c r="J51" s="78"/>
      <c r="K51" s="78"/>
      <c r="L51" s="78"/>
      <c r="M51" s="78"/>
      <c r="N51" s="78"/>
      <c r="O51" s="85">
        <f t="shared" ref="O51:O62" si="39">SUM(H51:N51)</f>
        <v>0</v>
      </c>
      <c r="P51" s="154"/>
      <c r="Q51" s="114">
        <f t="shared" ref="Q51:Q62" si="40">IF(ROUNDUP(O51*P51-0.5,0)&lt;=0,0,ROUNDUP(O51*P51-0.5,0))</f>
        <v>0</v>
      </c>
      <c r="R51" s="95">
        <f t="shared" ref="R51:R62" si="41">O51+Q51</f>
        <v>0</v>
      </c>
      <c r="S51" s="68"/>
      <c r="T51" s="115"/>
      <c r="U51" s="242"/>
      <c r="V51" s="85">
        <f>ROUND(T51*F51,0)</f>
        <v>0</v>
      </c>
      <c r="W51" s="78"/>
      <c r="X51" s="78"/>
      <c r="Y51" s="78"/>
      <c r="Z51" s="78"/>
      <c r="AA51" s="78"/>
      <c r="AB51" s="78"/>
      <c r="AC51" s="85">
        <f t="shared" ref="AC51:AC62" si="42">SUM(V51:AB51)</f>
        <v>0</v>
      </c>
      <c r="AD51" s="85">
        <f t="shared" ref="AD51:AD62" si="43">IF(ROUNDUP(AC51*P51-0.5,0)&lt;=0,0,ROUNDUP(AC51*P51-0.5,0))</f>
        <v>0</v>
      </c>
      <c r="AE51" s="95">
        <f t="shared" ref="AE51:AE62" si="44">AC51+AD51</f>
        <v>0</v>
      </c>
      <c r="AF51" s="143" t="str">
        <f t="shared" si="10"/>
        <v/>
      </c>
    </row>
    <row r="52" spans="1:32" x14ac:dyDescent="0.15">
      <c r="A52" s="363"/>
      <c r="B52" s="110"/>
      <c r="C52" s="54"/>
      <c r="D52" s="69"/>
      <c r="E52" s="79"/>
      <c r="F52" s="79"/>
      <c r="G52" s="79"/>
      <c r="H52" s="86">
        <f t="shared" si="38"/>
        <v>0</v>
      </c>
      <c r="I52" s="79"/>
      <c r="J52" s="79"/>
      <c r="K52" s="79"/>
      <c r="L52" s="79"/>
      <c r="M52" s="79"/>
      <c r="N52" s="79"/>
      <c r="O52" s="86">
        <f t="shared" si="39"/>
        <v>0</v>
      </c>
      <c r="P52" s="155"/>
      <c r="Q52" s="86">
        <f t="shared" si="40"/>
        <v>0</v>
      </c>
      <c r="R52" s="96">
        <f t="shared" si="41"/>
        <v>0</v>
      </c>
      <c r="S52" s="69"/>
      <c r="T52" s="159"/>
      <c r="U52" s="243"/>
      <c r="V52" s="86">
        <f t="shared" ref="V52:V53" si="45">ROUND(T52*F52,0)</f>
        <v>0</v>
      </c>
      <c r="W52" s="79"/>
      <c r="X52" s="79"/>
      <c r="Y52" s="79"/>
      <c r="Z52" s="79"/>
      <c r="AA52" s="79"/>
      <c r="AB52" s="79"/>
      <c r="AC52" s="86">
        <f t="shared" si="42"/>
        <v>0</v>
      </c>
      <c r="AD52" s="86">
        <f t="shared" si="43"/>
        <v>0</v>
      </c>
      <c r="AE52" s="96">
        <f t="shared" si="44"/>
        <v>0</v>
      </c>
      <c r="AF52" s="144" t="str">
        <f t="shared" si="10"/>
        <v/>
      </c>
    </row>
    <row r="53" spans="1:32" x14ac:dyDescent="0.15">
      <c r="A53" s="363"/>
      <c r="B53" s="110"/>
      <c r="C53" s="55"/>
      <c r="D53" s="69"/>
      <c r="E53" s="79"/>
      <c r="F53" s="79"/>
      <c r="G53" s="79"/>
      <c r="H53" s="86">
        <f t="shared" si="38"/>
        <v>0</v>
      </c>
      <c r="I53" s="79"/>
      <c r="J53" s="79"/>
      <c r="K53" s="79"/>
      <c r="L53" s="79"/>
      <c r="M53" s="79"/>
      <c r="N53" s="79"/>
      <c r="O53" s="86">
        <f t="shared" si="39"/>
        <v>0</v>
      </c>
      <c r="P53" s="155"/>
      <c r="Q53" s="86">
        <f t="shared" si="40"/>
        <v>0</v>
      </c>
      <c r="R53" s="96">
        <f t="shared" si="41"/>
        <v>0</v>
      </c>
      <c r="S53" s="69"/>
      <c r="T53" s="159"/>
      <c r="U53" s="243"/>
      <c r="V53" s="86">
        <f t="shared" si="45"/>
        <v>0</v>
      </c>
      <c r="W53" s="79"/>
      <c r="X53" s="79"/>
      <c r="Y53" s="79"/>
      <c r="Z53" s="79"/>
      <c r="AA53" s="79"/>
      <c r="AB53" s="79"/>
      <c r="AC53" s="86">
        <f t="shared" si="42"/>
        <v>0</v>
      </c>
      <c r="AD53" s="86">
        <f t="shared" si="43"/>
        <v>0</v>
      </c>
      <c r="AE53" s="96">
        <f t="shared" si="44"/>
        <v>0</v>
      </c>
      <c r="AF53" s="144" t="str">
        <f t="shared" si="10"/>
        <v/>
      </c>
    </row>
    <row r="54" spans="1:32" x14ac:dyDescent="0.15">
      <c r="A54" s="363"/>
      <c r="B54" s="110"/>
      <c r="C54" s="54" t="s">
        <v>35</v>
      </c>
      <c r="D54" s="69"/>
      <c r="E54" s="79"/>
      <c r="F54" s="79"/>
      <c r="G54" s="79"/>
      <c r="H54" s="86">
        <f t="shared" si="38"/>
        <v>0</v>
      </c>
      <c r="I54" s="79"/>
      <c r="J54" s="79"/>
      <c r="K54" s="79"/>
      <c r="L54" s="79"/>
      <c r="M54" s="79"/>
      <c r="N54" s="79"/>
      <c r="O54" s="86">
        <f t="shared" si="39"/>
        <v>0</v>
      </c>
      <c r="P54" s="155"/>
      <c r="Q54" s="86">
        <f t="shared" si="40"/>
        <v>0</v>
      </c>
      <c r="R54" s="96">
        <f t="shared" si="41"/>
        <v>0</v>
      </c>
      <c r="S54" s="69"/>
      <c r="T54" s="159"/>
      <c r="U54" s="243"/>
      <c r="V54" s="86">
        <f>ROUND(T54*F54,0)</f>
        <v>0</v>
      </c>
      <c r="W54" s="79"/>
      <c r="X54" s="79"/>
      <c r="Y54" s="79"/>
      <c r="Z54" s="79"/>
      <c r="AA54" s="79"/>
      <c r="AB54" s="79"/>
      <c r="AC54" s="86">
        <f t="shared" si="42"/>
        <v>0</v>
      </c>
      <c r="AD54" s="86">
        <f t="shared" si="43"/>
        <v>0</v>
      </c>
      <c r="AE54" s="96">
        <f t="shared" si="44"/>
        <v>0</v>
      </c>
      <c r="AF54" s="144" t="str">
        <f t="shared" si="10"/>
        <v/>
      </c>
    </row>
    <row r="55" spans="1:32" x14ac:dyDescent="0.15">
      <c r="A55" s="363"/>
      <c r="B55" s="110"/>
      <c r="C55" s="54"/>
      <c r="D55" s="69"/>
      <c r="E55" s="79"/>
      <c r="F55" s="79"/>
      <c r="G55" s="79"/>
      <c r="H55" s="86">
        <f t="shared" si="38"/>
        <v>0</v>
      </c>
      <c r="I55" s="79"/>
      <c r="J55" s="79"/>
      <c r="K55" s="79"/>
      <c r="L55" s="79"/>
      <c r="M55" s="79"/>
      <c r="N55" s="79"/>
      <c r="O55" s="86">
        <f t="shared" si="39"/>
        <v>0</v>
      </c>
      <c r="P55" s="155"/>
      <c r="Q55" s="86">
        <f t="shared" si="40"/>
        <v>0</v>
      </c>
      <c r="R55" s="96">
        <f t="shared" si="41"/>
        <v>0</v>
      </c>
      <c r="S55" s="69"/>
      <c r="T55" s="159"/>
      <c r="U55" s="243"/>
      <c r="V55" s="86">
        <f t="shared" ref="V55" si="46">ROUND(T55*F55,0)</f>
        <v>0</v>
      </c>
      <c r="W55" s="79"/>
      <c r="X55" s="79"/>
      <c r="Y55" s="79"/>
      <c r="Z55" s="79"/>
      <c r="AA55" s="79"/>
      <c r="AB55" s="79"/>
      <c r="AC55" s="86">
        <f t="shared" si="42"/>
        <v>0</v>
      </c>
      <c r="AD55" s="86">
        <f t="shared" si="43"/>
        <v>0</v>
      </c>
      <c r="AE55" s="96">
        <f t="shared" si="44"/>
        <v>0</v>
      </c>
      <c r="AF55" s="144" t="str">
        <f t="shared" si="10"/>
        <v/>
      </c>
    </row>
    <row r="56" spans="1:32" x14ac:dyDescent="0.15">
      <c r="A56" s="363"/>
      <c r="B56" s="110"/>
      <c r="C56" s="54"/>
      <c r="D56" s="69"/>
      <c r="E56" s="79"/>
      <c r="F56" s="79"/>
      <c r="G56" s="79"/>
      <c r="H56" s="86">
        <f t="shared" si="38"/>
        <v>0</v>
      </c>
      <c r="I56" s="79"/>
      <c r="J56" s="79"/>
      <c r="K56" s="79"/>
      <c r="L56" s="79"/>
      <c r="M56" s="79"/>
      <c r="N56" s="79"/>
      <c r="O56" s="86">
        <f t="shared" si="39"/>
        <v>0</v>
      </c>
      <c r="P56" s="155"/>
      <c r="Q56" s="86">
        <f t="shared" si="40"/>
        <v>0</v>
      </c>
      <c r="R56" s="96">
        <f t="shared" si="41"/>
        <v>0</v>
      </c>
      <c r="S56" s="69"/>
      <c r="T56" s="159"/>
      <c r="U56" s="243"/>
      <c r="V56" s="86">
        <f>ROUND(T56*F56,0)</f>
        <v>0</v>
      </c>
      <c r="W56" s="79"/>
      <c r="X56" s="79"/>
      <c r="Y56" s="79"/>
      <c r="Z56" s="79"/>
      <c r="AA56" s="79"/>
      <c r="AB56" s="79"/>
      <c r="AC56" s="86">
        <f t="shared" si="42"/>
        <v>0</v>
      </c>
      <c r="AD56" s="86">
        <f t="shared" si="43"/>
        <v>0</v>
      </c>
      <c r="AE56" s="96">
        <f t="shared" si="44"/>
        <v>0</v>
      </c>
      <c r="AF56" s="144" t="str">
        <f t="shared" si="10"/>
        <v/>
      </c>
    </row>
    <row r="57" spans="1:32" x14ac:dyDescent="0.15">
      <c r="A57" s="363"/>
      <c r="B57" s="110"/>
      <c r="C57" s="56"/>
      <c r="D57" s="69"/>
      <c r="E57" s="79"/>
      <c r="F57" s="79"/>
      <c r="G57" s="79"/>
      <c r="H57" s="86">
        <f t="shared" si="38"/>
        <v>0</v>
      </c>
      <c r="I57" s="79"/>
      <c r="J57" s="79"/>
      <c r="K57" s="79"/>
      <c r="L57" s="79"/>
      <c r="M57" s="79"/>
      <c r="N57" s="79"/>
      <c r="O57" s="86">
        <f t="shared" si="39"/>
        <v>0</v>
      </c>
      <c r="P57" s="155"/>
      <c r="Q57" s="86">
        <f t="shared" si="40"/>
        <v>0</v>
      </c>
      <c r="R57" s="96">
        <f t="shared" si="41"/>
        <v>0</v>
      </c>
      <c r="S57" s="69"/>
      <c r="T57" s="159"/>
      <c r="U57" s="243"/>
      <c r="V57" s="86">
        <f>ROUND(T57*F57,0)</f>
        <v>0</v>
      </c>
      <c r="W57" s="79"/>
      <c r="X57" s="79"/>
      <c r="Y57" s="79"/>
      <c r="Z57" s="79"/>
      <c r="AA57" s="79"/>
      <c r="AB57" s="79"/>
      <c r="AC57" s="86">
        <f t="shared" si="42"/>
        <v>0</v>
      </c>
      <c r="AD57" s="86">
        <f t="shared" si="43"/>
        <v>0</v>
      </c>
      <c r="AE57" s="96">
        <f t="shared" si="44"/>
        <v>0</v>
      </c>
      <c r="AF57" s="144" t="str">
        <f t="shared" si="10"/>
        <v/>
      </c>
    </row>
    <row r="58" spans="1:32" x14ac:dyDescent="0.15">
      <c r="A58" s="363"/>
      <c r="B58" s="110"/>
      <c r="C58" s="56"/>
      <c r="D58" s="69"/>
      <c r="E58" s="79"/>
      <c r="F58" s="79"/>
      <c r="G58" s="79"/>
      <c r="H58" s="86">
        <f t="shared" si="38"/>
        <v>0</v>
      </c>
      <c r="I58" s="79"/>
      <c r="J58" s="79"/>
      <c r="K58" s="79"/>
      <c r="L58" s="79"/>
      <c r="M58" s="79"/>
      <c r="N58" s="79"/>
      <c r="O58" s="86">
        <f t="shared" si="39"/>
        <v>0</v>
      </c>
      <c r="P58" s="155"/>
      <c r="Q58" s="86">
        <f t="shared" si="40"/>
        <v>0</v>
      </c>
      <c r="R58" s="96">
        <f t="shared" si="41"/>
        <v>0</v>
      </c>
      <c r="S58" s="69"/>
      <c r="T58" s="159"/>
      <c r="U58" s="243"/>
      <c r="V58" s="86">
        <f>ROUND(T58*F58,0)</f>
        <v>0</v>
      </c>
      <c r="W58" s="79"/>
      <c r="X58" s="79"/>
      <c r="Y58" s="79"/>
      <c r="Z58" s="79"/>
      <c r="AA58" s="79"/>
      <c r="AB58" s="79"/>
      <c r="AC58" s="86">
        <f t="shared" si="42"/>
        <v>0</v>
      </c>
      <c r="AD58" s="86">
        <f t="shared" si="43"/>
        <v>0</v>
      </c>
      <c r="AE58" s="96">
        <f t="shared" si="44"/>
        <v>0</v>
      </c>
      <c r="AF58" s="144" t="str">
        <f t="shared" si="10"/>
        <v/>
      </c>
    </row>
    <row r="59" spans="1:32" x14ac:dyDescent="0.15">
      <c r="A59" s="363"/>
      <c r="B59" s="110"/>
      <c r="C59" s="54"/>
      <c r="D59" s="69"/>
      <c r="E59" s="79"/>
      <c r="F59" s="79"/>
      <c r="G59" s="79"/>
      <c r="H59" s="86">
        <f t="shared" si="38"/>
        <v>0</v>
      </c>
      <c r="I59" s="79"/>
      <c r="J59" s="79"/>
      <c r="K59" s="79"/>
      <c r="L59" s="79"/>
      <c r="M59" s="79"/>
      <c r="N59" s="79"/>
      <c r="O59" s="86">
        <f t="shared" si="39"/>
        <v>0</v>
      </c>
      <c r="P59" s="155"/>
      <c r="Q59" s="86">
        <f t="shared" si="40"/>
        <v>0</v>
      </c>
      <c r="R59" s="96">
        <f t="shared" si="41"/>
        <v>0</v>
      </c>
      <c r="S59" s="69"/>
      <c r="T59" s="159"/>
      <c r="U59" s="243"/>
      <c r="V59" s="86">
        <f>ROUND(T59*F59,0)</f>
        <v>0</v>
      </c>
      <c r="W59" s="79"/>
      <c r="X59" s="79"/>
      <c r="Y59" s="79"/>
      <c r="Z59" s="79"/>
      <c r="AA59" s="79"/>
      <c r="AB59" s="79"/>
      <c r="AC59" s="86">
        <f t="shared" si="42"/>
        <v>0</v>
      </c>
      <c r="AD59" s="86">
        <f t="shared" si="43"/>
        <v>0</v>
      </c>
      <c r="AE59" s="96">
        <f t="shared" si="44"/>
        <v>0</v>
      </c>
      <c r="AF59" s="144" t="str">
        <f t="shared" si="10"/>
        <v/>
      </c>
    </row>
    <row r="60" spans="1:32" x14ac:dyDescent="0.15">
      <c r="A60" s="363"/>
      <c r="B60" s="110"/>
      <c r="C60" s="54"/>
      <c r="D60" s="69"/>
      <c r="E60" s="79"/>
      <c r="F60" s="79"/>
      <c r="G60" s="79"/>
      <c r="H60" s="86">
        <f t="shared" si="38"/>
        <v>0</v>
      </c>
      <c r="I60" s="79"/>
      <c r="J60" s="79"/>
      <c r="K60" s="79"/>
      <c r="L60" s="79"/>
      <c r="M60" s="79"/>
      <c r="N60" s="79"/>
      <c r="O60" s="86">
        <f t="shared" si="39"/>
        <v>0</v>
      </c>
      <c r="P60" s="155"/>
      <c r="Q60" s="86">
        <f t="shared" si="40"/>
        <v>0</v>
      </c>
      <c r="R60" s="96">
        <f t="shared" si="41"/>
        <v>0</v>
      </c>
      <c r="S60" s="69"/>
      <c r="T60" s="159"/>
      <c r="U60" s="243"/>
      <c r="V60" s="86">
        <f t="shared" ref="V60" si="47">ROUND(T60*F60,0)</f>
        <v>0</v>
      </c>
      <c r="W60" s="79"/>
      <c r="X60" s="79"/>
      <c r="Y60" s="79"/>
      <c r="Z60" s="79"/>
      <c r="AA60" s="79"/>
      <c r="AB60" s="79"/>
      <c r="AC60" s="86">
        <f t="shared" si="42"/>
        <v>0</v>
      </c>
      <c r="AD60" s="86">
        <f t="shared" si="43"/>
        <v>0</v>
      </c>
      <c r="AE60" s="96">
        <f t="shared" si="44"/>
        <v>0</v>
      </c>
      <c r="AF60" s="144" t="str">
        <f t="shared" si="10"/>
        <v/>
      </c>
    </row>
    <row r="61" spans="1:32" x14ac:dyDescent="0.15">
      <c r="A61" s="363"/>
      <c r="B61" s="110"/>
      <c r="C61" s="54"/>
      <c r="D61" s="69"/>
      <c r="E61" s="79"/>
      <c r="F61" s="79"/>
      <c r="G61" s="79"/>
      <c r="H61" s="86">
        <f t="shared" si="38"/>
        <v>0</v>
      </c>
      <c r="I61" s="79"/>
      <c r="J61" s="79"/>
      <c r="K61" s="79"/>
      <c r="L61" s="79"/>
      <c r="M61" s="79"/>
      <c r="N61" s="79"/>
      <c r="O61" s="86">
        <f t="shared" si="39"/>
        <v>0</v>
      </c>
      <c r="P61" s="155"/>
      <c r="Q61" s="86">
        <f t="shared" si="40"/>
        <v>0</v>
      </c>
      <c r="R61" s="96">
        <f t="shared" si="41"/>
        <v>0</v>
      </c>
      <c r="S61" s="69"/>
      <c r="T61" s="159"/>
      <c r="U61" s="243"/>
      <c r="V61" s="86">
        <f>ROUND(T61*F61,0)</f>
        <v>0</v>
      </c>
      <c r="W61" s="79"/>
      <c r="X61" s="79"/>
      <c r="Y61" s="79"/>
      <c r="Z61" s="79"/>
      <c r="AA61" s="79"/>
      <c r="AB61" s="79"/>
      <c r="AC61" s="86">
        <f t="shared" si="42"/>
        <v>0</v>
      </c>
      <c r="AD61" s="86">
        <f t="shared" si="43"/>
        <v>0</v>
      </c>
      <c r="AE61" s="96">
        <f t="shared" si="44"/>
        <v>0</v>
      </c>
      <c r="AF61" s="144" t="str">
        <f t="shared" si="10"/>
        <v/>
      </c>
    </row>
    <row r="62" spans="1:32" ht="14.25" thickBot="1" x14ac:dyDescent="0.2">
      <c r="A62" s="364"/>
      <c r="B62" s="111"/>
      <c r="C62" s="57"/>
      <c r="D62" s="70"/>
      <c r="E62" s="80"/>
      <c r="F62" s="80"/>
      <c r="G62" s="80"/>
      <c r="H62" s="87">
        <f t="shared" si="38"/>
        <v>0</v>
      </c>
      <c r="I62" s="80"/>
      <c r="J62" s="80"/>
      <c r="K62" s="80"/>
      <c r="L62" s="80"/>
      <c r="M62" s="80"/>
      <c r="N62" s="80"/>
      <c r="O62" s="87">
        <f t="shared" si="39"/>
        <v>0</v>
      </c>
      <c r="P62" s="156"/>
      <c r="Q62" s="87">
        <f t="shared" si="40"/>
        <v>0</v>
      </c>
      <c r="R62" s="97">
        <f t="shared" si="41"/>
        <v>0</v>
      </c>
      <c r="S62" s="70"/>
      <c r="T62" s="161"/>
      <c r="U62" s="244"/>
      <c r="V62" s="87">
        <f>ROUND(T62*F62,0)</f>
        <v>0</v>
      </c>
      <c r="W62" s="80"/>
      <c r="X62" s="80"/>
      <c r="Y62" s="80"/>
      <c r="Z62" s="80"/>
      <c r="AA62" s="80"/>
      <c r="AB62" s="80"/>
      <c r="AC62" s="87">
        <f t="shared" si="42"/>
        <v>0</v>
      </c>
      <c r="AD62" s="87">
        <f t="shared" si="43"/>
        <v>0</v>
      </c>
      <c r="AE62" s="97">
        <f t="shared" si="44"/>
        <v>0</v>
      </c>
      <c r="AF62" s="145" t="str">
        <f t="shared" si="10"/>
        <v/>
      </c>
    </row>
    <row r="63" spans="1:32" s="177" customFormat="1" ht="27" customHeight="1" thickBot="1" x14ac:dyDescent="0.2">
      <c r="A63" s="119">
        <v>10</v>
      </c>
      <c r="B63" s="178"/>
      <c r="C63" s="179"/>
      <c r="D63" s="239" t="s">
        <v>69</v>
      </c>
      <c r="E63" s="238" t="s">
        <v>68</v>
      </c>
      <c r="F63" s="240" t="s">
        <v>69</v>
      </c>
      <c r="G63" s="174">
        <f t="shared" ref="G63:O63" si="48">SUM(G64:G75)</f>
        <v>0</v>
      </c>
      <c r="H63" s="174">
        <f t="shared" si="48"/>
        <v>0</v>
      </c>
      <c r="I63" s="174">
        <f t="shared" si="48"/>
        <v>0</v>
      </c>
      <c r="J63" s="174">
        <f t="shared" si="48"/>
        <v>0</v>
      </c>
      <c r="K63" s="174">
        <f t="shared" si="48"/>
        <v>0</v>
      </c>
      <c r="L63" s="174">
        <f t="shared" si="48"/>
        <v>0</v>
      </c>
      <c r="M63" s="174">
        <f t="shared" si="48"/>
        <v>0</v>
      </c>
      <c r="N63" s="174">
        <f t="shared" si="48"/>
        <v>0</v>
      </c>
      <c r="O63" s="174">
        <f t="shared" si="48"/>
        <v>0</v>
      </c>
      <c r="P63" s="184"/>
      <c r="Q63" s="174">
        <f>SUM(Q64:Q75)</f>
        <v>0</v>
      </c>
      <c r="R63" s="176">
        <f>SUM(R64:R75)</f>
        <v>0</v>
      </c>
      <c r="S63" s="239" t="s">
        <v>69</v>
      </c>
      <c r="T63" s="240" t="s">
        <v>68</v>
      </c>
      <c r="U63" s="233" t="s">
        <v>69</v>
      </c>
      <c r="V63" s="140">
        <f>SUM(V64:V75)</f>
        <v>0</v>
      </c>
      <c r="W63" s="174">
        <f t="shared" ref="W63:AE63" si="49">SUM(W64:W75)</f>
        <v>0</v>
      </c>
      <c r="X63" s="174">
        <f t="shared" si="49"/>
        <v>0</v>
      </c>
      <c r="Y63" s="174">
        <f t="shared" si="49"/>
        <v>0</v>
      </c>
      <c r="Z63" s="174">
        <f t="shared" si="49"/>
        <v>0</v>
      </c>
      <c r="AA63" s="174">
        <f t="shared" si="49"/>
        <v>0</v>
      </c>
      <c r="AB63" s="174">
        <f t="shared" si="49"/>
        <v>0</v>
      </c>
      <c r="AC63" s="174">
        <f t="shared" si="49"/>
        <v>0</v>
      </c>
      <c r="AD63" s="174">
        <f t="shared" si="49"/>
        <v>0</v>
      </c>
      <c r="AE63" s="176">
        <f t="shared" si="49"/>
        <v>0</v>
      </c>
      <c r="AF63" s="180" t="str">
        <f t="shared" si="10"/>
        <v/>
      </c>
    </row>
    <row r="64" spans="1:32" ht="14.25" thickTop="1" x14ac:dyDescent="0.15">
      <c r="A64" s="362"/>
      <c r="B64" s="109"/>
      <c r="C64" s="112" t="s">
        <v>44</v>
      </c>
      <c r="D64" s="68"/>
      <c r="E64" s="78"/>
      <c r="F64" s="78"/>
      <c r="G64" s="78"/>
      <c r="H64" s="85">
        <f t="shared" ref="H64:H75" si="50">ROUND(E64*F64,0)</f>
        <v>0</v>
      </c>
      <c r="I64" s="78"/>
      <c r="J64" s="78"/>
      <c r="K64" s="78"/>
      <c r="L64" s="78"/>
      <c r="M64" s="78"/>
      <c r="N64" s="78"/>
      <c r="O64" s="85">
        <f t="shared" ref="O64:O75" si="51">SUM(H64:N64)</f>
        <v>0</v>
      </c>
      <c r="P64" s="154"/>
      <c r="Q64" s="114">
        <f t="shared" ref="Q64:Q75" si="52">IF(ROUNDUP(O64*P64-0.5,0)&lt;=0,0,ROUNDUP(O64*P64-0.5,0))</f>
        <v>0</v>
      </c>
      <c r="R64" s="95">
        <f t="shared" ref="R64:R75" si="53">O64+Q64</f>
        <v>0</v>
      </c>
      <c r="S64" s="68"/>
      <c r="T64" s="115"/>
      <c r="U64" s="242"/>
      <c r="V64" s="85">
        <f>ROUND(T64*F64,0)</f>
        <v>0</v>
      </c>
      <c r="W64" s="78"/>
      <c r="X64" s="78"/>
      <c r="Y64" s="78"/>
      <c r="Z64" s="78"/>
      <c r="AA64" s="78"/>
      <c r="AB64" s="78"/>
      <c r="AC64" s="85">
        <f t="shared" ref="AC64:AC75" si="54">SUM(V64:AB64)</f>
        <v>0</v>
      </c>
      <c r="AD64" s="85">
        <f t="shared" ref="AD64:AD75" si="55">IF(ROUNDUP(AC64*P64-0.5,0)&lt;=0,0,ROUNDUP(AC64*P64-0.5,0))</f>
        <v>0</v>
      </c>
      <c r="AE64" s="95">
        <f t="shared" ref="AE64:AE75" si="56">AC64+AD64</f>
        <v>0</v>
      </c>
      <c r="AF64" s="143" t="str">
        <f t="shared" si="10"/>
        <v/>
      </c>
    </row>
    <row r="65" spans="1:32" x14ac:dyDescent="0.15">
      <c r="A65" s="363"/>
      <c r="B65" s="110"/>
      <c r="C65" s="54"/>
      <c r="D65" s="69"/>
      <c r="E65" s="79"/>
      <c r="F65" s="79"/>
      <c r="G65" s="79"/>
      <c r="H65" s="86">
        <f t="shared" si="50"/>
        <v>0</v>
      </c>
      <c r="I65" s="79"/>
      <c r="J65" s="79"/>
      <c r="K65" s="79"/>
      <c r="L65" s="79"/>
      <c r="M65" s="79"/>
      <c r="N65" s="79"/>
      <c r="O65" s="86">
        <f t="shared" si="51"/>
        <v>0</v>
      </c>
      <c r="P65" s="155"/>
      <c r="Q65" s="86">
        <f t="shared" si="52"/>
        <v>0</v>
      </c>
      <c r="R65" s="96">
        <f t="shared" si="53"/>
        <v>0</v>
      </c>
      <c r="S65" s="69"/>
      <c r="T65" s="159"/>
      <c r="U65" s="243"/>
      <c r="V65" s="86">
        <f t="shared" ref="V65:V66" si="57">ROUND(T65*F65,0)</f>
        <v>0</v>
      </c>
      <c r="W65" s="79"/>
      <c r="X65" s="79"/>
      <c r="Y65" s="79"/>
      <c r="Z65" s="79"/>
      <c r="AA65" s="79"/>
      <c r="AB65" s="79"/>
      <c r="AC65" s="86">
        <f t="shared" si="54"/>
        <v>0</v>
      </c>
      <c r="AD65" s="86">
        <f t="shared" si="55"/>
        <v>0</v>
      </c>
      <c r="AE65" s="96">
        <f t="shared" si="56"/>
        <v>0</v>
      </c>
      <c r="AF65" s="144" t="str">
        <f t="shared" si="10"/>
        <v/>
      </c>
    </row>
    <row r="66" spans="1:32" x14ac:dyDescent="0.15">
      <c r="A66" s="363"/>
      <c r="B66" s="110"/>
      <c r="C66" s="55"/>
      <c r="D66" s="69"/>
      <c r="E66" s="79"/>
      <c r="F66" s="79"/>
      <c r="G66" s="79"/>
      <c r="H66" s="86">
        <f t="shared" si="50"/>
        <v>0</v>
      </c>
      <c r="I66" s="79"/>
      <c r="J66" s="79"/>
      <c r="K66" s="79"/>
      <c r="L66" s="79"/>
      <c r="M66" s="79"/>
      <c r="N66" s="79"/>
      <c r="O66" s="86">
        <f t="shared" si="51"/>
        <v>0</v>
      </c>
      <c r="P66" s="155"/>
      <c r="Q66" s="86">
        <f t="shared" si="52"/>
        <v>0</v>
      </c>
      <c r="R66" s="96">
        <f t="shared" si="53"/>
        <v>0</v>
      </c>
      <c r="S66" s="69"/>
      <c r="T66" s="159"/>
      <c r="U66" s="243"/>
      <c r="V66" s="86">
        <f t="shared" si="57"/>
        <v>0</v>
      </c>
      <c r="W66" s="79"/>
      <c r="X66" s="79"/>
      <c r="Y66" s="79"/>
      <c r="Z66" s="79"/>
      <c r="AA66" s="79"/>
      <c r="AB66" s="79"/>
      <c r="AC66" s="86">
        <f t="shared" si="54"/>
        <v>0</v>
      </c>
      <c r="AD66" s="86">
        <f t="shared" si="55"/>
        <v>0</v>
      </c>
      <c r="AE66" s="96">
        <f t="shared" si="56"/>
        <v>0</v>
      </c>
      <c r="AF66" s="144" t="str">
        <f t="shared" si="10"/>
        <v/>
      </c>
    </row>
    <row r="67" spans="1:32" x14ac:dyDescent="0.15">
      <c r="A67" s="363"/>
      <c r="B67" s="110"/>
      <c r="C67" s="54" t="s">
        <v>35</v>
      </c>
      <c r="D67" s="69"/>
      <c r="E67" s="79"/>
      <c r="F67" s="79"/>
      <c r="G67" s="79"/>
      <c r="H67" s="86">
        <f t="shared" si="50"/>
        <v>0</v>
      </c>
      <c r="I67" s="79"/>
      <c r="J67" s="79"/>
      <c r="K67" s="79"/>
      <c r="L67" s="79"/>
      <c r="M67" s="79"/>
      <c r="N67" s="79"/>
      <c r="O67" s="86">
        <f t="shared" si="51"/>
        <v>0</v>
      </c>
      <c r="P67" s="155"/>
      <c r="Q67" s="86">
        <f t="shared" si="52"/>
        <v>0</v>
      </c>
      <c r="R67" s="96">
        <f t="shared" si="53"/>
        <v>0</v>
      </c>
      <c r="S67" s="69"/>
      <c r="T67" s="159"/>
      <c r="U67" s="243"/>
      <c r="V67" s="86">
        <f>ROUND(T67*F67,0)</f>
        <v>0</v>
      </c>
      <c r="W67" s="79"/>
      <c r="X67" s="79"/>
      <c r="Y67" s="79"/>
      <c r="Z67" s="79"/>
      <c r="AA67" s="79"/>
      <c r="AB67" s="79"/>
      <c r="AC67" s="86">
        <f t="shared" si="54"/>
        <v>0</v>
      </c>
      <c r="AD67" s="86">
        <f t="shared" si="55"/>
        <v>0</v>
      </c>
      <c r="AE67" s="96">
        <f t="shared" si="56"/>
        <v>0</v>
      </c>
      <c r="AF67" s="144" t="str">
        <f t="shared" si="10"/>
        <v/>
      </c>
    </row>
    <row r="68" spans="1:32" x14ac:dyDescent="0.15">
      <c r="A68" s="363"/>
      <c r="B68" s="110"/>
      <c r="C68" s="54"/>
      <c r="D68" s="69"/>
      <c r="E68" s="79"/>
      <c r="F68" s="79"/>
      <c r="G68" s="79"/>
      <c r="H68" s="86">
        <f t="shared" si="50"/>
        <v>0</v>
      </c>
      <c r="I68" s="79"/>
      <c r="J68" s="79"/>
      <c r="K68" s="79"/>
      <c r="L68" s="79"/>
      <c r="M68" s="79"/>
      <c r="N68" s="79"/>
      <c r="O68" s="86">
        <f t="shared" si="51"/>
        <v>0</v>
      </c>
      <c r="P68" s="155"/>
      <c r="Q68" s="86">
        <f t="shared" si="52"/>
        <v>0</v>
      </c>
      <c r="R68" s="96">
        <f t="shared" si="53"/>
        <v>0</v>
      </c>
      <c r="S68" s="69"/>
      <c r="T68" s="159"/>
      <c r="U68" s="243"/>
      <c r="V68" s="86">
        <f t="shared" ref="V68" si="58">ROUND(T68*F68,0)</f>
        <v>0</v>
      </c>
      <c r="W68" s="79"/>
      <c r="X68" s="79"/>
      <c r="Y68" s="79"/>
      <c r="Z68" s="79"/>
      <c r="AA68" s="79"/>
      <c r="AB68" s="79"/>
      <c r="AC68" s="86">
        <f t="shared" si="54"/>
        <v>0</v>
      </c>
      <c r="AD68" s="86">
        <f t="shared" si="55"/>
        <v>0</v>
      </c>
      <c r="AE68" s="96">
        <f t="shared" si="56"/>
        <v>0</v>
      </c>
      <c r="AF68" s="144" t="str">
        <f t="shared" si="10"/>
        <v/>
      </c>
    </row>
    <row r="69" spans="1:32" x14ac:dyDescent="0.15">
      <c r="A69" s="363"/>
      <c r="B69" s="110"/>
      <c r="C69" s="54"/>
      <c r="D69" s="69"/>
      <c r="E69" s="79"/>
      <c r="F69" s="79"/>
      <c r="G69" s="79"/>
      <c r="H69" s="86">
        <f t="shared" si="50"/>
        <v>0</v>
      </c>
      <c r="I69" s="79"/>
      <c r="J69" s="79"/>
      <c r="K69" s="79"/>
      <c r="L69" s="79"/>
      <c r="M69" s="79"/>
      <c r="N69" s="79"/>
      <c r="O69" s="86">
        <f t="shared" si="51"/>
        <v>0</v>
      </c>
      <c r="P69" s="155"/>
      <c r="Q69" s="86">
        <f t="shared" si="52"/>
        <v>0</v>
      </c>
      <c r="R69" s="96">
        <f t="shared" si="53"/>
        <v>0</v>
      </c>
      <c r="S69" s="69"/>
      <c r="T69" s="159"/>
      <c r="U69" s="243"/>
      <c r="V69" s="86">
        <f>ROUND(T69*F69,0)</f>
        <v>0</v>
      </c>
      <c r="W69" s="79"/>
      <c r="X69" s="79"/>
      <c r="Y69" s="79"/>
      <c r="Z69" s="79"/>
      <c r="AA69" s="79"/>
      <c r="AB69" s="79"/>
      <c r="AC69" s="86">
        <f t="shared" si="54"/>
        <v>0</v>
      </c>
      <c r="AD69" s="86">
        <f t="shared" si="55"/>
        <v>0</v>
      </c>
      <c r="AE69" s="96">
        <f t="shared" si="56"/>
        <v>0</v>
      </c>
      <c r="AF69" s="144" t="str">
        <f t="shared" si="10"/>
        <v/>
      </c>
    </row>
    <row r="70" spans="1:32" x14ac:dyDescent="0.15">
      <c r="A70" s="363"/>
      <c r="B70" s="110"/>
      <c r="C70" s="56"/>
      <c r="D70" s="69"/>
      <c r="E70" s="79"/>
      <c r="F70" s="79"/>
      <c r="G70" s="79"/>
      <c r="H70" s="86">
        <f t="shared" si="50"/>
        <v>0</v>
      </c>
      <c r="I70" s="79"/>
      <c r="J70" s="79"/>
      <c r="K70" s="79"/>
      <c r="L70" s="79"/>
      <c r="M70" s="79"/>
      <c r="N70" s="79"/>
      <c r="O70" s="86">
        <f t="shared" si="51"/>
        <v>0</v>
      </c>
      <c r="P70" s="155"/>
      <c r="Q70" s="86">
        <f t="shared" si="52"/>
        <v>0</v>
      </c>
      <c r="R70" s="96">
        <f t="shared" si="53"/>
        <v>0</v>
      </c>
      <c r="S70" s="69"/>
      <c r="T70" s="159"/>
      <c r="U70" s="243"/>
      <c r="V70" s="86">
        <f>ROUND(T70*F70,0)</f>
        <v>0</v>
      </c>
      <c r="W70" s="79"/>
      <c r="X70" s="79"/>
      <c r="Y70" s="79"/>
      <c r="Z70" s="79"/>
      <c r="AA70" s="79"/>
      <c r="AB70" s="79"/>
      <c r="AC70" s="86">
        <f t="shared" si="54"/>
        <v>0</v>
      </c>
      <c r="AD70" s="86">
        <f t="shared" si="55"/>
        <v>0</v>
      </c>
      <c r="AE70" s="96">
        <f t="shared" si="56"/>
        <v>0</v>
      </c>
      <c r="AF70" s="144" t="str">
        <f t="shared" si="10"/>
        <v/>
      </c>
    </row>
    <row r="71" spans="1:32" x14ac:dyDescent="0.15">
      <c r="A71" s="363"/>
      <c r="B71" s="110"/>
      <c r="C71" s="56"/>
      <c r="D71" s="69"/>
      <c r="E71" s="79"/>
      <c r="F71" s="79"/>
      <c r="G71" s="79"/>
      <c r="H71" s="86">
        <f t="shared" si="50"/>
        <v>0</v>
      </c>
      <c r="I71" s="79"/>
      <c r="J71" s="79"/>
      <c r="K71" s="79"/>
      <c r="L71" s="79"/>
      <c r="M71" s="79"/>
      <c r="N71" s="79"/>
      <c r="O71" s="86">
        <f t="shared" si="51"/>
        <v>0</v>
      </c>
      <c r="P71" s="155"/>
      <c r="Q71" s="86">
        <f t="shared" si="52"/>
        <v>0</v>
      </c>
      <c r="R71" s="96">
        <f t="shared" si="53"/>
        <v>0</v>
      </c>
      <c r="S71" s="69"/>
      <c r="T71" s="159"/>
      <c r="U71" s="243"/>
      <c r="V71" s="86">
        <f>ROUND(T71*F71,0)</f>
        <v>0</v>
      </c>
      <c r="W71" s="79"/>
      <c r="X71" s="79"/>
      <c r="Y71" s="79"/>
      <c r="Z71" s="79"/>
      <c r="AA71" s="79"/>
      <c r="AB71" s="79"/>
      <c r="AC71" s="86">
        <f t="shared" si="54"/>
        <v>0</v>
      </c>
      <c r="AD71" s="86">
        <f t="shared" si="55"/>
        <v>0</v>
      </c>
      <c r="AE71" s="96">
        <f t="shared" si="56"/>
        <v>0</v>
      </c>
      <c r="AF71" s="144" t="str">
        <f t="shared" si="10"/>
        <v/>
      </c>
    </row>
    <row r="72" spans="1:32" x14ac:dyDescent="0.15">
      <c r="A72" s="363"/>
      <c r="B72" s="110"/>
      <c r="C72" s="54"/>
      <c r="D72" s="69"/>
      <c r="E72" s="79"/>
      <c r="F72" s="79"/>
      <c r="G72" s="79"/>
      <c r="H72" s="86">
        <f t="shared" si="50"/>
        <v>0</v>
      </c>
      <c r="I72" s="79"/>
      <c r="J72" s="79"/>
      <c r="K72" s="79"/>
      <c r="L72" s="79"/>
      <c r="M72" s="79"/>
      <c r="N72" s="79"/>
      <c r="O72" s="86">
        <f t="shared" si="51"/>
        <v>0</v>
      </c>
      <c r="P72" s="155"/>
      <c r="Q72" s="86">
        <f t="shared" si="52"/>
        <v>0</v>
      </c>
      <c r="R72" s="96">
        <f t="shared" si="53"/>
        <v>0</v>
      </c>
      <c r="S72" s="69"/>
      <c r="T72" s="159"/>
      <c r="U72" s="243"/>
      <c r="V72" s="86">
        <f>ROUND(T72*F72,0)</f>
        <v>0</v>
      </c>
      <c r="W72" s="79"/>
      <c r="X72" s="79"/>
      <c r="Y72" s="79"/>
      <c r="Z72" s="79"/>
      <c r="AA72" s="79"/>
      <c r="AB72" s="79"/>
      <c r="AC72" s="86">
        <f t="shared" si="54"/>
        <v>0</v>
      </c>
      <c r="AD72" s="86">
        <f t="shared" si="55"/>
        <v>0</v>
      </c>
      <c r="AE72" s="96">
        <f t="shared" si="56"/>
        <v>0</v>
      </c>
      <c r="AF72" s="144" t="str">
        <f t="shared" si="10"/>
        <v/>
      </c>
    </row>
    <row r="73" spans="1:32" x14ac:dyDescent="0.15">
      <c r="A73" s="363"/>
      <c r="B73" s="110"/>
      <c r="C73" s="54"/>
      <c r="D73" s="69"/>
      <c r="E73" s="79"/>
      <c r="F73" s="79"/>
      <c r="G73" s="79"/>
      <c r="H73" s="86">
        <f t="shared" si="50"/>
        <v>0</v>
      </c>
      <c r="I73" s="79"/>
      <c r="J73" s="79"/>
      <c r="K73" s="79"/>
      <c r="L73" s="79"/>
      <c r="M73" s="79"/>
      <c r="N73" s="79"/>
      <c r="O73" s="86">
        <f t="shared" si="51"/>
        <v>0</v>
      </c>
      <c r="P73" s="155"/>
      <c r="Q73" s="86">
        <f t="shared" si="52"/>
        <v>0</v>
      </c>
      <c r="R73" s="96">
        <f t="shared" si="53"/>
        <v>0</v>
      </c>
      <c r="S73" s="69"/>
      <c r="T73" s="159"/>
      <c r="U73" s="243"/>
      <c r="V73" s="86">
        <f t="shared" ref="V73" si="59">ROUND(T73*F73,0)</f>
        <v>0</v>
      </c>
      <c r="W73" s="79"/>
      <c r="X73" s="79"/>
      <c r="Y73" s="79"/>
      <c r="Z73" s="79"/>
      <c r="AA73" s="79"/>
      <c r="AB73" s="79"/>
      <c r="AC73" s="86">
        <f t="shared" si="54"/>
        <v>0</v>
      </c>
      <c r="AD73" s="86">
        <f t="shared" si="55"/>
        <v>0</v>
      </c>
      <c r="AE73" s="96">
        <f t="shared" si="56"/>
        <v>0</v>
      </c>
      <c r="AF73" s="144" t="str">
        <f t="shared" si="10"/>
        <v/>
      </c>
    </row>
    <row r="74" spans="1:32" x14ac:dyDescent="0.15">
      <c r="A74" s="363"/>
      <c r="B74" s="110"/>
      <c r="C74" s="54"/>
      <c r="D74" s="69"/>
      <c r="E74" s="79"/>
      <c r="F74" s="79"/>
      <c r="G74" s="79"/>
      <c r="H74" s="86">
        <f t="shared" si="50"/>
        <v>0</v>
      </c>
      <c r="I74" s="79"/>
      <c r="J74" s="79"/>
      <c r="K74" s="79"/>
      <c r="L74" s="79"/>
      <c r="M74" s="79"/>
      <c r="N74" s="79"/>
      <c r="O74" s="86">
        <f t="shared" si="51"/>
        <v>0</v>
      </c>
      <c r="P74" s="155"/>
      <c r="Q74" s="86">
        <f t="shared" si="52"/>
        <v>0</v>
      </c>
      <c r="R74" s="96">
        <f t="shared" si="53"/>
        <v>0</v>
      </c>
      <c r="S74" s="69"/>
      <c r="T74" s="159"/>
      <c r="U74" s="243"/>
      <c r="V74" s="86">
        <f>ROUND(T74*F74,0)</f>
        <v>0</v>
      </c>
      <c r="W74" s="79"/>
      <c r="X74" s="79"/>
      <c r="Y74" s="79"/>
      <c r="Z74" s="79"/>
      <c r="AA74" s="79"/>
      <c r="AB74" s="79"/>
      <c r="AC74" s="86">
        <f t="shared" si="54"/>
        <v>0</v>
      </c>
      <c r="AD74" s="86">
        <f t="shared" si="55"/>
        <v>0</v>
      </c>
      <c r="AE74" s="96">
        <f t="shared" si="56"/>
        <v>0</v>
      </c>
      <c r="AF74" s="144" t="str">
        <f t="shared" si="10"/>
        <v/>
      </c>
    </row>
    <row r="75" spans="1:32" ht="14.25" thickBot="1" x14ac:dyDescent="0.2">
      <c r="A75" s="364"/>
      <c r="B75" s="111"/>
      <c r="C75" s="57"/>
      <c r="D75" s="70"/>
      <c r="E75" s="80"/>
      <c r="F75" s="80"/>
      <c r="G75" s="80"/>
      <c r="H75" s="87">
        <f t="shared" si="50"/>
        <v>0</v>
      </c>
      <c r="I75" s="80"/>
      <c r="J75" s="80"/>
      <c r="K75" s="80"/>
      <c r="L75" s="80"/>
      <c r="M75" s="80"/>
      <c r="N75" s="80"/>
      <c r="O75" s="87">
        <f t="shared" si="51"/>
        <v>0</v>
      </c>
      <c r="P75" s="156"/>
      <c r="Q75" s="87">
        <f t="shared" si="52"/>
        <v>0</v>
      </c>
      <c r="R75" s="97">
        <f t="shared" si="53"/>
        <v>0</v>
      </c>
      <c r="S75" s="70"/>
      <c r="T75" s="161"/>
      <c r="U75" s="244"/>
      <c r="V75" s="87">
        <f>ROUND(T75*F75,0)</f>
        <v>0</v>
      </c>
      <c r="W75" s="80"/>
      <c r="X75" s="80"/>
      <c r="Y75" s="80"/>
      <c r="Z75" s="80"/>
      <c r="AA75" s="80"/>
      <c r="AB75" s="80"/>
      <c r="AC75" s="87">
        <f t="shared" si="54"/>
        <v>0</v>
      </c>
      <c r="AD75" s="87">
        <f t="shared" si="55"/>
        <v>0</v>
      </c>
      <c r="AE75" s="97">
        <f t="shared" si="56"/>
        <v>0</v>
      </c>
      <c r="AF75" s="145" t="str">
        <f t="shared" si="10"/>
        <v/>
      </c>
    </row>
    <row r="76" spans="1:32" x14ac:dyDescent="0.15">
      <c r="B76" s="50"/>
      <c r="C76" s="50"/>
      <c r="D76" s="50"/>
      <c r="E76" s="50"/>
      <c r="F76" s="76" t="s">
        <v>82</v>
      </c>
      <c r="G76" s="151">
        <f t="shared" ref="G76:O76" si="60">G11+G24+G37+G50+G63</f>
        <v>0</v>
      </c>
      <c r="H76" s="85">
        <f t="shared" si="60"/>
        <v>0</v>
      </c>
      <c r="I76" s="85">
        <f t="shared" si="60"/>
        <v>0</v>
      </c>
      <c r="J76" s="85">
        <f t="shared" si="60"/>
        <v>0</v>
      </c>
      <c r="K76" s="85">
        <f t="shared" si="60"/>
        <v>0</v>
      </c>
      <c r="L76" s="85">
        <f t="shared" si="60"/>
        <v>0</v>
      </c>
      <c r="M76" s="85">
        <f t="shared" si="60"/>
        <v>0</v>
      </c>
      <c r="N76" s="85">
        <f t="shared" si="60"/>
        <v>0</v>
      </c>
      <c r="O76" s="85">
        <f t="shared" si="60"/>
        <v>0</v>
      </c>
      <c r="P76" s="152"/>
      <c r="Q76" s="85">
        <f>Q11+Q24+Q37+Q50+Q63</f>
        <v>0</v>
      </c>
      <c r="R76" s="85">
        <f>R11+R24+R37+R50+R63</f>
        <v>0</v>
      </c>
      <c r="T76" s="50"/>
      <c r="U76" s="76" t="s">
        <v>83</v>
      </c>
      <c r="V76" s="85">
        <f t="shared" ref="V76:AE76" si="61">V11+V24+V37+V50+V63</f>
        <v>0</v>
      </c>
      <c r="W76" s="85">
        <f t="shared" si="61"/>
        <v>0</v>
      </c>
      <c r="X76" s="85">
        <f t="shared" si="61"/>
        <v>0</v>
      </c>
      <c r="Y76" s="85">
        <f t="shared" si="61"/>
        <v>0</v>
      </c>
      <c r="Z76" s="85">
        <f t="shared" si="61"/>
        <v>0</v>
      </c>
      <c r="AA76" s="85">
        <f t="shared" si="61"/>
        <v>0</v>
      </c>
      <c r="AB76" s="85">
        <f t="shared" si="61"/>
        <v>0</v>
      </c>
      <c r="AC76" s="85">
        <f t="shared" si="61"/>
        <v>0</v>
      </c>
      <c r="AD76" s="85">
        <f t="shared" si="61"/>
        <v>0</v>
      </c>
      <c r="AE76" s="85">
        <f t="shared" si="61"/>
        <v>0</v>
      </c>
      <c r="AF76" s="108"/>
    </row>
    <row r="77" spans="1:32" x14ac:dyDescent="0.15">
      <c r="B77" s="51"/>
      <c r="C77" s="51"/>
      <c r="D77" s="51"/>
      <c r="E77" s="51"/>
      <c r="F77" s="77" t="s">
        <v>36</v>
      </c>
      <c r="G77" s="81">
        <f>G76+'B(日時①)'!G77</f>
        <v>0</v>
      </c>
      <c r="H77" s="82">
        <f>H76+'B(日時①)'!H77</f>
        <v>0</v>
      </c>
      <c r="I77" s="82">
        <f>I76+'B(日時①)'!I77</f>
        <v>0</v>
      </c>
      <c r="J77" s="82">
        <f>J76+'B(日時①)'!J77</f>
        <v>0</v>
      </c>
      <c r="K77" s="82">
        <f>K76+'B(日時①)'!K77</f>
        <v>0</v>
      </c>
      <c r="L77" s="82">
        <f>L76+'B(日時①)'!L77</f>
        <v>0</v>
      </c>
      <c r="M77" s="82">
        <f>M76+'B(日時①)'!M77</f>
        <v>0</v>
      </c>
      <c r="N77" s="82">
        <f>N76+'B(日時①)'!N77</f>
        <v>0</v>
      </c>
      <c r="O77" s="82">
        <f>O76+'B(日時①)'!O77</f>
        <v>0</v>
      </c>
      <c r="P77" s="89"/>
      <c r="Q77" s="82">
        <f>Q76+'B(日時①)'!Q77</f>
        <v>0</v>
      </c>
      <c r="R77" s="82">
        <f>R76+'B(日時①)'!R77</f>
        <v>0</v>
      </c>
      <c r="T77" s="51"/>
      <c r="U77" s="77" t="s">
        <v>85</v>
      </c>
      <c r="V77" s="82">
        <f>V76+'B(日時①)'!V77</f>
        <v>0</v>
      </c>
      <c r="W77" s="82">
        <f>W76+'B(日時①)'!W77</f>
        <v>0</v>
      </c>
      <c r="X77" s="82">
        <f>X76+'B(日時①)'!X77</f>
        <v>0</v>
      </c>
      <c r="Y77" s="82">
        <f>Y76+'B(日時①)'!Y77</f>
        <v>0</v>
      </c>
      <c r="Z77" s="82">
        <f>Z76+'B(日時①)'!Z77</f>
        <v>0</v>
      </c>
      <c r="AA77" s="82">
        <f>AA76+'B(日時①)'!AA77</f>
        <v>0</v>
      </c>
      <c r="AB77" s="82">
        <f>AB76+'B(日時①)'!AB77</f>
        <v>0</v>
      </c>
      <c r="AC77" s="82">
        <f>AC76+'B(日時①)'!AC77</f>
        <v>0</v>
      </c>
      <c r="AD77" s="82">
        <f>AD76+'B(日時①)'!AD77</f>
        <v>0</v>
      </c>
      <c r="AE77" s="82">
        <f>AE76+'B(日時①)'!AE77</f>
        <v>0</v>
      </c>
    </row>
  </sheetData>
  <sheetProtection algorithmName="SHA-512" hashValue="m2hhUV8ZzEWAKJJJ3dZ7o+osFiNfqLgLN+uf0ARKvbnmsT4+X6qnemrGOAmBK+rhtWuHA+v4MoNWT/2LqR/bGQ==" saltValue="LR4oZM5/VDE3t+VB6E/3Tw==" spinCount="100000" sheet="1" objects="1" scenarios="1"/>
  <mergeCells count="29">
    <mergeCell ref="A38:A49"/>
    <mergeCell ref="A51:A62"/>
    <mergeCell ref="A64:A75"/>
    <mergeCell ref="A6:C6"/>
    <mergeCell ref="D6:I6"/>
    <mergeCell ref="D8:R8"/>
    <mergeCell ref="A12:A23"/>
    <mergeCell ref="A25:A36"/>
    <mergeCell ref="A8:C9"/>
    <mergeCell ref="A3:C3"/>
    <mergeCell ref="D3:I3"/>
    <mergeCell ref="A4:C4"/>
    <mergeCell ref="D4:I4"/>
    <mergeCell ref="A5:C5"/>
    <mergeCell ref="D5:I5"/>
    <mergeCell ref="K3:M4"/>
    <mergeCell ref="AF8:AF10"/>
    <mergeCell ref="G9:G10"/>
    <mergeCell ref="H9:H10"/>
    <mergeCell ref="O9:O10"/>
    <mergeCell ref="R9:R10"/>
    <mergeCell ref="V9:V10"/>
    <mergeCell ref="AC9:AC10"/>
    <mergeCell ref="AD9:AD10"/>
    <mergeCell ref="AE9:AE10"/>
    <mergeCell ref="S8:AE8"/>
    <mergeCell ref="I9:N9"/>
    <mergeCell ref="P9:Q9"/>
    <mergeCell ref="W9:AB9"/>
  </mergeCells>
  <phoneticPr fontId="8"/>
  <printOptions horizontalCentered="1"/>
  <pageMargins left="0.31496062992125984" right="0.31496062992125984" top="0.55118110236220474" bottom="0.35433070866141736" header="0.31496062992125984" footer="0.31496062992125984"/>
  <pageSetup paperSize="9" scale="5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F77"/>
  <sheetViews>
    <sheetView workbookViewId="0"/>
  </sheetViews>
  <sheetFormatPr defaultColWidth="9" defaultRowHeight="13.5" x14ac:dyDescent="0.15"/>
  <cols>
    <col min="1" max="1" width="4.625" style="41" customWidth="1"/>
    <col min="2" max="2" width="10.875" style="41" customWidth="1"/>
    <col min="3" max="3" width="12.625" style="41" customWidth="1"/>
    <col min="4" max="4" width="9.5" style="41" customWidth="1"/>
    <col min="5" max="5" width="6.25" style="41" customWidth="1"/>
    <col min="6" max="7" width="9.5" style="41" customWidth="1"/>
    <col min="8" max="8" width="9.125" style="41" customWidth="1"/>
    <col min="9" max="12" width="9.125" style="41" bestFit="1" customWidth="1"/>
    <col min="13" max="13" width="9.125" style="41" customWidth="1"/>
    <col min="14" max="14" width="9" style="41"/>
    <col min="15" max="15" width="9.125" style="41" bestFit="1" customWidth="1"/>
    <col min="16" max="16" width="9.125" style="41" customWidth="1"/>
    <col min="17" max="17" width="9.25" style="41" customWidth="1"/>
    <col min="18" max="18" width="12.625" style="41" customWidth="1"/>
    <col min="19" max="19" width="9.5" style="41" customWidth="1"/>
    <col min="20" max="20" width="6.5" style="41" customWidth="1"/>
    <col min="21" max="21" width="9.5" style="41" customWidth="1"/>
    <col min="22" max="22" width="9.375" style="41" bestFit="1" customWidth="1"/>
    <col min="23" max="28" width="9.125" style="41" bestFit="1" customWidth="1"/>
    <col min="29" max="29" width="9.25" style="41" bestFit="1" customWidth="1"/>
    <col min="30" max="30" width="9.125" style="41" customWidth="1"/>
    <col min="31" max="31" width="12.625" style="41" customWidth="1"/>
    <col min="32" max="16384" width="9" style="41"/>
  </cols>
  <sheetData>
    <row r="1" spans="1:32" x14ac:dyDescent="0.15">
      <c r="A1" s="41" t="s">
        <v>27</v>
      </c>
      <c r="D1" s="10" t="s">
        <v>66</v>
      </c>
      <c r="E1" s="42"/>
      <c r="F1" s="41" t="s">
        <v>75</v>
      </c>
      <c r="Q1" s="41" t="s">
        <v>63</v>
      </c>
    </row>
    <row r="2" spans="1:32" ht="18" x14ac:dyDescent="0.15">
      <c r="Q2" s="90"/>
      <c r="R2" s="93" t="s">
        <v>8</v>
      </c>
      <c r="S2" s="98" t="s">
        <v>62</v>
      </c>
      <c r="T2" s="98" t="s">
        <v>42</v>
      </c>
      <c r="U2" s="98" t="s">
        <v>11</v>
      </c>
      <c r="V2" s="98" t="s">
        <v>61</v>
      </c>
      <c r="W2" s="105" t="s">
        <v>31</v>
      </c>
      <c r="X2" s="107" t="s">
        <v>60</v>
      </c>
      <c r="Y2" s="107" t="s">
        <v>40</v>
      </c>
    </row>
    <row r="3" spans="1:32" ht="15" customHeight="1" x14ac:dyDescent="0.15">
      <c r="A3" s="262" t="s">
        <v>9</v>
      </c>
      <c r="B3" s="263"/>
      <c r="C3" s="347"/>
      <c r="D3" s="348"/>
      <c r="E3" s="349"/>
      <c r="F3" s="349"/>
      <c r="G3" s="349"/>
      <c r="H3" s="349"/>
      <c r="I3" s="350"/>
      <c r="K3" s="354" t="s">
        <v>84</v>
      </c>
      <c r="L3" s="355"/>
      <c r="M3" s="356"/>
      <c r="Q3" s="91" t="s">
        <v>0</v>
      </c>
      <c r="R3" s="94">
        <v>10.31</v>
      </c>
      <c r="S3" s="99">
        <v>1.73</v>
      </c>
      <c r="T3" s="100">
        <v>18.3</v>
      </c>
      <c r="U3" s="99">
        <v>0.6</v>
      </c>
      <c r="V3" s="99">
        <v>0.3</v>
      </c>
      <c r="W3" s="106">
        <v>0.34</v>
      </c>
      <c r="X3" s="90">
        <f>IF(Q3="","",(R3+T3)/2+U3+V3+W3)</f>
        <v>15.545</v>
      </c>
      <c r="Y3" s="90">
        <f>IF(Q3="","",(R3+S3+T3)/2+U3+V3+W3)</f>
        <v>16.41</v>
      </c>
    </row>
    <row r="4" spans="1:32" ht="15" customHeight="1" x14ac:dyDescent="0.15">
      <c r="A4" s="262" t="s">
        <v>26</v>
      </c>
      <c r="B4" s="263"/>
      <c r="C4" s="347"/>
      <c r="D4" s="351"/>
      <c r="E4" s="263"/>
      <c r="F4" s="263"/>
      <c r="G4" s="263"/>
      <c r="H4" s="263"/>
      <c r="I4" s="352"/>
      <c r="K4" s="357"/>
      <c r="L4" s="358"/>
      <c r="M4" s="359"/>
      <c r="Q4" s="91" t="s">
        <v>56</v>
      </c>
      <c r="R4" s="94">
        <v>10.41</v>
      </c>
      <c r="S4" s="99">
        <v>1.79</v>
      </c>
      <c r="T4" s="100">
        <v>18.3</v>
      </c>
      <c r="U4" s="99">
        <v>0.6</v>
      </c>
      <c r="V4" s="99">
        <v>0.3</v>
      </c>
      <c r="W4" s="106">
        <v>0.34</v>
      </c>
      <c r="X4" s="90">
        <f>IF(Q4="","",(R4+T4)/2+U4+V4+W4)</f>
        <v>15.595000000000001</v>
      </c>
      <c r="Y4" s="90">
        <f>IF(Q4="","",(R4+S4+T4)/2+U4+V4+W4)</f>
        <v>16.489999999999998</v>
      </c>
    </row>
    <row r="5" spans="1:32" ht="15" customHeight="1" x14ac:dyDescent="0.15">
      <c r="A5" s="262" t="s">
        <v>23</v>
      </c>
      <c r="B5" s="263"/>
      <c r="C5" s="347"/>
      <c r="D5" s="351"/>
      <c r="E5" s="263"/>
      <c r="F5" s="263"/>
      <c r="G5" s="263"/>
      <c r="H5" s="263"/>
      <c r="I5" s="352"/>
      <c r="K5" s="84"/>
      <c r="L5" s="84"/>
      <c r="M5" s="84"/>
      <c r="Q5" s="91" t="s">
        <v>64</v>
      </c>
      <c r="R5" s="94">
        <v>10.41</v>
      </c>
      <c r="S5" s="99">
        <v>1.79</v>
      </c>
      <c r="T5" s="100">
        <v>18.3</v>
      </c>
      <c r="U5" s="99">
        <v>0.6</v>
      </c>
      <c r="V5" s="99">
        <v>0.3</v>
      </c>
      <c r="W5" s="106">
        <v>0.36</v>
      </c>
      <c r="X5" s="90">
        <f>IF(Q5="","",(R5+T5)/2+U5+V5+W5)</f>
        <v>15.615</v>
      </c>
      <c r="Y5" s="90">
        <f>IF(Q5="","",(R5+S5+T5)/2+U5+V5+W5)</f>
        <v>16.509999999999998</v>
      </c>
    </row>
    <row r="6" spans="1:32" ht="15" customHeight="1" x14ac:dyDescent="0.15">
      <c r="A6" s="262" t="s">
        <v>30</v>
      </c>
      <c r="B6" s="263"/>
      <c r="C6" s="347"/>
      <c r="D6" s="264"/>
      <c r="E6" s="265"/>
      <c r="F6" s="265"/>
      <c r="G6" s="265"/>
      <c r="H6" s="265"/>
      <c r="I6" s="266"/>
      <c r="J6" s="83"/>
      <c r="T6" s="83"/>
      <c r="U6" s="83"/>
    </row>
    <row r="7" spans="1:32" ht="13.5" customHeight="1" x14ac:dyDescent="0.15">
      <c r="D7" s="65"/>
      <c r="E7" s="65"/>
      <c r="F7" s="65"/>
      <c r="G7" s="65"/>
      <c r="H7" s="65"/>
      <c r="I7" s="65"/>
      <c r="J7" s="65"/>
      <c r="T7" s="83"/>
      <c r="U7" s="83"/>
    </row>
    <row r="8" spans="1:32" ht="13.5" customHeight="1" x14ac:dyDescent="0.15">
      <c r="A8" s="344" t="s">
        <v>24</v>
      </c>
      <c r="B8" s="345"/>
      <c r="C8" s="346"/>
      <c r="D8" s="344" t="s">
        <v>25</v>
      </c>
      <c r="E8" s="345"/>
      <c r="F8" s="345"/>
      <c r="G8" s="345"/>
      <c r="H8" s="345"/>
      <c r="I8" s="345"/>
      <c r="J8" s="345"/>
      <c r="K8" s="345"/>
      <c r="L8" s="345"/>
      <c r="M8" s="345"/>
      <c r="N8" s="345"/>
      <c r="O8" s="345"/>
      <c r="P8" s="345"/>
      <c r="Q8" s="345"/>
      <c r="R8" s="346"/>
      <c r="S8" s="344" t="s">
        <v>12</v>
      </c>
      <c r="T8" s="345"/>
      <c r="U8" s="345"/>
      <c r="V8" s="345"/>
      <c r="W8" s="345"/>
      <c r="X8" s="345"/>
      <c r="Y8" s="345"/>
      <c r="Z8" s="345"/>
      <c r="AA8" s="345"/>
      <c r="AB8" s="345"/>
      <c r="AC8" s="345"/>
      <c r="AD8" s="345"/>
      <c r="AE8" s="346"/>
      <c r="AF8" s="360" t="s">
        <v>39</v>
      </c>
    </row>
    <row r="9" spans="1:32" ht="21" customHeight="1" x14ac:dyDescent="0.15">
      <c r="A9" s="353"/>
      <c r="B9" s="341"/>
      <c r="C9" s="342"/>
      <c r="D9" s="66" t="s">
        <v>67</v>
      </c>
      <c r="E9" s="71" t="s">
        <v>68</v>
      </c>
      <c r="F9" s="72" t="s">
        <v>71</v>
      </c>
      <c r="G9" s="339" t="s">
        <v>20</v>
      </c>
      <c r="H9" s="341" t="s">
        <v>10</v>
      </c>
      <c r="I9" s="341" t="s">
        <v>73</v>
      </c>
      <c r="J9" s="341"/>
      <c r="K9" s="341"/>
      <c r="L9" s="341"/>
      <c r="M9" s="341"/>
      <c r="N9" s="341"/>
      <c r="O9" s="341" t="s">
        <v>18</v>
      </c>
      <c r="P9" s="343" t="s">
        <v>5</v>
      </c>
      <c r="Q9" s="343"/>
      <c r="R9" s="342" t="s">
        <v>19</v>
      </c>
      <c r="S9" s="66" t="s">
        <v>74</v>
      </c>
      <c r="T9" s="71" t="s">
        <v>68</v>
      </c>
      <c r="U9" s="72" t="s">
        <v>71</v>
      </c>
      <c r="V9" s="341" t="s">
        <v>10</v>
      </c>
      <c r="W9" s="341" t="s">
        <v>22</v>
      </c>
      <c r="X9" s="341"/>
      <c r="Y9" s="341"/>
      <c r="Z9" s="341"/>
      <c r="AA9" s="341"/>
      <c r="AB9" s="341"/>
      <c r="AC9" s="341" t="s">
        <v>18</v>
      </c>
      <c r="AD9" s="343" t="s">
        <v>38</v>
      </c>
      <c r="AE9" s="342" t="s">
        <v>19</v>
      </c>
      <c r="AF9" s="361"/>
    </row>
    <row r="10" spans="1:32" ht="21" customHeight="1" x14ac:dyDescent="0.15">
      <c r="A10" s="43" t="s">
        <v>65</v>
      </c>
      <c r="B10" s="46" t="s">
        <v>14</v>
      </c>
      <c r="C10" s="52" t="s">
        <v>41</v>
      </c>
      <c r="D10" s="67" t="s">
        <v>17</v>
      </c>
      <c r="E10" s="72" t="s">
        <v>70</v>
      </c>
      <c r="F10" s="72" t="s">
        <v>72</v>
      </c>
      <c r="G10" s="340"/>
      <c r="H10" s="341"/>
      <c r="I10" s="9" t="s">
        <v>6</v>
      </c>
      <c r="J10" s="9" t="s">
        <v>28</v>
      </c>
      <c r="K10" s="9" t="s">
        <v>13</v>
      </c>
      <c r="L10" s="9" t="s">
        <v>13</v>
      </c>
      <c r="M10" s="9" t="s">
        <v>45</v>
      </c>
      <c r="N10" s="9" t="s">
        <v>1</v>
      </c>
      <c r="O10" s="341"/>
      <c r="P10" s="88" t="s">
        <v>33</v>
      </c>
      <c r="Q10" s="72" t="s">
        <v>16</v>
      </c>
      <c r="R10" s="342"/>
      <c r="S10" s="67" t="s">
        <v>17</v>
      </c>
      <c r="T10" s="72" t="s">
        <v>70</v>
      </c>
      <c r="U10" s="72" t="s">
        <v>72</v>
      </c>
      <c r="V10" s="341"/>
      <c r="W10" s="9" t="s">
        <v>6</v>
      </c>
      <c r="X10" s="9" t="s">
        <v>13</v>
      </c>
      <c r="Y10" s="9" t="s">
        <v>13</v>
      </c>
      <c r="Z10" s="9" t="s">
        <v>13</v>
      </c>
      <c r="AA10" s="9" t="s">
        <v>13</v>
      </c>
      <c r="AB10" s="9" t="s">
        <v>1</v>
      </c>
      <c r="AC10" s="341"/>
      <c r="AD10" s="343"/>
      <c r="AE10" s="342"/>
      <c r="AF10" s="361"/>
    </row>
    <row r="11" spans="1:32" ht="27" customHeight="1" thickBot="1" x14ac:dyDescent="0.2">
      <c r="A11" s="119">
        <v>11</v>
      </c>
      <c r="B11" s="170"/>
      <c r="C11" s="171"/>
      <c r="D11" s="236" t="s">
        <v>69</v>
      </c>
      <c r="E11" s="232" t="s">
        <v>68</v>
      </c>
      <c r="F11" s="232" t="s">
        <v>69</v>
      </c>
      <c r="G11" s="140">
        <f t="shared" ref="G11:O11" si="0">SUM(G12:G23)</f>
        <v>0</v>
      </c>
      <c r="H11" s="140">
        <f t="shared" si="0"/>
        <v>0</v>
      </c>
      <c r="I11" s="140">
        <f t="shared" si="0"/>
        <v>0</v>
      </c>
      <c r="J11" s="140">
        <f t="shared" si="0"/>
        <v>0</v>
      </c>
      <c r="K11" s="140">
        <f t="shared" si="0"/>
        <v>0</v>
      </c>
      <c r="L11" s="140">
        <f t="shared" si="0"/>
        <v>0</v>
      </c>
      <c r="M11" s="140">
        <f t="shared" si="0"/>
        <v>0</v>
      </c>
      <c r="N11" s="140">
        <f t="shared" si="0"/>
        <v>0</v>
      </c>
      <c r="O11" s="140">
        <f t="shared" si="0"/>
        <v>0</v>
      </c>
      <c r="P11" s="162"/>
      <c r="Q11" s="140">
        <f>SUM(Q12:Q23)</f>
        <v>0</v>
      </c>
      <c r="R11" s="141">
        <f>SUM(R12:R23)</f>
        <v>0</v>
      </c>
      <c r="S11" s="236" t="s">
        <v>69</v>
      </c>
      <c r="T11" s="232" t="s">
        <v>68</v>
      </c>
      <c r="U11" s="233" t="s">
        <v>69</v>
      </c>
      <c r="V11" s="140">
        <f t="shared" ref="V11" si="1">SUM(V12:V23)</f>
        <v>0</v>
      </c>
      <c r="W11" s="140">
        <f t="shared" ref="W11:AE11" si="2">SUM(W12:W23)</f>
        <v>0</v>
      </c>
      <c r="X11" s="140">
        <f t="shared" si="2"/>
        <v>0</v>
      </c>
      <c r="Y11" s="140">
        <f t="shared" si="2"/>
        <v>0</v>
      </c>
      <c r="Z11" s="140">
        <f t="shared" si="2"/>
        <v>0</v>
      </c>
      <c r="AA11" s="140">
        <f t="shared" si="2"/>
        <v>0</v>
      </c>
      <c r="AB11" s="140">
        <f t="shared" si="2"/>
        <v>0</v>
      </c>
      <c r="AC11" s="140">
        <f t="shared" si="2"/>
        <v>0</v>
      </c>
      <c r="AD11" s="140">
        <f t="shared" si="2"/>
        <v>0</v>
      </c>
      <c r="AE11" s="141">
        <f t="shared" si="2"/>
        <v>0</v>
      </c>
      <c r="AF11" s="142" t="str">
        <f>IF(AE11=0,"",ROUND((R11-AE11)/AE11,3))</f>
        <v/>
      </c>
    </row>
    <row r="12" spans="1:32" ht="14.25" thickTop="1" x14ac:dyDescent="0.15">
      <c r="A12" s="362"/>
      <c r="B12" s="109"/>
      <c r="C12" s="112" t="s">
        <v>44</v>
      </c>
      <c r="D12" s="68"/>
      <c r="E12" s="78"/>
      <c r="F12" s="78"/>
      <c r="G12" s="78"/>
      <c r="H12" s="85">
        <f t="shared" ref="H12:H23" si="3">ROUND(E12*F12,0)</f>
        <v>0</v>
      </c>
      <c r="I12" s="78"/>
      <c r="J12" s="78"/>
      <c r="K12" s="78"/>
      <c r="L12" s="78"/>
      <c r="M12" s="78"/>
      <c r="N12" s="78"/>
      <c r="O12" s="85">
        <f t="shared" ref="O12:O23" si="4">SUM(H12:N12)</f>
        <v>0</v>
      </c>
      <c r="P12" s="78"/>
      <c r="Q12" s="114">
        <f t="shared" ref="Q12:Q23" si="5">IF(ROUNDUP(O12*P12-0.5,0)&lt;=0,0,ROUNDUP(O12*P12-0.5,0))</f>
        <v>0</v>
      </c>
      <c r="R12" s="95">
        <f t="shared" ref="R12:R23" si="6">O12+Q12</f>
        <v>0</v>
      </c>
      <c r="S12" s="68"/>
      <c r="T12" s="115"/>
      <c r="U12" s="242"/>
      <c r="V12" s="85">
        <f>ROUND(T12*F12,0)</f>
        <v>0</v>
      </c>
      <c r="W12" s="78"/>
      <c r="X12" s="78"/>
      <c r="Y12" s="78"/>
      <c r="Z12" s="78"/>
      <c r="AA12" s="78"/>
      <c r="AB12" s="78"/>
      <c r="AC12" s="85">
        <f t="shared" ref="AC12:AC23" si="7">SUM(V12:AB12)</f>
        <v>0</v>
      </c>
      <c r="AD12" s="85">
        <f t="shared" ref="AD12:AD23" si="8">IF(ROUNDUP(AC12*P12-0.5,0)&lt;=0,0,ROUNDUP(AC12*P12-0.5,0))</f>
        <v>0</v>
      </c>
      <c r="AE12" s="95">
        <f t="shared" ref="AE12:AE23" si="9">AC12+AD12</f>
        <v>0</v>
      </c>
      <c r="AF12" s="143" t="str">
        <f t="shared" ref="AF12:AF75" si="10">IF(AE12=0,"",ROUND((R12-AE12)/AE12,3))</f>
        <v/>
      </c>
    </row>
    <row r="13" spans="1:32" x14ac:dyDescent="0.15">
      <c r="A13" s="363"/>
      <c r="B13" s="110"/>
      <c r="C13" s="54"/>
      <c r="D13" s="69"/>
      <c r="E13" s="79"/>
      <c r="F13" s="79"/>
      <c r="G13" s="79"/>
      <c r="H13" s="86">
        <f t="shared" si="3"/>
        <v>0</v>
      </c>
      <c r="I13" s="79"/>
      <c r="J13" s="79"/>
      <c r="K13" s="79"/>
      <c r="L13" s="79"/>
      <c r="M13" s="79"/>
      <c r="N13" s="79"/>
      <c r="O13" s="86">
        <f t="shared" si="4"/>
        <v>0</v>
      </c>
      <c r="P13" s="79"/>
      <c r="Q13" s="86">
        <f t="shared" si="5"/>
        <v>0</v>
      </c>
      <c r="R13" s="96">
        <f t="shared" si="6"/>
        <v>0</v>
      </c>
      <c r="S13" s="69"/>
      <c r="T13" s="159"/>
      <c r="U13" s="243"/>
      <c r="V13" s="86">
        <f>ROUND(T13*F13,0)</f>
        <v>0</v>
      </c>
      <c r="W13" s="79"/>
      <c r="X13" s="79"/>
      <c r="Y13" s="79"/>
      <c r="Z13" s="79"/>
      <c r="AA13" s="79"/>
      <c r="AB13" s="79"/>
      <c r="AC13" s="86">
        <f t="shared" si="7"/>
        <v>0</v>
      </c>
      <c r="AD13" s="86">
        <f t="shared" si="8"/>
        <v>0</v>
      </c>
      <c r="AE13" s="96">
        <f t="shared" si="9"/>
        <v>0</v>
      </c>
      <c r="AF13" s="144" t="str">
        <f t="shared" si="10"/>
        <v/>
      </c>
    </row>
    <row r="14" spans="1:32" x14ac:dyDescent="0.15">
      <c r="A14" s="363"/>
      <c r="B14" s="110"/>
      <c r="C14" s="55"/>
      <c r="D14" s="69"/>
      <c r="E14" s="79"/>
      <c r="F14" s="79"/>
      <c r="G14" s="79"/>
      <c r="H14" s="86">
        <f t="shared" si="3"/>
        <v>0</v>
      </c>
      <c r="I14" s="79"/>
      <c r="J14" s="79"/>
      <c r="K14" s="79"/>
      <c r="L14" s="79"/>
      <c r="M14" s="79"/>
      <c r="N14" s="79"/>
      <c r="O14" s="86">
        <f t="shared" si="4"/>
        <v>0</v>
      </c>
      <c r="P14" s="79"/>
      <c r="Q14" s="86">
        <f t="shared" si="5"/>
        <v>0</v>
      </c>
      <c r="R14" s="96">
        <f t="shared" si="6"/>
        <v>0</v>
      </c>
      <c r="S14" s="69"/>
      <c r="T14" s="159"/>
      <c r="U14" s="243"/>
      <c r="V14" s="86">
        <f>ROUND(T14*F14,0)</f>
        <v>0</v>
      </c>
      <c r="W14" s="79"/>
      <c r="X14" s="79"/>
      <c r="Y14" s="79"/>
      <c r="Z14" s="79"/>
      <c r="AA14" s="79"/>
      <c r="AB14" s="79"/>
      <c r="AC14" s="86">
        <f t="shared" si="7"/>
        <v>0</v>
      </c>
      <c r="AD14" s="86">
        <f t="shared" si="8"/>
        <v>0</v>
      </c>
      <c r="AE14" s="96">
        <f t="shared" si="9"/>
        <v>0</v>
      </c>
      <c r="AF14" s="144" t="str">
        <f t="shared" si="10"/>
        <v/>
      </c>
    </row>
    <row r="15" spans="1:32" x14ac:dyDescent="0.15">
      <c r="A15" s="363"/>
      <c r="B15" s="110"/>
      <c r="C15" s="54" t="s">
        <v>35</v>
      </c>
      <c r="D15" s="69"/>
      <c r="E15" s="79"/>
      <c r="F15" s="79"/>
      <c r="G15" s="79"/>
      <c r="H15" s="86">
        <f t="shared" si="3"/>
        <v>0</v>
      </c>
      <c r="I15" s="79"/>
      <c r="J15" s="79"/>
      <c r="K15" s="79"/>
      <c r="L15" s="79"/>
      <c r="M15" s="79"/>
      <c r="N15" s="79"/>
      <c r="O15" s="86">
        <f t="shared" si="4"/>
        <v>0</v>
      </c>
      <c r="P15" s="79"/>
      <c r="Q15" s="86">
        <f t="shared" si="5"/>
        <v>0</v>
      </c>
      <c r="R15" s="96">
        <f t="shared" si="6"/>
        <v>0</v>
      </c>
      <c r="S15" s="69"/>
      <c r="T15" s="159"/>
      <c r="U15" s="243"/>
      <c r="V15" s="86">
        <f t="shared" ref="V15:V23" si="11">ROUND(T15*F15,0)</f>
        <v>0</v>
      </c>
      <c r="W15" s="79"/>
      <c r="X15" s="79"/>
      <c r="Y15" s="79"/>
      <c r="Z15" s="79"/>
      <c r="AA15" s="79"/>
      <c r="AB15" s="79"/>
      <c r="AC15" s="86">
        <f t="shared" si="7"/>
        <v>0</v>
      </c>
      <c r="AD15" s="86">
        <f t="shared" si="8"/>
        <v>0</v>
      </c>
      <c r="AE15" s="96">
        <f t="shared" si="9"/>
        <v>0</v>
      </c>
      <c r="AF15" s="144" t="str">
        <f t="shared" si="10"/>
        <v/>
      </c>
    </row>
    <row r="16" spans="1:32" x14ac:dyDescent="0.15">
      <c r="A16" s="363"/>
      <c r="B16" s="110"/>
      <c r="C16" s="54"/>
      <c r="D16" s="69"/>
      <c r="E16" s="79"/>
      <c r="F16" s="79"/>
      <c r="G16" s="79"/>
      <c r="H16" s="86">
        <f t="shared" si="3"/>
        <v>0</v>
      </c>
      <c r="I16" s="79"/>
      <c r="J16" s="79"/>
      <c r="K16" s="79"/>
      <c r="L16" s="79"/>
      <c r="M16" s="79"/>
      <c r="N16" s="79"/>
      <c r="O16" s="86">
        <f t="shared" si="4"/>
        <v>0</v>
      </c>
      <c r="P16" s="79"/>
      <c r="Q16" s="86">
        <f t="shared" si="5"/>
        <v>0</v>
      </c>
      <c r="R16" s="96">
        <f t="shared" si="6"/>
        <v>0</v>
      </c>
      <c r="S16" s="69"/>
      <c r="T16" s="159"/>
      <c r="U16" s="243"/>
      <c r="V16" s="86">
        <f t="shared" si="11"/>
        <v>0</v>
      </c>
      <c r="W16" s="79"/>
      <c r="X16" s="79"/>
      <c r="Y16" s="79"/>
      <c r="Z16" s="79"/>
      <c r="AA16" s="79"/>
      <c r="AB16" s="79"/>
      <c r="AC16" s="86">
        <f t="shared" si="7"/>
        <v>0</v>
      </c>
      <c r="AD16" s="86">
        <f t="shared" si="8"/>
        <v>0</v>
      </c>
      <c r="AE16" s="96">
        <f t="shared" si="9"/>
        <v>0</v>
      </c>
      <c r="AF16" s="144" t="str">
        <f t="shared" si="10"/>
        <v/>
      </c>
    </row>
    <row r="17" spans="1:32" x14ac:dyDescent="0.15">
      <c r="A17" s="363"/>
      <c r="B17" s="110"/>
      <c r="C17" s="54"/>
      <c r="D17" s="69"/>
      <c r="E17" s="79"/>
      <c r="F17" s="79"/>
      <c r="G17" s="79"/>
      <c r="H17" s="86">
        <f t="shared" si="3"/>
        <v>0</v>
      </c>
      <c r="I17" s="79"/>
      <c r="J17" s="79"/>
      <c r="K17" s="79"/>
      <c r="L17" s="79"/>
      <c r="M17" s="79"/>
      <c r="N17" s="79"/>
      <c r="O17" s="86">
        <f t="shared" si="4"/>
        <v>0</v>
      </c>
      <c r="P17" s="79"/>
      <c r="Q17" s="86">
        <f t="shared" si="5"/>
        <v>0</v>
      </c>
      <c r="R17" s="96">
        <f t="shared" si="6"/>
        <v>0</v>
      </c>
      <c r="S17" s="69"/>
      <c r="T17" s="159"/>
      <c r="U17" s="243"/>
      <c r="V17" s="86">
        <f>ROUND(T17*F17,0)</f>
        <v>0</v>
      </c>
      <c r="W17" s="79"/>
      <c r="X17" s="79"/>
      <c r="Y17" s="79"/>
      <c r="Z17" s="79"/>
      <c r="AA17" s="79"/>
      <c r="AB17" s="79"/>
      <c r="AC17" s="86">
        <f t="shared" si="7"/>
        <v>0</v>
      </c>
      <c r="AD17" s="86">
        <f t="shared" si="8"/>
        <v>0</v>
      </c>
      <c r="AE17" s="96">
        <f t="shared" si="9"/>
        <v>0</v>
      </c>
      <c r="AF17" s="144" t="str">
        <f t="shared" si="10"/>
        <v/>
      </c>
    </row>
    <row r="18" spans="1:32" x14ac:dyDescent="0.15">
      <c r="A18" s="363"/>
      <c r="B18" s="110"/>
      <c r="C18" s="56"/>
      <c r="D18" s="69"/>
      <c r="E18" s="79"/>
      <c r="F18" s="79"/>
      <c r="G18" s="79"/>
      <c r="H18" s="86">
        <f t="shared" si="3"/>
        <v>0</v>
      </c>
      <c r="I18" s="79"/>
      <c r="J18" s="79"/>
      <c r="K18" s="79"/>
      <c r="L18" s="79"/>
      <c r="M18" s="79"/>
      <c r="N18" s="79"/>
      <c r="O18" s="86">
        <f t="shared" si="4"/>
        <v>0</v>
      </c>
      <c r="P18" s="79"/>
      <c r="Q18" s="86">
        <f t="shared" si="5"/>
        <v>0</v>
      </c>
      <c r="R18" s="96">
        <f t="shared" si="6"/>
        <v>0</v>
      </c>
      <c r="S18" s="69"/>
      <c r="T18" s="159"/>
      <c r="U18" s="243"/>
      <c r="V18" s="86">
        <f>ROUND(T18*F18,0)</f>
        <v>0</v>
      </c>
      <c r="W18" s="79"/>
      <c r="X18" s="79"/>
      <c r="Y18" s="79"/>
      <c r="Z18" s="79"/>
      <c r="AA18" s="79"/>
      <c r="AB18" s="79"/>
      <c r="AC18" s="86">
        <f t="shared" si="7"/>
        <v>0</v>
      </c>
      <c r="AD18" s="86">
        <f t="shared" si="8"/>
        <v>0</v>
      </c>
      <c r="AE18" s="96">
        <f t="shared" si="9"/>
        <v>0</v>
      </c>
      <c r="AF18" s="144" t="str">
        <f t="shared" si="10"/>
        <v/>
      </c>
    </row>
    <row r="19" spans="1:32" x14ac:dyDescent="0.15">
      <c r="A19" s="363"/>
      <c r="B19" s="110"/>
      <c r="C19" s="56"/>
      <c r="D19" s="69"/>
      <c r="E19" s="79"/>
      <c r="F19" s="79"/>
      <c r="G19" s="79"/>
      <c r="H19" s="86">
        <f t="shared" si="3"/>
        <v>0</v>
      </c>
      <c r="I19" s="79"/>
      <c r="J19" s="79"/>
      <c r="K19" s="79"/>
      <c r="L19" s="79"/>
      <c r="M19" s="79"/>
      <c r="N19" s="79"/>
      <c r="O19" s="86">
        <f t="shared" si="4"/>
        <v>0</v>
      </c>
      <c r="P19" s="79"/>
      <c r="Q19" s="86">
        <f t="shared" si="5"/>
        <v>0</v>
      </c>
      <c r="R19" s="96">
        <f t="shared" si="6"/>
        <v>0</v>
      </c>
      <c r="S19" s="69"/>
      <c r="T19" s="159"/>
      <c r="U19" s="243"/>
      <c r="V19" s="86">
        <f t="shared" si="11"/>
        <v>0</v>
      </c>
      <c r="W19" s="79"/>
      <c r="X19" s="79"/>
      <c r="Y19" s="79"/>
      <c r="Z19" s="79"/>
      <c r="AA19" s="79"/>
      <c r="AB19" s="79"/>
      <c r="AC19" s="86">
        <f t="shared" si="7"/>
        <v>0</v>
      </c>
      <c r="AD19" s="86">
        <f t="shared" si="8"/>
        <v>0</v>
      </c>
      <c r="AE19" s="96">
        <f t="shared" si="9"/>
        <v>0</v>
      </c>
      <c r="AF19" s="144" t="str">
        <f t="shared" si="10"/>
        <v/>
      </c>
    </row>
    <row r="20" spans="1:32" x14ac:dyDescent="0.15">
      <c r="A20" s="363"/>
      <c r="B20" s="110"/>
      <c r="C20" s="54"/>
      <c r="D20" s="69"/>
      <c r="E20" s="79"/>
      <c r="F20" s="79"/>
      <c r="G20" s="79"/>
      <c r="H20" s="86">
        <f t="shared" si="3"/>
        <v>0</v>
      </c>
      <c r="I20" s="79"/>
      <c r="J20" s="79"/>
      <c r="K20" s="79"/>
      <c r="L20" s="79"/>
      <c r="M20" s="79"/>
      <c r="N20" s="79"/>
      <c r="O20" s="86">
        <f t="shared" si="4"/>
        <v>0</v>
      </c>
      <c r="P20" s="79"/>
      <c r="Q20" s="86">
        <f t="shared" si="5"/>
        <v>0</v>
      </c>
      <c r="R20" s="96">
        <f t="shared" si="6"/>
        <v>0</v>
      </c>
      <c r="S20" s="69"/>
      <c r="T20" s="159"/>
      <c r="U20" s="243"/>
      <c r="V20" s="86">
        <f>ROUND(T20*F20,0)</f>
        <v>0</v>
      </c>
      <c r="W20" s="79"/>
      <c r="X20" s="79"/>
      <c r="Y20" s="79"/>
      <c r="Z20" s="79"/>
      <c r="AA20" s="79"/>
      <c r="AB20" s="79"/>
      <c r="AC20" s="86">
        <f t="shared" si="7"/>
        <v>0</v>
      </c>
      <c r="AD20" s="86">
        <f t="shared" si="8"/>
        <v>0</v>
      </c>
      <c r="AE20" s="96">
        <f t="shared" si="9"/>
        <v>0</v>
      </c>
      <c r="AF20" s="144" t="str">
        <f t="shared" si="10"/>
        <v/>
      </c>
    </row>
    <row r="21" spans="1:32" x14ac:dyDescent="0.15">
      <c r="A21" s="363"/>
      <c r="B21" s="110"/>
      <c r="C21" s="54"/>
      <c r="D21" s="69"/>
      <c r="E21" s="79"/>
      <c r="F21" s="79"/>
      <c r="G21" s="79"/>
      <c r="H21" s="86">
        <f t="shared" si="3"/>
        <v>0</v>
      </c>
      <c r="I21" s="79"/>
      <c r="J21" s="79"/>
      <c r="K21" s="79"/>
      <c r="L21" s="79"/>
      <c r="M21" s="79"/>
      <c r="N21" s="79"/>
      <c r="O21" s="86">
        <f t="shared" si="4"/>
        <v>0</v>
      </c>
      <c r="P21" s="79"/>
      <c r="Q21" s="86">
        <f t="shared" si="5"/>
        <v>0</v>
      </c>
      <c r="R21" s="96">
        <f t="shared" si="6"/>
        <v>0</v>
      </c>
      <c r="S21" s="69"/>
      <c r="T21" s="159"/>
      <c r="U21" s="243"/>
      <c r="V21" s="86">
        <f>ROUND(T21*F21,0)</f>
        <v>0</v>
      </c>
      <c r="W21" s="79"/>
      <c r="X21" s="79"/>
      <c r="Y21" s="79"/>
      <c r="Z21" s="79"/>
      <c r="AA21" s="79"/>
      <c r="AB21" s="79"/>
      <c r="AC21" s="86">
        <f t="shared" si="7"/>
        <v>0</v>
      </c>
      <c r="AD21" s="86">
        <f t="shared" si="8"/>
        <v>0</v>
      </c>
      <c r="AE21" s="96">
        <f t="shared" si="9"/>
        <v>0</v>
      </c>
      <c r="AF21" s="144" t="str">
        <f t="shared" si="10"/>
        <v/>
      </c>
    </row>
    <row r="22" spans="1:32" x14ac:dyDescent="0.15">
      <c r="A22" s="363"/>
      <c r="B22" s="110"/>
      <c r="C22" s="54"/>
      <c r="D22" s="69"/>
      <c r="E22" s="79"/>
      <c r="F22" s="79"/>
      <c r="G22" s="79"/>
      <c r="H22" s="86">
        <f t="shared" si="3"/>
        <v>0</v>
      </c>
      <c r="I22" s="79"/>
      <c r="J22" s="79"/>
      <c r="K22" s="79"/>
      <c r="L22" s="79"/>
      <c r="M22" s="79"/>
      <c r="N22" s="79"/>
      <c r="O22" s="86">
        <f t="shared" si="4"/>
        <v>0</v>
      </c>
      <c r="P22" s="79"/>
      <c r="Q22" s="86">
        <f t="shared" si="5"/>
        <v>0</v>
      </c>
      <c r="R22" s="96">
        <f t="shared" si="6"/>
        <v>0</v>
      </c>
      <c r="S22" s="69"/>
      <c r="T22" s="159"/>
      <c r="U22" s="243"/>
      <c r="V22" s="86">
        <f t="shared" si="11"/>
        <v>0</v>
      </c>
      <c r="W22" s="79"/>
      <c r="X22" s="79"/>
      <c r="Y22" s="79"/>
      <c r="Z22" s="79"/>
      <c r="AA22" s="79"/>
      <c r="AB22" s="79"/>
      <c r="AC22" s="86">
        <f t="shared" si="7"/>
        <v>0</v>
      </c>
      <c r="AD22" s="86">
        <f t="shared" si="8"/>
        <v>0</v>
      </c>
      <c r="AE22" s="96">
        <f t="shared" si="9"/>
        <v>0</v>
      </c>
      <c r="AF22" s="144" t="str">
        <f t="shared" si="10"/>
        <v/>
      </c>
    </row>
    <row r="23" spans="1:32" ht="14.25" thickBot="1" x14ac:dyDescent="0.2">
      <c r="A23" s="364"/>
      <c r="B23" s="111"/>
      <c r="C23" s="57"/>
      <c r="D23" s="70"/>
      <c r="E23" s="80"/>
      <c r="F23" s="80"/>
      <c r="G23" s="80"/>
      <c r="H23" s="87">
        <f t="shared" si="3"/>
        <v>0</v>
      </c>
      <c r="I23" s="80"/>
      <c r="J23" s="80"/>
      <c r="K23" s="80"/>
      <c r="L23" s="80"/>
      <c r="M23" s="80"/>
      <c r="N23" s="80"/>
      <c r="O23" s="87">
        <f t="shared" si="4"/>
        <v>0</v>
      </c>
      <c r="P23" s="80"/>
      <c r="Q23" s="87">
        <f t="shared" si="5"/>
        <v>0</v>
      </c>
      <c r="R23" s="97">
        <f t="shared" si="6"/>
        <v>0</v>
      </c>
      <c r="S23" s="70"/>
      <c r="T23" s="161"/>
      <c r="U23" s="244"/>
      <c r="V23" s="87">
        <f t="shared" si="11"/>
        <v>0</v>
      </c>
      <c r="W23" s="80"/>
      <c r="X23" s="80"/>
      <c r="Y23" s="80"/>
      <c r="Z23" s="80"/>
      <c r="AA23" s="80"/>
      <c r="AB23" s="80"/>
      <c r="AC23" s="87">
        <f t="shared" si="7"/>
        <v>0</v>
      </c>
      <c r="AD23" s="87">
        <f t="shared" si="8"/>
        <v>0</v>
      </c>
      <c r="AE23" s="97">
        <f t="shared" si="9"/>
        <v>0</v>
      </c>
      <c r="AF23" s="145" t="str">
        <f t="shared" si="10"/>
        <v/>
      </c>
    </row>
    <row r="24" spans="1:32" ht="27" customHeight="1" thickBot="1" x14ac:dyDescent="0.2">
      <c r="A24" s="119">
        <v>12</v>
      </c>
      <c r="B24" s="172"/>
      <c r="C24" s="173"/>
      <c r="D24" s="237" t="s">
        <v>69</v>
      </c>
      <c r="E24" s="238" t="s">
        <v>68</v>
      </c>
      <c r="F24" s="238" t="s">
        <v>69</v>
      </c>
      <c r="G24" s="174">
        <f t="shared" ref="G24:O24" si="12">SUM(G25:G36)</f>
        <v>0</v>
      </c>
      <c r="H24" s="174">
        <f t="shared" si="12"/>
        <v>0</v>
      </c>
      <c r="I24" s="174">
        <f t="shared" si="12"/>
        <v>0</v>
      </c>
      <c r="J24" s="174">
        <f t="shared" si="12"/>
        <v>0</v>
      </c>
      <c r="K24" s="174">
        <f t="shared" si="12"/>
        <v>0</v>
      </c>
      <c r="L24" s="174">
        <f t="shared" si="12"/>
        <v>0</v>
      </c>
      <c r="M24" s="174">
        <f t="shared" si="12"/>
        <v>0</v>
      </c>
      <c r="N24" s="174">
        <f t="shared" si="12"/>
        <v>0</v>
      </c>
      <c r="O24" s="174">
        <f t="shared" si="12"/>
        <v>0</v>
      </c>
      <c r="P24" s="175"/>
      <c r="Q24" s="174">
        <f>SUM(Q25:Q36)</f>
        <v>0</v>
      </c>
      <c r="R24" s="176">
        <f>SUM(R25:R36)</f>
        <v>0</v>
      </c>
      <c r="S24" s="239" t="s">
        <v>69</v>
      </c>
      <c r="T24" s="240" t="s">
        <v>68</v>
      </c>
      <c r="U24" s="233" t="s">
        <v>69</v>
      </c>
      <c r="V24" s="140">
        <f>SUM(V25:V36)</f>
        <v>0</v>
      </c>
      <c r="W24" s="174">
        <f t="shared" ref="W24:AE24" si="13">SUM(W25:W36)</f>
        <v>0</v>
      </c>
      <c r="X24" s="174">
        <f t="shared" si="13"/>
        <v>0</v>
      </c>
      <c r="Y24" s="174">
        <f t="shared" si="13"/>
        <v>0</v>
      </c>
      <c r="Z24" s="174">
        <f t="shared" si="13"/>
        <v>0</v>
      </c>
      <c r="AA24" s="174">
        <f t="shared" si="13"/>
        <v>0</v>
      </c>
      <c r="AB24" s="174">
        <f t="shared" si="13"/>
        <v>0</v>
      </c>
      <c r="AC24" s="174">
        <f t="shared" si="13"/>
        <v>0</v>
      </c>
      <c r="AD24" s="174">
        <f t="shared" si="13"/>
        <v>0</v>
      </c>
      <c r="AE24" s="176">
        <f t="shared" si="13"/>
        <v>0</v>
      </c>
      <c r="AF24" s="180" t="str">
        <f t="shared" si="10"/>
        <v/>
      </c>
    </row>
    <row r="25" spans="1:32" ht="14.25" thickTop="1" x14ac:dyDescent="0.15">
      <c r="A25" s="362"/>
      <c r="B25" s="109"/>
      <c r="C25" s="112" t="s">
        <v>44</v>
      </c>
      <c r="D25" s="68"/>
      <c r="E25" s="78"/>
      <c r="F25" s="78"/>
      <c r="G25" s="78"/>
      <c r="H25" s="85">
        <f t="shared" ref="H25:H36" si="14">ROUND(E25*F25,0)</f>
        <v>0</v>
      </c>
      <c r="I25" s="78"/>
      <c r="J25" s="78"/>
      <c r="K25" s="78"/>
      <c r="L25" s="78"/>
      <c r="M25" s="78"/>
      <c r="N25" s="78"/>
      <c r="O25" s="85">
        <f t="shared" ref="O25:O36" si="15">SUM(H25:N25)</f>
        <v>0</v>
      </c>
      <c r="P25" s="78"/>
      <c r="Q25" s="114">
        <f t="shared" ref="Q25:Q36" si="16">IF(ROUNDUP(O25*P25-0.5,0)&lt;=0,0,ROUNDUP(O25*P25-0.5,0))</f>
        <v>0</v>
      </c>
      <c r="R25" s="95">
        <f t="shared" ref="R25:R36" si="17">O25+Q25</f>
        <v>0</v>
      </c>
      <c r="S25" s="68"/>
      <c r="T25" s="115"/>
      <c r="U25" s="242"/>
      <c r="V25" s="85">
        <f>ROUND(T25*F25,0)</f>
        <v>0</v>
      </c>
      <c r="W25" s="78"/>
      <c r="X25" s="78"/>
      <c r="Y25" s="78"/>
      <c r="Z25" s="78"/>
      <c r="AA25" s="78"/>
      <c r="AB25" s="78"/>
      <c r="AC25" s="85">
        <f t="shared" ref="AC25:AC36" si="18">SUM(V25:AB25)</f>
        <v>0</v>
      </c>
      <c r="AD25" s="85">
        <f t="shared" ref="AD25:AD36" si="19">IF(ROUNDUP(AC25*P25-0.5,0)&lt;=0,0,ROUNDUP(AC25*P25-0.5,0))</f>
        <v>0</v>
      </c>
      <c r="AE25" s="95">
        <f t="shared" ref="AE25:AE36" si="20">AC25+AD25</f>
        <v>0</v>
      </c>
      <c r="AF25" s="143" t="str">
        <f t="shared" si="10"/>
        <v/>
      </c>
    </row>
    <row r="26" spans="1:32" x14ac:dyDescent="0.15">
      <c r="A26" s="363"/>
      <c r="B26" s="110"/>
      <c r="C26" s="54"/>
      <c r="D26" s="69"/>
      <c r="E26" s="79"/>
      <c r="F26" s="79"/>
      <c r="G26" s="79"/>
      <c r="H26" s="86">
        <f t="shared" si="14"/>
        <v>0</v>
      </c>
      <c r="I26" s="79"/>
      <c r="J26" s="79"/>
      <c r="K26" s="79"/>
      <c r="L26" s="79"/>
      <c r="M26" s="79"/>
      <c r="N26" s="79"/>
      <c r="O26" s="86">
        <f t="shared" si="15"/>
        <v>0</v>
      </c>
      <c r="P26" s="79"/>
      <c r="Q26" s="86">
        <f t="shared" si="16"/>
        <v>0</v>
      </c>
      <c r="R26" s="96">
        <f t="shared" si="17"/>
        <v>0</v>
      </c>
      <c r="S26" s="69"/>
      <c r="T26" s="159"/>
      <c r="U26" s="243"/>
      <c r="V26" s="86">
        <f t="shared" ref="V26:V30" si="21">ROUND(T26*F26,0)</f>
        <v>0</v>
      </c>
      <c r="W26" s="79"/>
      <c r="X26" s="79"/>
      <c r="Y26" s="79"/>
      <c r="Z26" s="79"/>
      <c r="AA26" s="79"/>
      <c r="AB26" s="79"/>
      <c r="AC26" s="86">
        <f t="shared" si="18"/>
        <v>0</v>
      </c>
      <c r="AD26" s="86">
        <f t="shared" si="19"/>
        <v>0</v>
      </c>
      <c r="AE26" s="96">
        <f t="shared" si="20"/>
        <v>0</v>
      </c>
      <c r="AF26" s="144" t="str">
        <f t="shared" si="10"/>
        <v/>
      </c>
    </row>
    <row r="27" spans="1:32" x14ac:dyDescent="0.15">
      <c r="A27" s="363"/>
      <c r="B27" s="110"/>
      <c r="C27" s="55"/>
      <c r="D27" s="69"/>
      <c r="E27" s="79"/>
      <c r="F27" s="79"/>
      <c r="G27" s="79"/>
      <c r="H27" s="86">
        <f t="shared" si="14"/>
        <v>0</v>
      </c>
      <c r="I27" s="79"/>
      <c r="J27" s="79"/>
      <c r="K27" s="79"/>
      <c r="L27" s="79"/>
      <c r="M27" s="79"/>
      <c r="N27" s="79"/>
      <c r="O27" s="86">
        <f t="shared" si="15"/>
        <v>0</v>
      </c>
      <c r="P27" s="79"/>
      <c r="Q27" s="86">
        <f t="shared" si="16"/>
        <v>0</v>
      </c>
      <c r="R27" s="96">
        <f t="shared" si="17"/>
        <v>0</v>
      </c>
      <c r="S27" s="69"/>
      <c r="T27" s="159"/>
      <c r="U27" s="243"/>
      <c r="V27" s="86">
        <f t="shared" si="21"/>
        <v>0</v>
      </c>
      <c r="W27" s="79"/>
      <c r="X27" s="79"/>
      <c r="Y27" s="79"/>
      <c r="Z27" s="79"/>
      <c r="AA27" s="79"/>
      <c r="AB27" s="79"/>
      <c r="AC27" s="86">
        <f t="shared" si="18"/>
        <v>0</v>
      </c>
      <c r="AD27" s="86">
        <f t="shared" si="19"/>
        <v>0</v>
      </c>
      <c r="AE27" s="96">
        <f t="shared" si="20"/>
        <v>0</v>
      </c>
      <c r="AF27" s="144" t="str">
        <f t="shared" si="10"/>
        <v/>
      </c>
    </row>
    <row r="28" spans="1:32" x14ac:dyDescent="0.15">
      <c r="A28" s="363"/>
      <c r="B28" s="110"/>
      <c r="C28" s="54" t="s">
        <v>35</v>
      </c>
      <c r="D28" s="69"/>
      <c r="E28" s="79"/>
      <c r="F28" s="79"/>
      <c r="G28" s="79"/>
      <c r="H28" s="86">
        <f t="shared" si="14"/>
        <v>0</v>
      </c>
      <c r="I28" s="79"/>
      <c r="J28" s="79"/>
      <c r="K28" s="79"/>
      <c r="L28" s="79"/>
      <c r="M28" s="79"/>
      <c r="N28" s="79"/>
      <c r="O28" s="86">
        <f t="shared" si="15"/>
        <v>0</v>
      </c>
      <c r="P28" s="79"/>
      <c r="Q28" s="86">
        <f t="shared" si="16"/>
        <v>0</v>
      </c>
      <c r="R28" s="96">
        <f t="shared" si="17"/>
        <v>0</v>
      </c>
      <c r="S28" s="69"/>
      <c r="T28" s="159"/>
      <c r="U28" s="243"/>
      <c r="V28" s="86">
        <f>ROUND(T28*F28,0)</f>
        <v>0</v>
      </c>
      <c r="W28" s="79"/>
      <c r="X28" s="79"/>
      <c r="Y28" s="79"/>
      <c r="Z28" s="79"/>
      <c r="AA28" s="79"/>
      <c r="AB28" s="79"/>
      <c r="AC28" s="86">
        <f t="shared" si="18"/>
        <v>0</v>
      </c>
      <c r="AD28" s="86">
        <f t="shared" si="19"/>
        <v>0</v>
      </c>
      <c r="AE28" s="96">
        <f t="shared" si="20"/>
        <v>0</v>
      </c>
      <c r="AF28" s="144" t="str">
        <f t="shared" si="10"/>
        <v/>
      </c>
    </row>
    <row r="29" spans="1:32" x14ac:dyDescent="0.15">
      <c r="A29" s="363"/>
      <c r="B29" s="110"/>
      <c r="C29" s="54"/>
      <c r="D29" s="69"/>
      <c r="E29" s="79"/>
      <c r="F29" s="79"/>
      <c r="G29" s="79"/>
      <c r="H29" s="86">
        <f t="shared" si="14"/>
        <v>0</v>
      </c>
      <c r="I29" s="79"/>
      <c r="J29" s="79"/>
      <c r="K29" s="79"/>
      <c r="L29" s="79"/>
      <c r="M29" s="79"/>
      <c r="N29" s="79"/>
      <c r="O29" s="86">
        <f t="shared" si="15"/>
        <v>0</v>
      </c>
      <c r="P29" s="79"/>
      <c r="Q29" s="86">
        <f t="shared" si="16"/>
        <v>0</v>
      </c>
      <c r="R29" s="96">
        <f t="shared" si="17"/>
        <v>0</v>
      </c>
      <c r="S29" s="69"/>
      <c r="T29" s="159"/>
      <c r="U29" s="243"/>
      <c r="V29" s="86">
        <f t="shared" si="21"/>
        <v>0</v>
      </c>
      <c r="W29" s="79"/>
      <c r="X29" s="79"/>
      <c r="Y29" s="79"/>
      <c r="Z29" s="79"/>
      <c r="AA29" s="79"/>
      <c r="AB29" s="79"/>
      <c r="AC29" s="86">
        <f t="shared" si="18"/>
        <v>0</v>
      </c>
      <c r="AD29" s="86">
        <f t="shared" si="19"/>
        <v>0</v>
      </c>
      <c r="AE29" s="96">
        <f t="shared" si="20"/>
        <v>0</v>
      </c>
      <c r="AF29" s="144" t="str">
        <f t="shared" si="10"/>
        <v/>
      </c>
    </row>
    <row r="30" spans="1:32" x14ac:dyDescent="0.15">
      <c r="A30" s="363"/>
      <c r="B30" s="110"/>
      <c r="C30" s="54"/>
      <c r="D30" s="69"/>
      <c r="E30" s="79"/>
      <c r="F30" s="79"/>
      <c r="G30" s="79"/>
      <c r="H30" s="86">
        <f t="shared" si="14"/>
        <v>0</v>
      </c>
      <c r="I30" s="79"/>
      <c r="J30" s="79"/>
      <c r="K30" s="79"/>
      <c r="L30" s="79"/>
      <c r="M30" s="79"/>
      <c r="N30" s="79"/>
      <c r="O30" s="86">
        <f t="shared" si="15"/>
        <v>0</v>
      </c>
      <c r="P30" s="79"/>
      <c r="Q30" s="86">
        <f t="shared" si="16"/>
        <v>0</v>
      </c>
      <c r="R30" s="96">
        <f t="shared" si="17"/>
        <v>0</v>
      </c>
      <c r="S30" s="69"/>
      <c r="T30" s="159"/>
      <c r="U30" s="243"/>
      <c r="V30" s="86">
        <f t="shared" si="21"/>
        <v>0</v>
      </c>
      <c r="W30" s="79"/>
      <c r="X30" s="79"/>
      <c r="Y30" s="79"/>
      <c r="Z30" s="79"/>
      <c r="AA30" s="79"/>
      <c r="AB30" s="79"/>
      <c r="AC30" s="86">
        <f t="shared" si="18"/>
        <v>0</v>
      </c>
      <c r="AD30" s="86">
        <f t="shared" si="19"/>
        <v>0</v>
      </c>
      <c r="AE30" s="96">
        <f t="shared" si="20"/>
        <v>0</v>
      </c>
      <c r="AF30" s="144" t="str">
        <f t="shared" si="10"/>
        <v/>
      </c>
    </row>
    <row r="31" spans="1:32" x14ac:dyDescent="0.15">
      <c r="A31" s="363"/>
      <c r="B31" s="110"/>
      <c r="C31" s="56"/>
      <c r="D31" s="69"/>
      <c r="E31" s="79"/>
      <c r="F31" s="79"/>
      <c r="G31" s="79"/>
      <c r="H31" s="86">
        <f t="shared" si="14"/>
        <v>0</v>
      </c>
      <c r="I31" s="79"/>
      <c r="J31" s="79"/>
      <c r="K31" s="79"/>
      <c r="L31" s="79"/>
      <c r="M31" s="79"/>
      <c r="N31" s="79"/>
      <c r="O31" s="86">
        <f t="shared" si="15"/>
        <v>0</v>
      </c>
      <c r="P31" s="79"/>
      <c r="Q31" s="86">
        <f t="shared" si="16"/>
        <v>0</v>
      </c>
      <c r="R31" s="96">
        <f t="shared" si="17"/>
        <v>0</v>
      </c>
      <c r="S31" s="69"/>
      <c r="T31" s="159"/>
      <c r="U31" s="243"/>
      <c r="V31" s="86">
        <f>ROUND(T31*F31,0)</f>
        <v>0</v>
      </c>
      <c r="W31" s="79"/>
      <c r="X31" s="79"/>
      <c r="Y31" s="79"/>
      <c r="Z31" s="79"/>
      <c r="AA31" s="79"/>
      <c r="AB31" s="79"/>
      <c r="AC31" s="86">
        <f t="shared" si="18"/>
        <v>0</v>
      </c>
      <c r="AD31" s="86">
        <f t="shared" si="19"/>
        <v>0</v>
      </c>
      <c r="AE31" s="96">
        <f t="shared" si="20"/>
        <v>0</v>
      </c>
      <c r="AF31" s="144" t="str">
        <f t="shared" si="10"/>
        <v/>
      </c>
    </row>
    <row r="32" spans="1:32" x14ac:dyDescent="0.15">
      <c r="A32" s="363"/>
      <c r="B32" s="110"/>
      <c r="C32" s="56"/>
      <c r="D32" s="69"/>
      <c r="E32" s="79"/>
      <c r="F32" s="79"/>
      <c r="G32" s="79"/>
      <c r="H32" s="86">
        <f t="shared" si="14"/>
        <v>0</v>
      </c>
      <c r="I32" s="79"/>
      <c r="J32" s="79"/>
      <c r="K32" s="79"/>
      <c r="L32" s="79"/>
      <c r="M32" s="79"/>
      <c r="N32" s="79"/>
      <c r="O32" s="86">
        <f t="shared" si="15"/>
        <v>0</v>
      </c>
      <c r="P32" s="79"/>
      <c r="Q32" s="86">
        <f t="shared" si="16"/>
        <v>0</v>
      </c>
      <c r="R32" s="96">
        <f t="shared" si="17"/>
        <v>0</v>
      </c>
      <c r="S32" s="69"/>
      <c r="T32" s="159"/>
      <c r="U32" s="243"/>
      <c r="V32" s="86">
        <f t="shared" ref="V32" si="22">ROUND(T32*F32,0)</f>
        <v>0</v>
      </c>
      <c r="W32" s="79"/>
      <c r="X32" s="79"/>
      <c r="Y32" s="79"/>
      <c r="Z32" s="79"/>
      <c r="AA32" s="79"/>
      <c r="AB32" s="79"/>
      <c r="AC32" s="86">
        <f t="shared" si="18"/>
        <v>0</v>
      </c>
      <c r="AD32" s="86">
        <f t="shared" si="19"/>
        <v>0</v>
      </c>
      <c r="AE32" s="96">
        <f t="shared" si="20"/>
        <v>0</v>
      </c>
      <c r="AF32" s="144" t="str">
        <f t="shared" si="10"/>
        <v/>
      </c>
    </row>
    <row r="33" spans="1:32" x14ac:dyDescent="0.15">
      <c r="A33" s="363"/>
      <c r="B33" s="110"/>
      <c r="C33" s="54"/>
      <c r="D33" s="69"/>
      <c r="E33" s="79"/>
      <c r="F33" s="79"/>
      <c r="G33" s="79"/>
      <c r="H33" s="86">
        <f t="shared" si="14"/>
        <v>0</v>
      </c>
      <c r="I33" s="79"/>
      <c r="J33" s="79"/>
      <c r="K33" s="79"/>
      <c r="L33" s="79"/>
      <c r="M33" s="79"/>
      <c r="N33" s="79"/>
      <c r="O33" s="86">
        <f t="shared" si="15"/>
        <v>0</v>
      </c>
      <c r="P33" s="79"/>
      <c r="Q33" s="86">
        <f t="shared" si="16"/>
        <v>0</v>
      </c>
      <c r="R33" s="96">
        <f t="shared" si="17"/>
        <v>0</v>
      </c>
      <c r="S33" s="69"/>
      <c r="T33" s="159"/>
      <c r="U33" s="243"/>
      <c r="V33" s="86">
        <f>ROUND(T33*F33,0)</f>
        <v>0</v>
      </c>
      <c r="W33" s="79"/>
      <c r="X33" s="79"/>
      <c r="Y33" s="79"/>
      <c r="Z33" s="79"/>
      <c r="AA33" s="79"/>
      <c r="AB33" s="79"/>
      <c r="AC33" s="86">
        <f t="shared" si="18"/>
        <v>0</v>
      </c>
      <c r="AD33" s="86">
        <f t="shared" si="19"/>
        <v>0</v>
      </c>
      <c r="AE33" s="96">
        <f t="shared" si="20"/>
        <v>0</v>
      </c>
      <c r="AF33" s="144" t="str">
        <f t="shared" si="10"/>
        <v/>
      </c>
    </row>
    <row r="34" spans="1:32" x14ac:dyDescent="0.15">
      <c r="A34" s="363"/>
      <c r="B34" s="110"/>
      <c r="C34" s="54"/>
      <c r="D34" s="69"/>
      <c r="E34" s="79"/>
      <c r="F34" s="79"/>
      <c r="G34" s="79"/>
      <c r="H34" s="86">
        <f t="shared" si="14"/>
        <v>0</v>
      </c>
      <c r="I34" s="79"/>
      <c r="J34" s="79"/>
      <c r="K34" s="79"/>
      <c r="L34" s="79"/>
      <c r="M34" s="79"/>
      <c r="N34" s="79"/>
      <c r="O34" s="86">
        <f t="shared" si="15"/>
        <v>0</v>
      </c>
      <c r="P34" s="79"/>
      <c r="Q34" s="86">
        <f t="shared" si="16"/>
        <v>0</v>
      </c>
      <c r="R34" s="96">
        <f t="shared" si="17"/>
        <v>0</v>
      </c>
      <c r="S34" s="69"/>
      <c r="T34" s="159"/>
      <c r="U34" s="243"/>
      <c r="V34" s="86">
        <f t="shared" ref="V34:V35" si="23">ROUND(T34*F34,0)</f>
        <v>0</v>
      </c>
      <c r="W34" s="79"/>
      <c r="X34" s="79"/>
      <c r="Y34" s="79"/>
      <c r="Z34" s="79"/>
      <c r="AA34" s="79"/>
      <c r="AB34" s="79"/>
      <c r="AC34" s="86">
        <f t="shared" si="18"/>
        <v>0</v>
      </c>
      <c r="AD34" s="86">
        <f t="shared" si="19"/>
        <v>0</v>
      </c>
      <c r="AE34" s="96">
        <f t="shared" si="20"/>
        <v>0</v>
      </c>
      <c r="AF34" s="144" t="str">
        <f t="shared" si="10"/>
        <v/>
      </c>
    </row>
    <row r="35" spans="1:32" ht="15" customHeight="1" x14ac:dyDescent="0.15">
      <c r="A35" s="363"/>
      <c r="B35" s="110"/>
      <c r="C35" s="54"/>
      <c r="D35" s="69"/>
      <c r="E35" s="79"/>
      <c r="F35" s="79"/>
      <c r="G35" s="79"/>
      <c r="H35" s="86">
        <f t="shared" si="14"/>
        <v>0</v>
      </c>
      <c r="I35" s="79"/>
      <c r="J35" s="79"/>
      <c r="K35" s="79"/>
      <c r="L35" s="79"/>
      <c r="M35" s="79"/>
      <c r="N35" s="79"/>
      <c r="O35" s="86">
        <f t="shared" si="15"/>
        <v>0</v>
      </c>
      <c r="P35" s="79"/>
      <c r="Q35" s="86">
        <f t="shared" si="16"/>
        <v>0</v>
      </c>
      <c r="R35" s="96">
        <f t="shared" si="17"/>
        <v>0</v>
      </c>
      <c r="S35" s="69"/>
      <c r="T35" s="159"/>
      <c r="U35" s="243"/>
      <c r="V35" s="86">
        <f t="shared" si="23"/>
        <v>0</v>
      </c>
      <c r="W35" s="79"/>
      <c r="X35" s="79"/>
      <c r="Y35" s="79"/>
      <c r="Z35" s="79"/>
      <c r="AA35" s="79"/>
      <c r="AB35" s="79"/>
      <c r="AC35" s="86">
        <f t="shared" si="18"/>
        <v>0</v>
      </c>
      <c r="AD35" s="86">
        <f t="shared" si="19"/>
        <v>0</v>
      </c>
      <c r="AE35" s="96">
        <f t="shared" si="20"/>
        <v>0</v>
      </c>
      <c r="AF35" s="144" t="str">
        <f t="shared" si="10"/>
        <v/>
      </c>
    </row>
    <row r="36" spans="1:32" ht="13.5" customHeight="1" thickBot="1" x14ac:dyDescent="0.2">
      <c r="A36" s="364"/>
      <c r="B36" s="111"/>
      <c r="C36" s="57"/>
      <c r="D36" s="70"/>
      <c r="E36" s="80"/>
      <c r="F36" s="80"/>
      <c r="G36" s="80"/>
      <c r="H36" s="87">
        <f t="shared" si="14"/>
        <v>0</v>
      </c>
      <c r="I36" s="80"/>
      <c r="J36" s="80"/>
      <c r="K36" s="80"/>
      <c r="L36" s="80"/>
      <c r="M36" s="80"/>
      <c r="N36" s="80"/>
      <c r="O36" s="87">
        <f t="shared" si="15"/>
        <v>0</v>
      </c>
      <c r="P36" s="80"/>
      <c r="Q36" s="87">
        <f t="shared" si="16"/>
        <v>0</v>
      </c>
      <c r="R36" s="97">
        <f t="shared" si="17"/>
        <v>0</v>
      </c>
      <c r="S36" s="70"/>
      <c r="T36" s="161"/>
      <c r="U36" s="244"/>
      <c r="V36" s="87">
        <f>ROUND(T36*F36,0)</f>
        <v>0</v>
      </c>
      <c r="W36" s="80"/>
      <c r="X36" s="80"/>
      <c r="Y36" s="80"/>
      <c r="Z36" s="80"/>
      <c r="AA36" s="80"/>
      <c r="AB36" s="80"/>
      <c r="AC36" s="87">
        <f t="shared" si="18"/>
        <v>0</v>
      </c>
      <c r="AD36" s="87">
        <f t="shared" si="19"/>
        <v>0</v>
      </c>
      <c r="AE36" s="97">
        <f t="shared" si="20"/>
        <v>0</v>
      </c>
      <c r="AF36" s="145" t="str">
        <f t="shared" si="10"/>
        <v/>
      </c>
    </row>
    <row r="37" spans="1:32" s="177" customFormat="1" ht="27" customHeight="1" thickBot="1" x14ac:dyDescent="0.2">
      <c r="A37" s="119">
        <v>13</v>
      </c>
      <c r="B37" s="178"/>
      <c r="C37" s="179"/>
      <c r="D37" s="239" t="s">
        <v>69</v>
      </c>
      <c r="E37" s="238" t="s">
        <v>68</v>
      </c>
      <c r="F37" s="240" t="s">
        <v>69</v>
      </c>
      <c r="G37" s="174">
        <f t="shared" ref="G37:O37" si="24">SUM(G38:G49)</f>
        <v>0</v>
      </c>
      <c r="H37" s="174">
        <f t="shared" si="24"/>
        <v>0</v>
      </c>
      <c r="I37" s="174">
        <f t="shared" si="24"/>
        <v>0</v>
      </c>
      <c r="J37" s="174">
        <f t="shared" si="24"/>
        <v>0</v>
      </c>
      <c r="K37" s="174">
        <f t="shared" si="24"/>
        <v>0</v>
      </c>
      <c r="L37" s="174">
        <f t="shared" si="24"/>
        <v>0</v>
      </c>
      <c r="M37" s="174">
        <f t="shared" si="24"/>
        <v>0</v>
      </c>
      <c r="N37" s="174">
        <f t="shared" si="24"/>
        <v>0</v>
      </c>
      <c r="O37" s="174">
        <f t="shared" si="24"/>
        <v>0</v>
      </c>
      <c r="P37" s="175"/>
      <c r="Q37" s="174">
        <f>SUM(Q38:Q49)</f>
        <v>0</v>
      </c>
      <c r="R37" s="176">
        <f>SUM(R38:R49)</f>
        <v>0</v>
      </c>
      <c r="S37" s="239" t="s">
        <v>69</v>
      </c>
      <c r="T37" s="240" t="s">
        <v>68</v>
      </c>
      <c r="U37" s="233" t="s">
        <v>69</v>
      </c>
      <c r="V37" s="140">
        <f>SUM(V38:V49)</f>
        <v>0</v>
      </c>
      <c r="W37" s="174">
        <f t="shared" ref="W37:AE37" si="25">SUM(W38:W49)</f>
        <v>0</v>
      </c>
      <c r="X37" s="174">
        <f t="shared" si="25"/>
        <v>0</v>
      </c>
      <c r="Y37" s="174">
        <f t="shared" si="25"/>
        <v>0</v>
      </c>
      <c r="Z37" s="174">
        <f t="shared" si="25"/>
        <v>0</v>
      </c>
      <c r="AA37" s="174">
        <f t="shared" si="25"/>
        <v>0</v>
      </c>
      <c r="AB37" s="174">
        <f t="shared" si="25"/>
        <v>0</v>
      </c>
      <c r="AC37" s="174">
        <f t="shared" si="25"/>
        <v>0</v>
      </c>
      <c r="AD37" s="174">
        <f t="shared" si="25"/>
        <v>0</v>
      </c>
      <c r="AE37" s="176">
        <f t="shared" si="25"/>
        <v>0</v>
      </c>
      <c r="AF37" s="180" t="str">
        <f t="shared" si="10"/>
        <v/>
      </c>
    </row>
    <row r="38" spans="1:32" ht="14.25" thickTop="1" x14ac:dyDescent="0.15">
      <c r="A38" s="362"/>
      <c r="B38" s="109"/>
      <c r="C38" s="112" t="s">
        <v>44</v>
      </c>
      <c r="D38" s="68"/>
      <c r="E38" s="78"/>
      <c r="F38" s="78"/>
      <c r="G38" s="78"/>
      <c r="H38" s="85">
        <f t="shared" ref="H38:H49" si="26">ROUND(E38*F38,0)</f>
        <v>0</v>
      </c>
      <c r="I38" s="78"/>
      <c r="J38" s="78"/>
      <c r="K38" s="78"/>
      <c r="L38" s="78"/>
      <c r="M38" s="78"/>
      <c r="N38" s="78"/>
      <c r="O38" s="85">
        <f t="shared" ref="O38:O49" si="27">SUM(H38:N38)</f>
        <v>0</v>
      </c>
      <c r="P38" s="78"/>
      <c r="Q38" s="114">
        <f t="shared" ref="Q38:Q49" si="28">IF(ROUNDUP(O38*P38-0.5,0)&lt;=0,0,ROUNDUP(O38*P38-0.5,0))</f>
        <v>0</v>
      </c>
      <c r="R38" s="95">
        <f t="shared" ref="R38:R49" si="29">O38+Q38</f>
        <v>0</v>
      </c>
      <c r="S38" s="68"/>
      <c r="T38" s="115"/>
      <c r="U38" s="242"/>
      <c r="V38" s="85">
        <f>ROUND(T38*F38,0)</f>
        <v>0</v>
      </c>
      <c r="W38" s="78"/>
      <c r="X38" s="78"/>
      <c r="Y38" s="78"/>
      <c r="Z38" s="78"/>
      <c r="AA38" s="78"/>
      <c r="AB38" s="78"/>
      <c r="AC38" s="85">
        <f t="shared" ref="AC38:AC49" si="30">SUM(V38:AB38)</f>
        <v>0</v>
      </c>
      <c r="AD38" s="85">
        <f t="shared" ref="AD38:AD49" si="31">IF(ROUNDUP(AC38*P38-0.5,0)&lt;=0,0,ROUNDUP(AC38*P38-0.5,0))</f>
        <v>0</v>
      </c>
      <c r="AE38" s="95">
        <f t="shared" ref="AE38:AE49" si="32">AC38+AD38</f>
        <v>0</v>
      </c>
      <c r="AF38" s="143" t="str">
        <f t="shared" si="10"/>
        <v/>
      </c>
    </row>
    <row r="39" spans="1:32" x14ac:dyDescent="0.15">
      <c r="A39" s="363"/>
      <c r="B39" s="110"/>
      <c r="C39" s="54"/>
      <c r="D39" s="69"/>
      <c r="E39" s="79"/>
      <c r="F39" s="79"/>
      <c r="G39" s="79"/>
      <c r="H39" s="86">
        <f t="shared" si="26"/>
        <v>0</v>
      </c>
      <c r="I39" s="79"/>
      <c r="J39" s="79"/>
      <c r="K39" s="79"/>
      <c r="L39" s="79"/>
      <c r="M39" s="79"/>
      <c r="N39" s="79"/>
      <c r="O39" s="86">
        <f t="shared" si="27"/>
        <v>0</v>
      </c>
      <c r="P39" s="79"/>
      <c r="Q39" s="86">
        <f t="shared" si="28"/>
        <v>0</v>
      </c>
      <c r="R39" s="96">
        <f t="shared" si="29"/>
        <v>0</v>
      </c>
      <c r="S39" s="69"/>
      <c r="T39" s="159"/>
      <c r="U39" s="243"/>
      <c r="V39" s="86">
        <f t="shared" ref="V39:V40" si="33">ROUND(T39*F39,0)</f>
        <v>0</v>
      </c>
      <c r="W39" s="79"/>
      <c r="X39" s="79"/>
      <c r="Y39" s="79"/>
      <c r="Z39" s="79"/>
      <c r="AA39" s="79"/>
      <c r="AB39" s="79"/>
      <c r="AC39" s="86">
        <f t="shared" si="30"/>
        <v>0</v>
      </c>
      <c r="AD39" s="86">
        <f t="shared" si="31"/>
        <v>0</v>
      </c>
      <c r="AE39" s="96">
        <f t="shared" si="32"/>
        <v>0</v>
      </c>
      <c r="AF39" s="144" t="str">
        <f t="shared" si="10"/>
        <v/>
      </c>
    </row>
    <row r="40" spans="1:32" x14ac:dyDescent="0.15">
      <c r="A40" s="363"/>
      <c r="B40" s="110"/>
      <c r="C40" s="55"/>
      <c r="D40" s="69"/>
      <c r="E40" s="79"/>
      <c r="F40" s="79"/>
      <c r="G40" s="79"/>
      <c r="H40" s="86">
        <f t="shared" si="26"/>
        <v>0</v>
      </c>
      <c r="I40" s="79"/>
      <c r="J40" s="79"/>
      <c r="K40" s="79"/>
      <c r="L40" s="79"/>
      <c r="M40" s="79"/>
      <c r="N40" s="79"/>
      <c r="O40" s="86">
        <f t="shared" si="27"/>
        <v>0</v>
      </c>
      <c r="P40" s="79"/>
      <c r="Q40" s="86">
        <f t="shared" si="28"/>
        <v>0</v>
      </c>
      <c r="R40" s="96">
        <f t="shared" si="29"/>
        <v>0</v>
      </c>
      <c r="S40" s="69"/>
      <c r="T40" s="159"/>
      <c r="U40" s="243"/>
      <c r="V40" s="86">
        <f t="shared" si="33"/>
        <v>0</v>
      </c>
      <c r="W40" s="79"/>
      <c r="X40" s="79"/>
      <c r="Y40" s="79"/>
      <c r="Z40" s="79"/>
      <c r="AA40" s="79"/>
      <c r="AB40" s="79"/>
      <c r="AC40" s="86">
        <f t="shared" si="30"/>
        <v>0</v>
      </c>
      <c r="AD40" s="86">
        <f t="shared" si="31"/>
        <v>0</v>
      </c>
      <c r="AE40" s="96">
        <f t="shared" si="32"/>
        <v>0</v>
      </c>
      <c r="AF40" s="144" t="str">
        <f t="shared" si="10"/>
        <v/>
      </c>
    </row>
    <row r="41" spans="1:32" x14ac:dyDescent="0.15">
      <c r="A41" s="363"/>
      <c r="B41" s="110"/>
      <c r="C41" s="54" t="s">
        <v>35</v>
      </c>
      <c r="D41" s="69"/>
      <c r="E41" s="79"/>
      <c r="F41" s="79"/>
      <c r="G41" s="79"/>
      <c r="H41" s="86">
        <f t="shared" si="26"/>
        <v>0</v>
      </c>
      <c r="I41" s="79"/>
      <c r="J41" s="79"/>
      <c r="K41" s="79"/>
      <c r="L41" s="79"/>
      <c r="M41" s="79"/>
      <c r="N41" s="79"/>
      <c r="O41" s="86">
        <f t="shared" si="27"/>
        <v>0</v>
      </c>
      <c r="P41" s="79"/>
      <c r="Q41" s="86">
        <f t="shared" si="28"/>
        <v>0</v>
      </c>
      <c r="R41" s="96">
        <f t="shared" si="29"/>
        <v>0</v>
      </c>
      <c r="S41" s="69"/>
      <c r="T41" s="159"/>
      <c r="U41" s="243"/>
      <c r="V41" s="86">
        <f>ROUND(T41*F41,0)</f>
        <v>0</v>
      </c>
      <c r="W41" s="79"/>
      <c r="X41" s="79"/>
      <c r="Y41" s="79"/>
      <c r="Z41" s="79"/>
      <c r="AA41" s="79"/>
      <c r="AB41" s="79"/>
      <c r="AC41" s="86">
        <f t="shared" si="30"/>
        <v>0</v>
      </c>
      <c r="AD41" s="86">
        <f t="shared" si="31"/>
        <v>0</v>
      </c>
      <c r="AE41" s="96">
        <f t="shared" si="32"/>
        <v>0</v>
      </c>
      <c r="AF41" s="144" t="str">
        <f t="shared" si="10"/>
        <v/>
      </c>
    </row>
    <row r="42" spans="1:32" x14ac:dyDescent="0.15">
      <c r="A42" s="363"/>
      <c r="B42" s="110"/>
      <c r="C42" s="54"/>
      <c r="D42" s="69"/>
      <c r="E42" s="79"/>
      <c r="F42" s="79"/>
      <c r="G42" s="79"/>
      <c r="H42" s="86">
        <f t="shared" si="26"/>
        <v>0</v>
      </c>
      <c r="I42" s="79"/>
      <c r="J42" s="79"/>
      <c r="K42" s="79"/>
      <c r="L42" s="79"/>
      <c r="M42" s="79"/>
      <c r="N42" s="79"/>
      <c r="O42" s="86">
        <f t="shared" si="27"/>
        <v>0</v>
      </c>
      <c r="P42" s="79"/>
      <c r="Q42" s="86">
        <f t="shared" si="28"/>
        <v>0</v>
      </c>
      <c r="R42" s="96">
        <f t="shared" si="29"/>
        <v>0</v>
      </c>
      <c r="S42" s="69"/>
      <c r="T42" s="159"/>
      <c r="U42" s="243"/>
      <c r="V42" s="86">
        <f t="shared" ref="V42" si="34">ROUND(T42*F42,0)</f>
        <v>0</v>
      </c>
      <c r="W42" s="79"/>
      <c r="X42" s="79"/>
      <c r="Y42" s="79"/>
      <c r="Z42" s="79"/>
      <c r="AA42" s="79"/>
      <c r="AB42" s="79"/>
      <c r="AC42" s="86">
        <f t="shared" si="30"/>
        <v>0</v>
      </c>
      <c r="AD42" s="86">
        <f t="shared" si="31"/>
        <v>0</v>
      </c>
      <c r="AE42" s="96">
        <f t="shared" si="32"/>
        <v>0</v>
      </c>
      <c r="AF42" s="144" t="str">
        <f t="shared" si="10"/>
        <v/>
      </c>
    </row>
    <row r="43" spans="1:32" x14ac:dyDescent="0.15">
      <c r="A43" s="363"/>
      <c r="B43" s="110"/>
      <c r="C43" s="54"/>
      <c r="D43" s="69"/>
      <c r="E43" s="79"/>
      <c r="F43" s="79"/>
      <c r="G43" s="79"/>
      <c r="H43" s="86">
        <f t="shared" si="26"/>
        <v>0</v>
      </c>
      <c r="I43" s="79"/>
      <c r="J43" s="79"/>
      <c r="K43" s="79"/>
      <c r="L43" s="79"/>
      <c r="M43" s="79"/>
      <c r="N43" s="79"/>
      <c r="O43" s="86">
        <f t="shared" si="27"/>
        <v>0</v>
      </c>
      <c r="P43" s="79"/>
      <c r="Q43" s="86">
        <f t="shared" si="28"/>
        <v>0</v>
      </c>
      <c r="R43" s="96">
        <f t="shared" si="29"/>
        <v>0</v>
      </c>
      <c r="S43" s="69"/>
      <c r="T43" s="159"/>
      <c r="U43" s="243"/>
      <c r="V43" s="86">
        <f>ROUND(T43*F43,0)</f>
        <v>0</v>
      </c>
      <c r="W43" s="79"/>
      <c r="X43" s="79"/>
      <c r="Y43" s="79"/>
      <c r="Z43" s="79"/>
      <c r="AA43" s="79"/>
      <c r="AB43" s="79"/>
      <c r="AC43" s="86">
        <f t="shared" si="30"/>
        <v>0</v>
      </c>
      <c r="AD43" s="86">
        <f t="shared" si="31"/>
        <v>0</v>
      </c>
      <c r="AE43" s="96">
        <f t="shared" si="32"/>
        <v>0</v>
      </c>
      <c r="AF43" s="144" t="str">
        <f t="shared" si="10"/>
        <v/>
      </c>
    </row>
    <row r="44" spans="1:32" x14ac:dyDescent="0.15">
      <c r="A44" s="363"/>
      <c r="B44" s="110"/>
      <c r="C44" s="56"/>
      <c r="D44" s="69"/>
      <c r="E44" s="79"/>
      <c r="F44" s="79"/>
      <c r="G44" s="79"/>
      <c r="H44" s="86">
        <f t="shared" si="26"/>
        <v>0</v>
      </c>
      <c r="I44" s="79"/>
      <c r="J44" s="79"/>
      <c r="K44" s="79"/>
      <c r="L44" s="79"/>
      <c r="M44" s="79"/>
      <c r="N44" s="79"/>
      <c r="O44" s="86">
        <f t="shared" si="27"/>
        <v>0</v>
      </c>
      <c r="P44" s="79"/>
      <c r="Q44" s="86">
        <f t="shared" si="28"/>
        <v>0</v>
      </c>
      <c r="R44" s="96">
        <f t="shared" si="29"/>
        <v>0</v>
      </c>
      <c r="S44" s="69"/>
      <c r="T44" s="159"/>
      <c r="U44" s="243"/>
      <c r="V44" s="86">
        <f>ROUND(T44*F44,0)</f>
        <v>0</v>
      </c>
      <c r="W44" s="79"/>
      <c r="X44" s="79"/>
      <c r="Y44" s="79"/>
      <c r="Z44" s="79"/>
      <c r="AA44" s="79"/>
      <c r="AB44" s="79"/>
      <c r="AC44" s="86">
        <f t="shared" si="30"/>
        <v>0</v>
      </c>
      <c r="AD44" s="86">
        <f t="shared" si="31"/>
        <v>0</v>
      </c>
      <c r="AE44" s="96">
        <f t="shared" si="32"/>
        <v>0</v>
      </c>
      <c r="AF44" s="144" t="str">
        <f t="shared" si="10"/>
        <v/>
      </c>
    </row>
    <row r="45" spans="1:32" x14ac:dyDescent="0.15">
      <c r="A45" s="363"/>
      <c r="B45" s="110"/>
      <c r="C45" s="56"/>
      <c r="D45" s="69"/>
      <c r="E45" s="79"/>
      <c r="F45" s="79"/>
      <c r="G45" s="79"/>
      <c r="H45" s="86">
        <f t="shared" si="26"/>
        <v>0</v>
      </c>
      <c r="I45" s="79"/>
      <c r="J45" s="79"/>
      <c r="K45" s="79"/>
      <c r="L45" s="79"/>
      <c r="M45" s="79"/>
      <c r="N45" s="79"/>
      <c r="O45" s="86">
        <f t="shared" si="27"/>
        <v>0</v>
      </c>
      <c r="P45" s="79"/>
      <c r="Q45" s="86">
        <f t="shared" si="28"/>
        <v>0</v>
      </c>
      <c r="R45" s="96">
        <f t="shared" si="29"/>
        <v>0</v>
      </c>
      <c r="S45" s="69"/>
      <c r="T45" s="159"/>
      <c r="U45" s="243"/>
      <c r="V45" s="86">
        <f>ROUND(T45*F45,0)</f>
        <v>0</v>
      </c>
      <c r="W45" s="79"/>
      <c r="X45" s="79"/>
      <c r="Y45" s="79"/>
      <c r="Z45" s="79"/>
      <c r="AA45" s="79"/>
      <c r="AB45" s="79"/>
      <c r="AC45" s="86">
        <f t="shared" si="30"/>
        <v>0</v>
      </c>
      <c r="AD45" s="86">
        <f t="shared" si="31"/>
        <v>0</v>
      </c>
      <c r="AE45" s="96">
        <f t="shared" si="32"/>
        <v>0</v>
      </c>
      <c r="AF45" s="144" t="str">
        <f t="shared" si="10"/>
        <v/>
      </c>
    </row>
    <row r="46" spans="1:32" x14ac:dyDescent="0.15">
      <c r="A46" s="363"/>
      <c r="B46" s="110"/>
      <c r="C46" s="54"/>
      <c r="D46" s="69"/>
      <c r="E46" s="79"/>
      <c r="F46" s="79"/>
      <c r="G46" s="79"/>
      <c r="H46" s="86">
        <f t="shared" si="26"/>
        <v>0</v>
      </c>
      <c r="I46" s="79"/>
      <c r="J46" s="79"/>
      <c r="K46" s="79"/>
      <c r="L46" s="79"/>
      <c r="M46" s="79"/>
      <c r="N46" s="79"/>
      <c r="O46" s="86">
        <f t="shared" si="27"/>
        <v>0</v>
      </c>
      <c r="P46" s="79"/>
      <c r="Q46" s="86">
        <f t="shared" si="28"/>
        <v>0</v>
      </c>
      <c r="R46" s="96">
        <f t="shared" si="29"/>
        <v>0</v>
      </c>
      <c r="S46" s="69"/>
      <c r="T46" s="159"/>
      <c r="U46" s="243"/>
      <c r="V46" s="86">
        <f>ROUND(T46*F46,0)</f>
        <v>0</v>
      </c>
      <c r="W46" s="79"/>
      <c r="X46" s="79"/>
      <c r="Y46" s="79"/>
      <c r="Z46" s="79"/>
      <c r="AA46" s="79"/>
      <c r="AB46" s="79"/>
      <c r="AC46" s="86">
        <f t="shared" si="30"/>
        <v>0</v>
      </c>
      <c r="AD46" s="86">
        <f t="shared" si="31"/>
        <v>0</v>
      </c>
      <c r="AE46" s="96">
        <f t="shared" si="32"/>
        <v>0</v>
      </c>
      <c r="AF46" s="144" t="str">
        <f t="shared" si="10"/>
        <v/>
      </c>
    </row>
    <row r="47" spans="1:32" x14ac:dyDescent="0.15">
      <c r="A47" s="363"/>
      <c r="B47" s="110"/>
      <c r="C47" s="54"/>
      <c r="D47" s="69"/>
      <c r="E47" s="79"/>
      <c r="F47" s="79"/>
      <c r="G47" s="79"/>
      <c r="H47" s="86">
        <f t="shared" si="26"/>
        <v>0</v>
      </c>
      <c r="I47" s="79"/>
      <c r="J47" s="79"/>
      <c r="K47" s="79"/>
      <c r="L47" s="79"/>
      <c r="M47" s="79"/>
      <c r="N47" s="79"/>
      <c r="O47" s="86">
        <f t="shared" si="27"/>
        <v>0</v>
      </c>
      <c r="P47" s="79"/>
      <c r="Q47" s="86">
        <f t="shared" si="28"/>
        <v>0</v>
      </c>
      <c r="R47" s="96">
        <f t="shared" si="29"/>
        <v>0</v>
      </c>
      <c r="S47" s="69"/>
      <c r="T47" s="159"/>
      <c r="U47" s="243"/>
      <c r="V47" s="86">
        <f t="shared" ref="V47:V48" si="35">ROUND(T47*F47,0)</f>
        <v>0</v>
      </c>
      <c r="W47" s="79"/>
      <c r="X47" s="79"/>
      <c r="Y47" s="79"/>
      <c r="Z47" s="79"/>
      <c r="AA47" s="79"/>
      <c r="AB47" s="79"/>
      <c r="AC47" s="86">
        <f t="shared" si="30"/>
        <v>0</v>
      </c>
      <c r="AD47" s="86">
        <f t="shared" si="31"/>
        <v>0</v>
      </c>
      <c r="AE47" s="96">
        <f t="shared" si="32"/>
        <v>0</v>
      </c>
      <c r="AF47" s="144" t="str">
        <f t="shared" si="10"/>
        <v/>
      </c>
    </row>
    <row r="48" spans="1:32" x14ac:dyDescent="0.15">
      <c r="A48" s="363"/>
      <c r="B48" s="110"/>
      <c r="C48" s="54"/>
      <c r="D48" s="69"/>
      <c r="E48" s="79"/>
      <c r="F48" s="79"/>
      <c r="G48" s="79"/>
      <c r="H48" s="86">
        <f t="shared" si="26"/>
        <v>0</v>
      </c>
      <c r="I48" s="79"/>
      <c r="J48" s="79"/>
      <c r="K48" s="79"/>
      <c r="L48" s="79"/>
      <c r="M48" s="79"/>
      <c r="N48" s="79"/>
      <c r="O48" s="86">
        <f t="shared" si="27"/>
        <v>0</v>
      </c>
      <c r="P48" s="79"/>
      <c r="Q48" s="86">
        <f t="shared" si="28"/>
        <v>0</v>
      </c>
      <c r="R48" s="96">
        <f t="shared" si="29"/>
        <v>0</v>
      </c>
      <c r="S48" s="69"/>
      <c r="T48" s="159"/>
      <c r="U48" s="243"/>
      <c r="V48" s="86">
        <f t="shared" si="35"/>
        <v>0</v>
      </c>
      <c r="W48" s="79"/>
      <c r="X48" s="79"/>
      <c r="Y48" s="79"/>
      <c r="Z48" s="79"/>
      <c r="AA48" s="79"/>
      <c r="AB48" s="79"/>
      <c r="AC48" s="86">
        <f t="shared" si="30"/>
        <v>0</v>
      </c>
      <c r="AD48" s="86">
        <f t="shared" si="31"/>
        <v>0</v>
      </c>
      <c r="AE48" s="96">
        <f t="shared" si="32"/>
        <v>0</v>
      </c>
      <c r="AF48" s="144" t="str">
        <f t="shared" si="10"/>
        <v/>
      </c>
    </row>
    <row r="49" spans="1:32" ht="14.25" thickBot="1" x14ac:dyDescent="0.2">
      <c r="A49" s="364"/>
      <c r="B49" s="111"/>
      <c r="C49" s="57"/>
      <c r="D49" s="70"/>
      <c r="E49" s="80"/>
      <c r="F49" s="80"/>
      <c r="G49" s="80"/>
      <c r="H49" s="87">
        <f t="shared" si="26"/>
        <v>0</v>
      </c>
      <c r="I49" s="80"/>
      <c r="J49" s="80"/>
      <c r="K49" s="80"/>
      <c r="L49" s="80"/>
      <c r="M49" s="80"/>
      <c r="N49" s="80"/>
      <c r="O49" s="87">
        <f t="shared" si="27"/>
        <v>0</v>
      </c>
      <c r="P49" s="80"/>
      <c r="Q49" s="87">
        <f t="shared" si="28"/>
        <v>0</v>
      </c>
      <c r="R49" s="97">
        <f t="shared" si="29"/>
        <v>0</v>
      </c>
      <c r="S49" s="70"/>
      <c r="T49" s="161"/>
      <c r="U49" s="244"/>
      <c r="V49" s="87">
        <f>ROUND(T49*F49,0)</f>
        <v>0</v>
      </c>
      <c r="W49" s="80"/>
      <c r="X49" s="80"/>
      <c r="Y49" s="80"/>
      <c r="Z49" s="80"/>
      <c r="AA49" s="80"/>
      <c r="AB49" s="80"/>
      <c r="AC49" s="87">
        <f t="shared" si="30"/>
        <v>0</v>
      </c>
      <c r="AD49" s="87">
        <f t="shared" si="31"/>
        <v>0</v>
      </c>
      <c r="AE49" s="97">
        <f t="shared" si="32"/>
        <v>0</v>
      </c>
      <c r="AF49" s="145" t="str">
        <f t="shared" si="10"/>
        <v/>
      </c>
    </row>
    <row r="50" spans="1:32" s="177" customFormat="1" ht="27" customHeight="1" thickBot="1" x14ac:dyDescent="0.2">
      <c r="A50" s="119">
        <v>14</v>
      </c>
      <c r="B50" s="178"/>
      <c r="C50" s="179"/>
      <c r="D50" s="239" t="s">
        <v>69</v>
      </c>
      <c r="E50" s="238" t="s">
        <v>68</v>
      </c>
      <c r="F50" s="240" t="s">
        <v>69</v>
      </c>
      <c r="G50" s="174">
        <f t="shared" ref="G50:O50" si="36">SUM(G51:G62)</f>
        <v>0</v>
      </c>
      <c r="H50" s="174">
        <f t="shared" si="36"/>
        <v>0</v>
      </c>
      <c r="I50" s="174">
        <f t="shared" si="36"/>
        <v>0</v>
      </c>
      <c r="J50" s="174">
        <f t="shared" si="36"/>
        <v>0</v>
      </c>
      <c r="K50" s="174">
        <f t="shared" si="36"/>
        <v>0</v>
      </c>
      <c r="L50" s="174">
        <f t="shared" si="36"/>
        <v>0</v>
      </c>
      <c r="M50" s="174">
        <f t="shared" si="36"/>
        <v>0</v>
      </c>
      <c r="N50" s="174">
        <f t="shared" si="36"/>
        <v>0</v>
      </c>
      <c r="O50" s="174">
        <f t="shared" si="36"/>
        <v>0</v>
      </c>
      <c r="P50" s="175"/>
      <c r="Q50" s="174">
        <f>SUM(Q51:Q62)</f>
        <v>0</v>
      </c>
      <c r="R50" s="176">
        <f>SUM(R51:R62)</f>
        <v>0</v>
      </c>
      <c r="S50" s="239" t="s">
        <v>69</v>
      </c>
      <c r="T50" s="240" t="s">
        <v>68</v>
      </c>
      <c r="U50" s="233" t="s">
        <v>69</v>
      </c>
      <c r="V50" s="140">
        <f>SUM(V51:V62)</f>
        <v>0</v>
      </c>
      <c r="W50" s="174">
        <f t="shared" ref="W50:AE50" si="37">SUM(W51:W62)</f>
        <v>0</v>
      </c>
      <c r="X50" s="174">
        <f t="shared" si="37"/>
        <v>0</v>
      </c>
      <c r="Y50" s="174">
        <f t="shared" si="37"/>
        <v>0</v>
      </c>
      <c r="Z50" s="174">
        <f t="shared" si="37"/>
        <v>0</v>
      </c>
      <c r="AA50" s="174">
        <f t="shared" si="37"/>
        <v>0</v>
      </c>
      <c r="AB50" s="174">
        <f t="shared" si="37"/>
        <v>0</v>
      </c>
      <c r="AC50" s="174">
        <f t="shared" si="37"/>
        <v>0</v>
      </c>
      <c r="AD50" s="174">
        <f t="shared" si="37"/>
        <v>0</v>
      </c>
      <c r="AE50" s="176">
        <f t="shared" si="37"/>
        <v>0</v>
      </c>
      <c r="AF50" s="180" t="str">
        <f t="shared" si="10"/>
        <v/>
      </c>
    </row>
    <row r="51" spans="1:32" ht="14.25" thickTop="1" x14ac:dyDescent="0.15">
      <c r="A51" s="362"/>
      <c r="B51" s="109"/>
      <c r="C51" s="112" t="s">
        <v>44</v>
      </c>
      <c r="D51" s="68"/>
      <c r="E51" s="78"/>
      <c r="F51" s="78"/>
      <c r="G51" s="78"/>
      <c r="H51" s="85">
        <f t="shared" ref="H51:H62" si="38">ROUND(E51*F51,0)</f>
        <v>0</v>
      </c>
      <c r="I51" s="78"/>
      <c r="J51" s="78"/>
      <c r="K51" s="78"/>
      <c r="L51" s="78"/>
      <c r="M51" s="78"/>
      <c r="N51" s="78"/>
      <c r="O51" s="85">
        <f t="shared" ref="O51:O62" si="39">SUM(H51:N51)</f>
        <v>0</v>
      </c>
      <c r="P51" s="78"/>
      <c r="Q51" s="114">
        <f t="shared" ref="Q51:Q62" si="40">IF(ROUNDUP(O51*P51-0.5,0)&lt;=0,0,ROUNDUP(O51*P51-0.5,0))</f>
        <v>0</v>
      </c>
      <c r="R51" s="95">
        <f t="shared" ref="R51:R62" si="41">O51+Q51</f>
        <v>0</v>
      </c>
      <c r="S51" s="68"/>
      <c r="T51" s="115"/>
      <c r="U51" s="242"/>
      <c r="V51" s="85">
        <f>ROUND(T51*F51,0)</f>
        <v>0</v>
      </c>
      <c r="W51" s="78"/>
      <c r="X51" s="78"/>
      <c r="Y51" s="78"/>
      <c r="Z51" s="78"/>
      <c r="AA51" s="78"/>
      <c r="AB51" s="78"/>
      <c r="AC51" s="85">
        <f t="shared" ref="AC51:AC62" si="42">SUM(V51:AB51)</f>
        <v>0</v>
      </c>
      <c r="AD51" s="85">
        <f t="shared" ref="AD51:AD62" si="43">IF(ROUNDUP(AC51*P51-0.5,0)&lt;=0,0,ROUNDUP(AC51*P51-0.5,0))</f>
        <v>0</v>
      </c>
      <c r="AE51" s="95">
        <f t="shared" ref="AE51:AE62" si="44">AC51+AD51</f>
        <v>0</v>
      </c>
      <c r="AF51" s="143" t="str">
        <f t="shared" si="10"/>
        <v/>
      </c>
    </row>
    <row r="52" spans="1:32" x14ac:dyDescent="0.15">
      <c r="A52" s="363"/>
      <c r="B52" s="110"/>
      <c r="C52" s="54"/>
      <c r="D52" s="69"/>
      <c r="E52" s="79"/>
      <c r="F52" s="79"/>
      <c r="G52" s="79"/>
      <c r="H52" s="86">
        <f t="shared" si="38"/>
        <v>0</v>
      </c>
      <c r="I52" s="79"/>
      <c r="J52" s="79"/>
      <c r="K52" s="79"/>
      <c r="L52" s="79"/>
      <c r="M52" s="79"/>
      <c r="N52" s="79"/>
      <c r="O52" s="86">
        <f t="shared" si="39"/>
        <v>0</v>
      </c>
      <c r="P52" s="79"/>
      <c r="Q52" s="86">
        <f t="shared" si="40"/>
        <v>0</v>
      </c>
      <c r="R52" s="96">
        <f t="shared" si="41"/>
        <v>0</v>
      </c>
      <c r="S52" s="69"/>
      <c r="T52" s="159"/>
      <c r="U52" s="243"/>
      <c r="V52" s="86">
        <f t="shared" ref="V52:V53" si="45">ROUND(T52*F52,0)</f>
        <v>0</v>
      </c>
      <c r="W52" s="79"/>
      <c r="X52" s="79"/>
      <c r="Y52" s="79"/>
      <c r="Z52" s="79"/>
      <c r="AA52" s="79"/>
      <c r="AB52" s="79"/>
      <c r="AC52" s="86">
        <f t="shared" si="42"/>
        <v>0</v>
      </c>
      <c r="AD52" s="86">
        <f t="shared" si="43"/>
        <v>0</v>
      </c>
      <c r="AE52" s="96">
        <f t="shared" si="44"/>
        <v>0</v>
      </c>
      <c r="AF52" s="144" t="str">
        <f t="shared" si="10"/>
        <v/>
      </c>
    </row>
    <row r="53" spans="1:32" x14ac:dyDescent="0.15">
      <c r="A53" s="363"/>
      <c r="B53" s="110"/>
      <c r="C53" s="55"/>
      <c r="D53" s="69"/>
      <c r="E53" s="79"/>
      <c r="F53" s="79"/>
      <c r="G53" s="79"/>
      <c r="H53" s="86">
        <f t="shared" si="38"/>
        <v>0</v>
      </c>
      <c r="I53" s="79"/>
      <c r="J53" s="79"/>
      <c r="K53" s="79"/>
      <c r="L53" s="79"/>
      <c r="M53" s="79"/>
      <c r="N53" s="79"/>
      <c r="O53" s="86">
        <f t="shared" si="39"/>
        <v>0</v>
      </c>
      <c r="P53" s="79"/>
      <c r="Q53" s="86">
        <f t="shared" si="40"/>
        <v>0</v>
      </c>
      <c r="R53" s="96">
        <f t="shared" si="41"/>
        <v>0</v>
      </c>
      <c r="S53" s="69"/>
      <c r="T53" s="159"/>
      <c r="U53" s="243"/>
      <c r="V53" s="86">
        <f t="shared" si="45"/>
        <v>0</v>
      </c>
      <c r="W53" s="79"/>
      <c r="X53" s="79"/>
      <c r="Y53" s="79"/>
      <c r="Z53" s="79"/>
      <c r="AA53" s="79"/>
      <c r="AB53" s="79"/>
      <c r="AC53" s="86">
        <f t="shared" si="42"/>
        <v>0</v>
      </c>
      <c r="AD53" s="86">
        <f t="shared" si="43"/>
        <v>0</v>
      </c>
      <c r="AE53" s="96">
        <f t="shared" si="44"/>
        <v>0</v>
      </c>
      <c r="AF53" s="144" t="str">
        <f t="shared" si="10"/>
        <v/>
      </c>
    </row>
    <row r="54" spans="1:32" x14ac:dyDescent="0.15">
      <c r="A54" s="363"/>
      <c r="B54" s="110"/>
      <c r="C54" s="54" t="s">
        <v>35</v>
      </c>
      <c r="D54" s="69"/>
      <c r="E54" s="79"/>
      <c r="F54" s="79"/>
      <c r="G54" s="79"/>
      <c r="H54" s="86">
        <f t="shared" si="38"/>
        <v>0</v>
      </c>
      <c r="I54" s="79"/>
      <c r="J54" s="79"/>
      <c r="K54" s="79"/>
      <c r="L54" s="79"/>
      <c r="M54" s="79"/>
      <c r="N54" s="79"/>
      <c r="O54" s="86">
        <f t="shared" si="39"/>
        <v>0</v>
      </c>
      <c r="P54" s="79"/>
      <c r="Q54" s="86">
        <f t="shared" si="40"/>
        <v>0</v>
      </c>
      <c r="R54" s="96">
        <f t="shared" si="41"/>
        <v>0</v>
      </c>
      <c r="S54" s="69"/>
      <c r="T54" s="159"/>
      <c r="U54" s="243"/>
      <c r="V54" s="86">
        <f>ROUND(T54*F54,0)</f>
        <v>0</v>
      </c>
      <c r="W54" s="79"/>
      <c r="X54" s="79"/>
      <c r="Y54" s="79"/>
      <c r="Z54" s="79"/>
      <c r="AA54" s="79"/>
      <c r="AB54" s="79"/>
      <c r="AC54" s="86">
        <f t="shared" si="42"/>
        <v>0</v>
      </c>
      <c r="AD54" s="86">
        <f t="shared" si="43"/>
        <v>0</v>
      </c>
      <c r="AE54" s="96">
        <f t="shared" si="44"/>
        <v>0</v>
      </c>
      <c r="AF54" s="144" t="str">
        <f t="shared" si="10"/>
        <v/>
      </c>
    </row>
    <row r="55" spans="1:32" x14ac:dyDescent="0.15">
      <c r="A55" s="363"/>
      <c r="B55" s="110"/>
      <c r="C55" s="54"/>
      <c r="D55" s="69"/>
      <c r="E55" s="79"/>
      <c r="F55" s="79"/>
      <c r="G55" s="79"/>
      <c r="H55" s="86">
        <f t="shared" si="38"/>
        <v>0</v>
      </c>
      <c r="I55" s="79"/>
      <c r="J55" s="79"/>
      <c r="K55" s="79"/>
      <c r="L55" s="79"/>
      <c r="M55" s="79"/>
      <c r="N55" s="79"/>
      <c r="O55" s="86">
        <f t="shared" si="39"/>
        <v>0</v>
      </c>
      <c r="P55" s="79"/>
      <c r="Q55" s="86">
        <f t="shared" si="40"/>
        <v>0</v>
      </c>
      <c r="R55" s="96">
        <f t="shared" si="41"/>
        <v>0</v>
      </c>
      <c r="S55" s="69"/>
      <c r="T55" s="159"/>
      <c r="U55" s="243"/>
      <c r="V55" s="86">
        <f t="shared" ref="V55" si="46">ROUND(T55*F55,0)</f>
        <v>0</v>
      </c>
      <c r="W55" s="79"/>
      <c r="X55" s="79"/>
      <c r="Y55" s="79"/>
      <c r="Z55" s="79"/>
      <c r="AA55" s="79"/>
      <c r="AB55" s="79"/>
      <c r="AC55" s="86">
        <f t="shared" si="42"/>
        <v>0</v>
      </c>
      <c r="AD55" s="86">
        <f t="shared" si="43"/>
        <v>0</v>
      </c>
      <c r="AE55" s="96">
        <f t="shared" si="44"/>
        <v>0</v>
      </c>
      <c r="AF55" s="144" t="str">
        <f t="shared" si="10"/>
        <v/>
      </c>
    </row>
    <row r="56" spans="1:32" x14ac:dyDescent="0.15">
      <c r="A56" s="363"/>
      <c r="B56" s="110"/>
      <c r="C56" s="54"/>
      <c r="D56" s="69"/>
      <c r="E56" s="79"/>
      <c r="F56" s="79"/>
      <c r="G56" s="79"/>
      <c r="H56" s="86">
        <f t="shared" si="38"/>
        <v>0</v>
      </c>
      <c r="I56" s="79"/>
      <c r="J56" s="79"/>
      <c r="K56" s="79"/>
      <c r="L56" s="79"/>
      <c r="M56" s="79"/>
      <c r="N56" s="79"/>
      <c r="O56" s="86">
        <f t="shared" si="39"/>
        <v>0</v>
      </c>
      <c r="P56" s="79"/>
      <c r="Q56" s="86">
        <f t="shared" si="40"/>
        <v>0</v>
      </c>
      <c r="R56" s="96">
        <f t="shared" si="41"/>
        <v>0</v>
      </c>
      <c r="S56" s="69"/>
      <c r="T56" s="159"/>
      <c r="U56" s="243"/>
      <c r="V56" s="86">
        <f>ROUND(T56*F56,0)</f>
        <v>0</v>
      </c>
      <c r="W56" s="79"/>
      <c r="X56" s="79"/>
      <c r="Y56" s="79"/>
      <c r="Z56" s="79"/>
      <c r="AA56" s="79"/>
      <c r="AB56" s="79"/>
      <c r="AC56" s="86">
        <f t="shared" si="42"/>
        <v>0</v>
      </c>
      <c r="AD56" s="86">
        <f t="shared" si="43"/>
        <v>0</v>
      </c>
      <c r="AE56" s="96">
        <f t="shared" si="44"/>
        <v>0</v>
      </c>
      <c r="AF56" s="144" t="str">
        <f t="shared" si="10"/>
        <v/>
      </c>
    </row>
    <row r="57" spans="1:32" x14ac:dyDescent="0.15">
      <c r="A57" s="363"/>
      <c r="B57" s="110"/>
      <c r="C57" s="56"/>
      <c r="D57" s="69"/>
      <c r="E57" s="79"/>
      <c r="F57" s="79"/>
      <c r="G57" s="79"/>
      <c r="H57" s="86">
        <f t="shared" si="38"/>
        <v>0</v>
      </c>
      <c r="I57" s="79"/>
      <c r="J57" s="79"/>
      <c r="K57" s="79"/>
      <c r="L57" s="79"/>
      <c r="M57" s="79"/>
      <c r="N57" s="79"/>
      <c r="O57" s="86">
        <f t="shared" si="39"/>
        <v>0</v>
      </c>
      <c r="P57" s="79"/>
      <c r="Q57" s="86">
        <f t="shared" si="40"/>
        <v>0</v>
      </c>
      <c r="R57" s="96">
        <f t="shared" si="41"/>
        <v>0</v>
      </c>
      <c r="S57" s="69"/>
      <c r="T57" s="159"/>
      <c r="U57" s="243"/>
      <c r="V57" s="86">
        <f>ROUND(T57*F57,0)</f>
        <v>0</v>
      </c>
      <c r="W57" s="79"/>
      <c r="X57" s="79"/>
      <c r="Y57" s="79"/>
      <c r="Z57" s="79"/>
      <c r="AA57" s="79"/>
      <c r="AB57" s="79"/>
      <c r="AC57" s="86">
        <f t="shared" si="42"/>
        <v>0</v>
      </c>
      <c r="AD57" s="86">
        <f t="shared" si="43"/>
        <v>0</v>
      </c>
      <c r="AE57" s="96">
        <f t="shared" si="44"/>
        <v>0</v>
      </c>
      <c r="AF57" s="144" t="str">
        <f t="shared" si="10"/>
        <v/>
      </c>
    </row>
    <row r="58" spans="1:32" x14ac:dyDescent="0.15">
      <c r="A58" s="363"/>
      <c r="B58" s="110"/>
      <c r="C58" s="56"/>
      <c r="D58" s="69"/>
      <c r="E58" s="79"/>
      <c r="F58" s="79"/>
      <c r="G58" s="79"/>
      <c r="H58" s="86">
        <f t="shared" si="38"/>
        <v>0</v>
      </c>
      <c r="I58" s="79"/>
      <c r="J58" s="79"/>
      <c r="K58" s="79"/>
      <c r="L58" s="79"/>
      <c r="M58" s="79"/>
      <c r="N58" s="79"/>
      <c r="O58" s="86">
        <f t="shared" si="39"/>
        <v>0</v>
      </c>
      <c r="P58" s="79"/>
      <c r="Q58" s="86">
        <f t="shared" si="40"/>
        <v>0</v>
      </c>
      <c r="R58" s="96">
        <f t="shared" si="41"/>
        <v>0</v>
      </c>
      <c r="S58" s="69"/>
      <c r="T58" s="159"/>
      <c r="U58" s="243"/>
      <c r="V58" s="86">
        <f>ROUND(T58*F58,0)</f>
        <v>0</v>
      </c>
      <c r="W58" s="79"/>
      <c r="X58" s="79"/>
      <c r="Y58" s="79"/>
      <c r="Z58" s="79"/>
      <c r="AA58" s="79"/>
      <c r="AB58" s="79"/>
      <c r="AC58" s="86">
        <f t="shared" si="42"/>
        <v>0</v>
      </c>
      <c r="AD58" s="86">
        <f t="shared" si="43"/>
        <v>0</v>
      </c>
      <c r="AE58" s="96">
        <f t="shared" si="44"/>
        <v>0</v>
      </c>
      <c r="AF58" s="144" t="str">
        <f t="shared" si="10"/>
        <v/>
      </c>
    </row>
    <row r="59" spans="1:32" x14ac:dyDescent="0.15">
      <c r="A59" s="363"/>
      <c r="B59" s="110"/>
      <c r="C59" s="54"/>
      <c r="D59" s="69"/>
      <c r="E59" s="79"/>
      <c r="F59" s="79"/>
      <c r="G59" s="79"/>
      <c r="H59" s="86">
        <f t="shared" si="38"/>
        <v>0</v>
      </c>
      <c r="I59" s="79"/>
      <c r="J59" s="79"/>
      <c r="K59" s="79"/>
      <c r="L59" s="79"/>
      <c r="M59" s="79"/>
      <c r="N59" s="79"/>
      <c r="O59" s="86">
        <f t="shared" si="39"/>
        <v>0</v>
      </c>
      <c r="P59" s="79"/>
      <c r="Q59" s="86">
        <f t="shared" si="40"/>
        <v>0</v>
      </c>
      <c r="R59" s="96">
        <f t="shared" si="41"/>
        <v>0</v>
      </c>
      <c r="S59" s="69"/>
      <c r="T59" s="159"/>
      <c r="U59" s="243"/>
      <c r="V59" s="86">
        <f>ROUND(T59*F59,0)</f>
        <v>0</v>
      </c>
      <c r="W59" s="79"/>
      <c r="X59" s="79"/>
      <c r="Y59" s="79"/>
      <c r="Z59" s="79"/>
      <c r="AA59" s="79"/>
      <c r="AB59" s="79"/>
      <c r="AC59" s="86">
        <f t="shared" si="42"/>
        <v>0</v>
      </c>
      <c r="AD59" s="86">
        <f t="shared" si="43"/>
        <v>0</v>
      </c>
      <c r="AE59" s="96">
        <f t="shared" si="44"/>
        <v>0</v>
      </c>
      <c r="AF59" s="144" t="str">
        <f t="shared" si="10"/>
        <v/>
      </c>
    </row>
    <row r="60" spans="1:32" x14ac:dyDescent="0.15">
      <c r="A60" s="363"/>
      <c r="B60" s="110"/>
      <c r="C60" s="54"/>
      <c r="D60" s="69"/>
      <c r="E60" s="79"/>
      <c r="F60" s="79"/>
      <c r="G60" s="79"/>
      <c r="H60" s="86">
        <f t="shared" si="38"/>
        <v>0</v>
      </c>
      <c r="I60" s="79"/>
      <c r="J60" s="79"/>
      <c r="K60" s="79"/>
      <c r="L60" s="79"/>
      <c r="M60" s="79"/>
      <c r="N60" s="79"/>
      <c r="O60" s="86">
        <f t="shared" si="39"/>
        <v>0</v>
      </c>
      <c r="P60" s="79"/>
      <c r="Q60" s="86">
        <f t="shared" si="40"/>
        <v>0</v>
      </c>
      <c r="R60" s="96">
        <f t="shared" si="41"/>
        <v>0</v>
      </c>
      <c r="S60" s="69"/>
      <c r="T60" s="159"/>
      <c r="U60" s="243"/>
      <c r="V60" s="86">
        <f t="shared" ref="V60" si="47">ROUND(T60*F60,0)</f>
        <v>0</v>
      </c>
      <c r="W60" s="79"/>
      <c r="X60" s="79"/>
      <c r="Y60" s="79"/>
      <c r="Z60" s="79"/>
      <c r="AA60" s="79"/>
      <c r="AB60" s="79"/>
      <c r="AC60" s="86">
        <f t="shared" si="42"/>
        <v>0</v>
      </c>
      <c r="AD60" s="86">
        <f t="shared" si="43"/>
        <v>0</v>
      </c>
      <c r="AE60" s="96">
        <f t="shared" si="44"/>
        <v>0</v>
      </c>
      <c r="AF60" s="144" t="str">
        <f t="shared" si="10"/>
        <v/>
      </c>
    </row>
    <row r="61" spans="1:32" x14ac:dyDescent="0.15">
      <c r="A61" s="363"/>
      <c r="B61" s="110"/>
      <c r="C61" s="54"/>
      <c r="D61" s="69"/>
      <c r="E61" s="79"/>
      <c r="F61" s="79"/>
      <c r="G61" s="79"/>
      <c r="H61" s="86">
        <f t="shared" si="38"/>
        <v>0</v>
      </c>
      <c r="I61" s="79"/>
      <c r="J61" s="79"/>
      <c r="K61" s="79"/>
      <c r="L61" s="79"/>
      <c r="M61" s="79"/>
      <c r="N61" s="79"/>
      <c r="O61" s="86">
        <f t="shared" si="39"/>
        <v>0</v>
      </c>
      <c r="P61" s="79"/>
      <c r="Q61" s="86">
        <f t="shared" si="40"/>
        <v>0</v>
      </c>
      <c r="R61" s="96">
        <f t="shared" si="41"/>
        <v>0</v>
      </c>
      <c r="S61" s="69"/>
      <c r="T61" s="159"/>
      <c r="U61" s="243"/>
      <c r="V61" s="86">
        <f>ROUND(T61*F61,0)</f>
        <v>0</v>
      </c>
      <c r="W61" s="79"/>
      <c r="X61" s="79"/>
      <c r="Y61" s="79"/>
      <c r="Z61" s="79"/>
      <c r="AA61" s="79"/>
      <c r="AB61" s="79"/>
      <c r="AC61" s="86">
        <f t="shared" si="42"/>
        <v>0</v>
      </c>
      <c r="AD61" s="86">
        <f t="shared" si="43"/>
        <v>0</v>
      </c>
      <c r="AE61" s="96">
        <f t="shared" si="44"/>
        <v>0</v>
      </c>
      <c r="AF61" s="144" t="str">
        <f t="shared" si="10"/>
        <v/>
      </c>
    </row>
    <row r="62" spans="1:32" ht="14.25" thickBot="1" x14ac:dyDescent="0.2">
      <c r="A62" s="364"/>
      <c r="B62" s="111"/>
      <c r="C62" s="57"/>
      <c r="D62" s="70"/>
      <c r="E62" s="80"/>
      <c r="F62" s="80"/>
      <c r="G62" s="80"/>
      <c r="H62" s="87">
        <f t="shared" si="38"/>
        <v>0</v>
      </c>
      <c r="I62" s="80"/>
      <c r="J62" s="80"/>
      <c r="K62" s="80"/>
      <c r="L62" s="80"/>
      <c r="M62" s="80"/>
      <c r="N62" s="80"/>
      <c r="O62" s="87">
        <f t="shared" si="39"/>
        <v>0</v>
      </c>
      <c r="P62" s="80"/>
      <c r="Q62" s="87">
        <f t="shared" si="40"/>
        <v>0</v>
      </c>
      <c r="R62" s="97">
        <f t="shared" si="41"/>
        <v>0</v>
      </c>
      <c r="S62" s="70"/>
      <c r="T62" s="161"/>
      <c r="U62" s="244"/>
      <c r="V62" s="87">
        <f>ROUND(T62*F62,0)</f>
        <v>0</v>
      </c>
      <c r="W62" s="80"/>
      <c r="X62" s="80"/>
      <c r="Y62" s="80"/>
      <c r="Z62" s="80"/>
      <c r="AA62" s="80"/>
      <c r="AB62" s="80"/>
      <c r="AC62" s="87">
        <f t="shared" si="42"/>
        <v>0</v>
      </c>
      <c r="AD62" s="87">
        <f t="shared" si="43"/>
        <v>0</v>
      </c>
      <c r="AE62" s="97">
        <f t="shared" si="44"/>
        <v>0</v>
      </c>
      <c r="AF62" s="145" t="str">
        <f t="shared" si="10"/>
        <v/>
      </c>
    </row>
    <row r="63" spans="1:32" s="177" customFormat="1" ht="27" customHeight="1" thickBot="1" x14ac:dyDescent="0.2">
      <c r="A63" s="119">
        <v>15</v>
      </c>
      <c r="B63" s="178"/>
      <c r="C63" s="179"/>
      <c r="D63" s="239" t="s">
        <v>69</v>
      </c>
      <c r="E63" s="238" t="s">
        <v>68</v>
      </c>
      <c r="F63" s="240" t="s">
        <v>69</v>
      </c>
      <c r="G63" s="174">
        <f t="shared" ref="G63:O63" si="48">SUM(G64:G75)</f>
        <v>0</v>
      </c>
      <c r="H63" s="174">
        <f t="shared" si="48"/>
        <v>0</v>
      </c>
      <c r="I63" s="174">
        <f t="shared" si="48"/>
        <v>0</v>
      </c>
      <c r="J63" s="174">
        <f t="shared" si="48"/>
        <v>0</v>
      </c>
      <c r="K63" s="174">
        <f t="shared" si="48"/>
        <v>0</v>
      </c>
      <c r="L63" s="174">
        <f t="shared" si="48"/>
        <v>0</v>
      </c>
      <c r="M63" s="174">
        <f t="shared" si="48"/>
        <v>0</v>
      </c>
      <c r="N63" s="174">
        <f t="shared" si="48"/>
        <v>0</v>
      </c>
      <c r="O63" s="174">
        <f t="shared" si="48"/>
        <v>0</v>
      </c>
      <c r="P63" s="175"/>
      <c r="Q63" s="174">
        <f>SUM(Q64:Q75)</f>
        <v>0</v>
      </c>
      <c r="R63" s="176">
        <f>SUM(R64:R75)</f>
        <v>0</v>
      </c>
      <c r="S63" s="239" t="s">
        <v>69</v>
      </c>
      <c r="T63" s="240" t="s">
        <v>68</v>
      </c>
      <c r="U63" s="233" t="s">
        <v>69</v>
      </c>
      <c r="V63" s="140">
        <f>SUM(V64:V75)</f>
        <v>0</v>
      </c>
      <c r="W63" s="174">
        <f t="shared" ref="W63:AE63" si="49">SUM(W64:W75)</f>
        <v>0</v>
      </c>
      <c r="X63" s="174">
        <f t="shared" si="49"/>
        <v>0</v>
      </c>
      <c r="Y63" s="174">
        <f t="shared" si="49"/>
        <v>0</v>
      </c>
      <c r="Z63" s="174">
        <f t="shared" si="49"/>
        <v>0</v>
      </c>
      <c r="AA63" s="174">
        <f t="shared" si="49"/>
        <v>0</v>
      </c>
      <c r="AB63" s="174">
        <f t="shared" si="49"/>
        <v>0</v>
      </c>
      <c r="AC63" s="174">
        <f t="shared" si="49"/>
        <v>0</v>
      </c>
      <c r="AD63" s="174">
        <f t="shared" si="49"/>
        <v>0</v>
      </c>
      <c r="AE63" s="176">
        <f t="shared" si="49"/>
        <v>0</v>
      </c>
      <c r="AF63" s="180" t="str">
        <f t="shared" si="10"/>
        <v/>
      </c>
    </row>
    <row r="64" spans="1:32" ht="14.25" thickTop="1" x14ac:dyDescent="0.15">
      <c r="A64" s="362"/>
      <c r="B64" s="109"/>
      <c r="C64" s="112" t="s">
        <v>44</v>
      </c>
      <c r="D64" s="68"/>
      <c r="E64" s="78"/>
      <c r="F64" s="78"/>
      <c r="G64" s="78"/>
      <c r="H64" s="85">
        <f t="shared" ref="H64:H75" si="50">ROUND(E64*F64,0)</f>
        <v>0</v>
      </c>
      <c r="I64" s="78"/>
      <c r="J64" s="78"/>
      <c r="K64" s="78"/>
      <c r="L64" s="78"/>
      <c r="M64" s="78"/>
      <c r="N64" s="78"/>
      <c r="O64" s="85">
        <f t="shared" ref="O64:O75" si="51">SUM(H64:N64)</f>
        <v>0</v>
      </c>
      <c r="P64" s="78"/>
      <c r="Q64" s="114">
        <f t="shared" ref="Q64:Q75" si="52">IF(ROUNDUP(O64*P64-0.5,0)&lt;=0,0,ROUNDUP(O64*P64-0.5,0))</f>
        <v>0</v>
      </c>
      <c r="R64" s="95">
        <f t="shared" ref="R64:R75" si="53">O64+Q64</f>
        <v>0</v>
      </c>
      <c r="S64" s="68"/>
      <c r="T64" s="115"/>
      <c r="U64" s="242"/>
      <c r="V64" s="85">
        <f>ROUND(T64*F64,0)</f>
        <v>0</v>
      </c>
      <c r="W64" s="78"/>
      <c r="X64" s="78"/>
      <c r="Y64" s="78"/>
      <c r="Z64" s="78"/>
      <c r="AA64" s="78"/>
      <c r="AB64" s="78"/>
      <c r="AC64" s="85">
        <f t="shared" ref="AC64:AC75" si="54">SUM(V64:AB64)</f>
        <v>0</v>
      </c>
      <c r="AD64" s="85">
        <f t="shared" ref="AD64:AD75" si="55">IF(ROUNDUP(AC64*P64-0.5,0)&lt;=0,0,ROUNDUP(AC64*P64-0.5,0))</f>
        <v>0</v>
      </c>
      <c r="AE64" s="95">
        <f t="shared" ref="AE64:AE75" si="56">AC64+AD64</f>
        <v>0</v>
      </c>
      <c r="AF64" s="143" t="str">
        <f t="shared" si="10"/>
        <v/>
      </c>
    </row>
    <row r="65" spans="1:32" x14ac:dyDescent="0.15">
      <c r="A65" s="363"/>
      <c r="B65" s="110"/>
      <c r="C65" s="54"/>
      <c r="D65" s="69"/>
      <c r="E65" s="79"/>
      <c r="F65" s="79"/>
      <c r="G65" s="79"/>
      <c r="H65" s="86">
        <f t="shared" si="50"/>
        <v>0</v>
      </c>
      <c r="I65" s="79"/>
      <c r="J65" s="79"/>
      <c r="K65" s="79"/>
      <c r="L65" s="79"/>
      <c r="M65" s="79"/>
      <c r="N65" s="79"/>
      <c r="O65" s="86">
        <f t="shared" si="51"/>
        <v>0</v>
      </c>
      <c r="P65" s="79"/>
      <c r="Q65" s="86">
        <f t="shared" si="52"/>
        <v>0</v>
      </c>
      <c r="R65" s="96">
        <f t="shared" si="53"/>
        <v>0</v>
      </c>
      <c r="S65" s="69"/>
      <c r="T65" s="159"/>
      <c r="U65" s="243"/>
      <c r="V65" s="86">
        <f t="shared" ref="V65:V66" si="57">ROUND(T65*F65,0)</f>
        <v>0</v>
      </c>
      <c r="W65" s="79"/>
      <c r="X65" s="79"/>
      <c r="Y65" s="79"/>
      <c r="Z65" s="79"/>
      <c r="AA65" s="79"/>
      <c r="AB65" s="79"/>
      <c r="AC65" s="86">
        <f t="shared" si="54"/>
        <v>0</v>
      </c>
      <c r="AD65" s="86">
        <f t="shared" si="55"/>
        <v>0</v>
      </c>
      <c r="AE65" s="96">
        <f t="shared" si="56"/>
        <v>0</v>
      </c>
      <c r="AF65" s="144" t="str">
        <f t="shared" si="10"/>
        <v/>
      </c>
    </row>
    <row r="66" spans="1:32" x14ac:dyDescent="0.15">
      <c r="A66" s="363"/>
      <c r="B66" s="110"/>
      <c r="C66" s="55"/>
      <c r="D66" s="69"/>
      <c r="E66" s="79"/>
      <c r="F66" s="79"/>
      <c r="G66" s="79"/>
      <c r="H66" s="86">
        <f t="shared" si="50"/>
        <v>0</v>
      </c>
      <c r="I66" s="79"/>
      <c r="J66" s="79"/>
      <c r="K66" s="79"/>
      <c r="L66" s="79"/>
      <c r="M66" s="79"/>
      <c r="N66" s="79"/>
      <c r="O66" s="86">
        <f t="shared" si="51"/>
        <v>0</v>
      </c>
      <c r="P66" s="79"/>
      <c r="Q66" s="86">
        <f t="shared" si="52"/>
        <v>0</v>
      </c>
      <c r="R66" s="96">
        <f t="shared" si="53"/>
        <v>0</v>
      </c>
      <c r="S66" s="69"/>
      <c r="T66" s="159"/>
      <c r="U66" s="243"/>
      <c r="V66" s="86">
        <f t="shared" si="57"/>
        <v>0</v>
      </c>
      <c r="W66" s="79"/>
      <c r="X66" s="79"/>
      <c r="Y66" s="79"/>
      <c r="Z66" s="79"/>
      <c r="AA66" s="79"/>
      <c r="AB66" s="79"/>
      <c r="AC66" s="86">
        <f t="shared" si="54"/>
        <v>0</v>
      </c>
      <c r="AD66" s="86">
        <f t="shared" si="55"/>
        <v>0</v>
      </c>
      <c r="AE66" s="96">
        <f t="shared" si="56"/>
        <v>0</v>
      </c>
      <c r="AF66" s="144" t="str">
        <f t="shared" si="10"/>
        <v/>
      </c>
    </row>
    <row r="67" spans="1:32" x14ac:dyDescent="0.15">
      <c r="A67" s="363"/>
      <c r="B67" s="110"/>
      <c r="C67" s="54" t="s">
        <v>35</v>
      </c>
      <c r="D67" s="69"/>
      <c r="E67" s="79"/>
      <c r="F67" s="79"/>
      <c r="G67" s="79"/>
      <c r="H67" s="86">
        <f t="shared" si="50"/>
        <v>0</v>
      </c>
      <c r="I67" s="79"/>
      <c r="J67" s="79"/>
      <c r="K67" s="79"/>
      <c r="L67" s="79"/>
      <c r="M67" s="79"/>
      <c r="N67" s="79"/>
      <c r="O67" s="86">
        <f t="shared" si="51"/>
        <v>0</v>
      </c>
      <c r="P67" s="79"/>
      <c r="Q67" s="86">
        <f t="shared" si="52"/>
        <v>0</v>
      </c>
      <c r="R67" s="96">
        <f t="shared" si="53"/>
        <v>0</v>
      </c>
      <c r="S67" s="69"/>
      <c r="T67" s="159"/>
      <c r="U67" s="243"/>
      <c r="V67" s="86">
        <f t="shared" ref="V67:V72" si="58">ROUND(T67*F67,0)</f>
        <v>0</v>
      </c>
      <c r="W67" s="79"/>
      <c r="X67" s="79"/>
      <c r="Y67" s="79"/>
      <c r="Z67" s="79"/>
      <c r="AA67" s="79"/>
      <c r="AB67" s="79"/>
      <c r="AC67" s="86">
        <f t="shared" si="54"/>
        <v>0</v>
      </c>
      <c r="AD67" s="86">
        <f t="shared" si="55"/>
        <v>0</v>
      </c>
      <c r="AE67" s="96">
        <f t="shared" si="56"/>
        <v>0</v>
      </c>
      <c r="AF67" s="144" t="str">
        <f t="shared" si="10"/>
        <v/>
      </c>
    </row>
    <row r="68" spans="1:32" x14ac:dyDescent="0.15">
      <c r="A68" s="363"/>
      <c r="B68" s="110"/>
      <c r="C68" s="54"/>
      <c r="D68" s="69"/>
      <c r="E68" s="79"/>
      <c r="F68" s="79"/>
      <c r="G68" s="79"/>
      <c r="H68" s="86">
        <f t="shared" si="50"/>
        <v>0</v>
      </c>
      <c r="I68" s="79"/>
      <c r="J68" s="79"/>
      <c r="K68" s="79"/>
      <c r="L68" s="79"/>
      <c r="M68" s="79"/>
      <c r="N68" s="79"/>
      <c r="O68" s="86">
        <f t="shared" si="51"/>
        <v>0</v>
      </c>
      <c r="P68" s="79"/>
      <c r="Q68" s="86">
        <f t="shared" si="52"/>
        <v>0</v>
      </c>
      <c r="R68" s="96">
        <f t="shared" si="53"/>
        <v>0</v>
      </c>
      <c r="S68" s="69"/>
      <c r="T68" s="159"/>
      <c r="U68" s="243"/>
      <c r="V68" s="86">
        <f t="shared" si="58"/>
        <v>0</v>
      </c>
      <c r="W68" s="79"/>
      <c r="X68" s="79"/>
      <c r="Y68" s="79"/>
      <c r="Z68" s="79"/>
      <c r="AA68" s="79"/>
      <c r="AB68" s="79"/>
      <c r="AC68" s="86">
        <f t="shared" si="54"/>
        <v>0</v>
      </c>
      <c r="AD68" s="86">
        <f t="shared" si="55"/>
        <v>0</v>
      </c>
      <c r="AE68" s="96">
        <f t="shared" si="56"/>
        <v>0</v>
      </c>
      <c r="AF68" s="144" t="str">
        <f t="shared" si="10"/>
        <v/>
      </c>
    </row>
    <row r="69" spans="1:32" x14ac:dyDescent="0.15">
      <c r="A69" s="363"/>
      <c r="B69" s="110"/>
      <c r="C69" s="54"/>
      <c r="D69" s="69"/>
      <c r="E69" s="79"/>
      <c r="F69" s="79"/>
      <c r="G69" s="79"/>
      <c r="H69" s="86">
        <f t="shared" si="50"/>
        <v>0</v>
      </c>
      <c r="I69" s="79"/>
      <c r="J69" s="79"/>
      <c r="K69" s="79"/>
      <c r="L69" s="79"/>
      <c r="M69" s="79"/>
      <c r="N69" s="79"/>
      <c r="O69" s="86">
        <f t="shared" si="51"/>
        <v>0</v>
      </c>
      <c r="P69" s="79"/>
      <c r="Q69" s="86">
        <f t="shared" si="52"/>
        <v>0</v>
      </c>
      <c r="R69" s="96">
        <f t="shared" si="53"/>
        <v>0</v>
      </c>
      <c r="S69" s="69"/>
      <c r="T69" s="159"/>
      <c r="U69" s="243"/>
      <c r="V69" s="86">
        <f t="shared" si="58"/>
        <v>0</v>
      </c>
      <c r="W69" s="79"/>
      <c r="X69" s="79"/>
      <c r="Y69" s="79"/>
      <c r="Z69" s="79"/>
      <c r="AA69" s="79"/>
      <c r="AB69" s="79"/>
      <c r="AC69" s="86">
        <f t="shared" si="54"/>
        <v>0</v>
      </c>
      <c r="AD69" s="86">
        <f t="shared" si="55"/>
        <v>0</v>
      </c>
      <c r="AE69" s="96">
        <f t="shared" si="56"/>
        <v>0</v>
      </c>
      <c r="AF69" s="144" t="str">
        <f t="shared" si="10"/>
        <v/>
      </c>
    </row>
    <row r="70" spans="1:32" x14ac:dyDescent="0.15">
      <c r="A70" s="363"/>
      <c r="B70" s="110"/>
      <c r="C70" s="56"/>
      <c r="D70" s="69"/>
      <c r="E70" s="79"/>
      <c r="F70" s="79"/>
      <c r="G70" s="79"/>
      <c r="H70" s="86">
        <f t="shared" si="50"/>
        <v>0</v>
      </c>
      <c r="I70" s="79"/>
      <c r="J70" s="79"/>
      <c r="K70" s="79"/>
      <c r="L70" s="79"/>
      <c r="M70" s="79"/>
      <c r="N70" s="79"/>
      <c r="O70" s="86">
        <f t="shared" si="51"/>
        <v>0</v>
      </c>
      <c r="P70" s="79"/>
      <c r="Q70" s="86">
        <f t="shared" si="52"/>
        <v>0</v>
      </c>
      <c r="R70" s="96">
        <f t="shared" si="53"/>
        <v>0</v>
      </c>
      <c r="S70" s="69"/>
      <c r="T70" s="159"/>
      <c r="U70" s="243"/>
      <c r="V70" s="86">
        <f t="shared" si="58"/>
        <v>0</v>
      </c>
      <c r="W70" s="79"/>
      <c r="X70" s="79"/>
      <c r="Y70" s="79"/>
      <c r="Z70" s="79"/>
      <c r="AA70" s="79"/>
      <c r="AB70" s="79"/>
      <c r="AC70" s="86">
        <f t="shared" si="54"/>
        <v>0</v>
      </c>
      <c r="AD70" s="86">
        <f t="shared" si="55"/>
        <v>0</v>
      </c>
      <c r="AE70" s="96">
        <f t="shared" si="56"/>
        <v>0</v>
      </c>
      <c r="AF70" s="144" t="str">
        <f t="shared" si="10"/>
        <v/>
      </c>
    </row>
    <row r="71" spans="1:32" x14ac:dyDescent="0.15">
      <c r="A71" s="363"/>
      <c r="B71" s="110"/>
      <c r="C71" s="56"/>
      <c r="D71" s="69"/>
      <c r="E71" s="79"/>
      <c r="F71" s="79"/>
      <c r="G71" s="79"/>
      <c r="H71" s="86">
        <f t="shared" si="50"/>
        <v>0</v>
      </c>
      <c r="I71" s="79"/>
      <c r="J71" s="79"/>
      <c r="K71" s="79"/>
      <c r="L71" s="79"/>
      <c r="M71" s="79"/>
      <c r="N71" s="79"/>
      <c r="O71" s="86">
        <f t="shared" si="51"/>
        <v>0</v>
      </c>
      <c r="P71" s="79"/>
      <c r="Q71" s="86">
        <f t="shared" si="52"/>
        <v>0</v>
      </c>
      <c r="R71" s="96">
        <f t="shared" si="53"/>
        <v>0</v>
      </c>
      <c r="S71" s="69"/>
      <c r="T71" s="159"/>
      <c r="U71" s="243"/>
      <c r="V71" s="86">
        <f t="shared" si="58"/>
        <v>0</v>
      </c>
      <c r="W71" s="79"/>
      <c r="X71" s="79"/>
      <c r="Y71" s="79"/>
      <c r="Z71" s="79"/>
      <c r="AA71" s="79"/>
      <c r="AB71" s="79"/>
      <c r="AC71" s="86">
        <f t="shared" si="54"/>
        <v>0</v>
      </c>
      <c r="AD71" s="86">
        <f t="shared" si="55"/>
        <v>0</v>
      </c>
      <c r="AE71" s="96">
        <f t="shared" si="56"/>
        <v>0</v>
      </c>
      <c r="AF71" s="144" t="str">
        <f t="shared" si="10"/>
        <v/>
      </c>
    </row>
    <row r="72" spans="1:32" x14ac:dyDescent="0.15">
      <c r="A72" s="363"/>
      <c r="B72" s="110"/>
      <c r="C72" s="54"/>
      <c r="D72" s="69"/>
      <c r="E72" s="79"/>
      <c r="F72" s="79"/>
      <c r="G72" s="79"/>
      <c r="H72" s="86">
        <f t="shared" si="50"/>
        <v>0</v>
      </c>
      <c r="I72" s="79"/>
      <c r="J72" s="79"/>
      <c r="K72" s="79"/>
      <c r="L72" s="79"/>
      <c r="M72" s="79"/>
      <c r="N72" s="79"/>
      <c r="O72" s="86">
        <f t="shared" si="51"/>
        <v>0</v>
      </c>
      <c r="P72" s="79"/>
      <c r="Q72" s="86">
        <f t="shared" si="52"/>
        <v>0</v>
      </c>
      <c r="R72" s="96">
        <f t="shared" si="53"/>
        <v>0</v>
      </c>
      <c r="S72" s="69"/>
      <c r="T72" s="159"/>
      <c r="U72" s="243"/>
      <c r="V72" s="86">
        <f t="shared" si="58"/>
        <v>0</v>
      </c>
      <c r="W72" s="79"/>
      <c r="X72" s="79"/>
      <c r="Y72" s="79"/>
      <c r="Z72" s="79"/>
      <c r="AA72" s="79"/>
      <c r="AB72" s="79"/>
      <c r="AC72" s="86">
        <f t="shared" si="54"/>
        <v>0</v>
      </c>
      <c r="AD72" s="86">
        <f t="shared" si="55"/>
        <v>0</v>
      </c>
      <c r="AE72" s="96">
        <f t="shared" si="56"/>
        <v>0</v>
      </c>
      <c r="AF72" s="144" t="str">
        <f t="shared" si="10"/>
        <v/>
      </c>
    </row>
    <row r="73" spans="1:32" x14ac:dyDescent="0.15">
      <c r="A73" s="363"/>
      <c r="B73" s="110"/>
      <c r="C73" s="54"/>
      <c r="D73" s="69"/>
      <c r="E73" s="79"/>
      <c r="F73" s="79"/>
      <c r="G73" s="79"/>
      <c r="H73" s="86">
        <f t="shared" si="50"/>
        <v>0</v>
      </c>
      <c r="I73" s="79"/>
      <c r="J73" s="79"/>
      <c r="K73" s="79"/>
      <c r="L73" s="79"/>
      <c r="M73" s="79"/>
      <c r="N73" s="79"/>
      <c r="O73" s="86">
        <f t="shared" si="51"/>
        <v>0</v>
      </c>
      <c r="P73" s="79"/>
      <c r="Q73" s="86">
        <f t="shared" si="52"/>
        <v>0</v>
      </c>
      <c r="R73" s="96">
        <f t="shared" si="53"/>
        <v>0</v>
      </c>
      <c r="S73" s="69"/>
      <c r="T73" s="159"/>
      <c r="U73" s="243"/>
      <c r="V73" s="86">
        <f t="shared" ref="V73" si="59">ROUND(T73*F73,0)</f>
        <v>0</v>
      </c>
      <c r="W73" s="79"/>
      <c r="X73" s="79"/>
      <c r="Y73" s="79"/>
      <c r="Z73" s="79"/>
      <c r="AA73" s="79"/>
      <c r="AB73" s="79"/>
      <c r="AC73" s="86">
        <f t="shared" si="54"/>
        <v>0</v>
      </c>
      <c r="AD73" s="86">
        <f t="shared" si="55"/>
        <v>0</v>
      </c>
      <c r="AE73" s="96">
        <f t="shared" si="56"/>
        <v>0</v>
      </c>
      <c r="AF73" s="144" t="str">
        <f t="shared" si="10"/>
        <v/>
      </c>
    </row>
    <row r="74" spans="1:32" x14ac:dyDescent="0.15">
      <c r="A74" s="363"/>
      <c r="B74" s="110"/>
      <c r="C74" s="54"/>
      <c r="D74" s="69"/>
      <c r="E74" s="79"/>
      <c r="F74" s="79"/>
      <c r="G74" s="79"/>
      <c r="H74" s="86">
        <f t="shared" si="50"/>
        <v>0</v>
      </c>
      <c r="I74" s="79"/>
      <c r="J74" s="79"/>
      <c r="K74" s="79"/>
      <c r="L74" s="79"/>
      <c r="M74" s="79"/>
      <c r="N74" s="79"/>
      <c r="O74" s="86">
        <f t="shared" si="51"/>
        <v>0</v>
      </c>
      <c r="P74" s="79"/>
      <c r="Q74" s="86">
        <f t="shared" si="52"/>
        <v>0</v>
      </c>
      <c r="R74" s="96">
        <f t="shared" si="53"/>
        <v>0</v>
      </c>
      <c r="S74" s="69"/>
      <c r="T74" s="159"/>
      <c r="U74" s="243"/>
      <c r="V74" s="86">
        <f>ROUND(T74*F74,0)</f>
        <v>0</v>
      </c>
      <c r="W74" s="79"/>
      <c r="X74" s="79"/>
      <c r="Y74" s="79"/>
      <c r="Z74" s="79"/>
      <c r="AA74" s="79"/>
      <c r="AB74" s="79"/>
      <c r="AC74" s="86">
        <f t="shared" si="54"/>
        <v>0</v>
      </c>
      <c r="AD74" s="86">
        <f t="shared" si="55"/>
        <v>0</v>
      </c>
      <c r="AE74" s="96">
        <f t="shared" si="56"/>
        <v>0</v>
      </c>
      <c r="AF74" s="144" t="str">
        <f t="shared" si="10"/>
        <v/>
      </c>
    </row>
    <row r="75" spans="1:32" ht="14.25" thickBot="1" x14ac:dyDescent="0.2">
      <c r="A75" s="364"/>
      <c r="B75" s="111"/>
      <c r="C75" s="57"/>
      <c r="D75" s="70"/>
      <c r="E75" s="80"/>
      <c r="F75" s="80"/>
      <c r="G75" s="80"/>
      <c r="H75" s="87">
        <f t="shared" si="50"/>
        <v>0</v>
      </c>
      <c r="I75" s="80"/>
      <c r="J75" s="80"/>
      <c r="K75" s="80"/>
      <c r="L75" s="80"/>
      <c r="M75" s="80"/>
      <c r="N75" s="80"/>
      <c r="O75" s="87">
        <f t="shared" si="51"/>
        <v>0</v>
      </c>
      <c r="P75" s="80"/>
      <c r="Q75" s="87">
        <f t="shared" si="52"/>
        <v>0</v>
      </c>
      <c r="R75" s="97">
        <f t="shared" si="53"/>
        <v>0</v>
      </c>
      <c r="S75" s="70"/>
      <c r="T75" s="161"/>
      <c r="U75" s="244"/>
      <c r="V75" s="87">
        <f>ROUND(T75*F75,0)</f>
        <v>0</v>
      </c>
      <c r="W75" s="80"/>
      <c r="X75" s="80"/>
      <c r="Y75" s="80"/>
      <c r="Z75" s="80"/>
      <c r="AA75" s="80"/>
      <c r="AB75" s="80"/>
      <c r="AC75" s="87">
        <f t="shared" si="54"/>
        <v>0</v>
      </c>
      <c r="AD75" s="87">
        <f t="shared" si="55"/>
        <v>0</v>
      </c>
      <c r="AE75" s="97">
        <f t="shared" si="56"/>
        <v>0</v>
      </c>
      <c r="AF75" s="145" t="str">
        <f t="shared" si="10"/>
        <v/>
      </c>
    </row>
    <row r="76" spans="1:32" x14ac:dyDescent="0.15">
      <c r="B76" s="50"/>
      <c r="C76" s="50"/>
      <c r="D76" s="50"/>
      <c r="E76" s="50"/>
      <c r="F76" s="76" t="s">
        <v>105</v>
      </c>
      <c r="G76" s="151">
        <f t="shared" ref="G76:O76" si="60">G11+G24+G37+G50+G63</f>
        <v>0</v>
      </c>
      <c r="H76" s="85">
        <f t="shared" si="60"/>
        <v>0</v>
      </c>
      <c r="I76" s="85">
        <f t="shared" si="60"/>
        <v>0</v>
      </c>
      <c r="J76" s="85">
        <f t="shared" si="60"/>
        <v>0</v>
      </c>
      <c r="K76" s="85">
        <f t="shared" si="60"/>
        <v>0</v>
      </c>
      <c r="L76" s="85">
        <f t="shared" si="60"/>
        <v>0</v>
      </c>
      <c r="M76" s="85">
        <f t="shared" si="60"/>
        <v>0</v>
      </c>
      <c r="N76" s="85">
        <f t="shared" si="60"/>
        <v>0</v>
      </c>
      <c r="O76" s="85">
        <f t="shared" si="60"/>
        <v>0</v>
      </c>
      <c r="P76" s="152"/>
      <c r="Q76" s="85">
        <f>Q11+Q24+Q37+Q50+Q63</f>
        <v>0</v>
      </c>
      <c r="R76" s="85">
        <f>R11+R24+R37+R50+R63</f>
        <v>0</v>
      </c>
      <c r="T76" s="50"/>
      <c r="U76" s="76" t="s">
        <v>99</v>
      </c>
      <c r="V76" s="85">
        <f>V11+V24+V37+V50+V63</f>
        <v>0</v>
      </c>
      <c r="W76" s="85">
        <f t="shared" ref="W76:AE76" si="61">W11+W24+W37+W50+W63</f>
        <v>0</v>
      </c>
      <c r="X76" s="85">
        <f t="shared" si="61"/>
        <v>0</v>
      </c>
      <c r="Y76" s="85">
        <f t="shared" si="61"/>
        <v>0</v>
      </c>
      <c r="Z76" s="85">
        <f t="shared" si="61"/>
        <v>0</v>
      </c>
      <c r="AA76" s="85">
        <f t="shared" si="61"/>
        <v>0</v>
      </c>
      <c r="AB76" s="85">
        <f t="shared" si="61"/>
        <v>0</v>
      </c>
      <c r="AC76" s="85">
        <f t="shared" si="61"/>
        <v>0</v>
      </c>
      <c r="AD76" s="85">
        <f t="shared" si="61"/>
        <v>0</v>
      </c>
      <c r="AE76" s="85">
        <f t="shared" si="61"/>
        <v>0</v>
      </c>
      <c r="AF76" s="108"/>
    </row>
    <row r="77" spans="1:32" x14ac:dyDescent="0.15">
      <c r="B77" s="51"/>
      <c r="C77" s="51"/>
      <c r="D77" s="51"/>
      <c r="E77" s="51"/>
      <c r="F77" s="77" t="s">
        <v>106</v>
      </c>
      <c r="G77" s="81">
        <f>G76+'A(日時②)'!I77</f>
        <v>0</v>
      </c>
      <c r="H77" s="82">
        <f>H76+'A(日時②)'!J77</f>
        <v>0</v>
      </c>
      <c r="I77" s="82">
        <f>I76+'A(日時②)'!K77</f>
        <v>0</v>
      </c>
      <c r="J77" s="82">
        <f>J76+'A(日時②)'!L77</f>
        <v>0</v>
      </c>
      <c r="K77" s="82">
        <f>K76+'A(日時②)'!M77</f>
        <v>0</v>
      </c>
      <c r="L77" s="82">
        <f>L76+'A(日時②)'!N77</f>
        <v>0</v>
      </c>
      <c r="M77" s="82">
        <f>M76+'A(日時②)'!O77</f>
        <v>0</v>
      </c>
      <c r="N77" s="82">
        <f>N76+'A(日時②)'!P77</f>
        <v>0</v>
      </c>
      <c r="O77" s="82">
        <f>O76+'A(日時②)'!Q77</f>
        <v>0</v>
      </c>
      <c r="P77" s="89"/>
      <c r="Q77" s="82">
        <f>Q76+'A(日時②)'!S77</f>
        <v>0</v>
      </c>
      <c r="R77" s="82">
        <f>R76+'A(日時②)'!T77</f>
        <v>0</v>
      </c>
      <c r="T77" s="51"/>
      <c r="U77" s="77" t="s">
        <v>7</v>
      </c>
      <c r="V77" s="82">
        <f>V76+'A(日時②)'!X77</f>
        <v>0</v>
      </c>
      <c r="W77" s="82">
        <f>W76+'A(日時②)'!Y77</f>
        <v>0</v>
      </c>
      <c r="X77" s="82">
        <f>X76+'A(日時②)'!Z77</f>
        <v>0</v>
      </c>
      <c r="Y77" s="82">
        <f>Y76+'A(日時②)'!AA77</f>
        <v>0</v>
      </c>
      <c r="Z77" s="82">
        <f>Z76+'A(日時②)'!AB77</f>
        <v>0</v>
      </c>
      <c r="AA77" s="82">
        <f>AA76+'A(日時②)'!AC77</f>
        <v>0</v>
      </c>
      <c r="AB77" s="82">
        <f>AB76+'A(日時②)'!AD77</f>
        <v>0</v>
      </c>
      <c r="AC77" s="82">
        <f>AC76+'A(日時②)'!AE77</f>
        <v>0</v>
      </c>
      <c r="AD77" s="82">
        <f>AD76+'A(日時②)'!AF77</f>
        <v>0</v>
      </c>
      <c r="AE77" s="82">
        <f>AE76+'A(日時②)'!AG77</f>
        <v>0</v>
      </c>
    </row>
  </sheetData>
  <sheetProtection algorithmName="SHA-512" hashValue="6w/McITQo4L94j7Xm/YuOzIIJ7kh/srePMd2bxQOJIQP98grvSyIfzdGhCitDn4XghB5du2EepiX53xe0Xhjrg==" saltValue="ktBM1lGgoAvxB+0AY0vnAA==" spinCount="100000" sheet="1" objects="1" scenarios="1"/>
  <mergeCells count="29">
    <mergeCell ref="A38:A49"/>
    <mergeCell ref="A51:A62"/>
    <mergeCell ref="A64:A75"/>
    <mergeCell ref="A6:C6"/>
    <mergeCell ref="D6:I6"/>
    <mergeCell ref="D8:R8"/>
    <mergeCell ref="A12:A23"/>
    <mergeCell ref="A25:A36"/>
    <mergeCell ref="A8:C9"/>
    <mergeCell ref="A3:C3"/>
    <mergeCell ref="D3:I3"/>
    <mergeCell ref="A4:C4"/>
    <mergeCell ref="D4:I4"/>
    <mergeCell ref="A5:C5"/>
    <mergeCell ref="D5:I5"/>
    <mergeCell ref="K3:M4"/>
    <mergeCell ref="AF8:AF10"/>
    <mergeCell ref="G9:G10"/>
    <mergeCell ref="H9:H10"/>
    <mergeCell ref="O9:O10"/>
    <mergeCell ref="R9:R10"/>
    <mergeCell ref="V9:V10"/>
    <mergeCell ref="AC9:AC10"/>
    <mergeCell ref="AD9:AD10"/>
    <mergeCell ref="AE9:AE10"/>
    <mergeCell ref="S8:AE8"/>
    <mergeCell ref="I9:N9"/>
    <mergeCell ref="P9:Q9"/>
    <mergeCell ref="W9:AB9"/>
  </mergeCells>
  <phoneticPr fontId="8"/>
  <printOptions horizontalCentered="1"/>
  <pageMargins left="0.31496062992125984" right="0.31496062992125984" top="0.55118110236220474" bottom="0.35433070866141736" header="0.31496062992125984" footer="0.31496062992125984"/>
  <pageSetup paperSize="9" scale="5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77"/>
  <sheetViews>
    <sheetView workbookViewId="0"/>
  </sheetViews>
  <sheetFormatPr defaultColWidth="9" defaultRowHeight="13.5" x14ac:dyDescent="0.15"/>
  <cols>
    <col min="1" max="1" width="4.625" style="41" customWidth="1"/>
    <col min="2" max="2" width="10.875" style="41" customWidth="1"/>
    <col min="3" max="3" width="12.625" style="41" customWidth="1"/>
    <col min="4" max="4" width="9.5" style="41" customWidth="1"/>
    <col min="5" max="5" width="6.25" style="41" customWidth="1"/>
    <col min="6" max="7" width="9.5" style="41" customWidth="1"/>
    <col min="8" max="8" width="9.125" style="41" customWidth="1"/>
    <col min="9" max="12" width="9.125" style="41" bestFit="1" customWidth="1"/>
    <col min="13" max="13" width="9.125" style="41" customWidth="1"/>
    <col min="14" max="14" width="9" style="41"/>
    <col min="15" max="15" width="9.125" style="41" bestFit="1" customWidth="1"/>
    <col min="16" max="16" width="9.125" style="41" customWidth="1"/>
    <col min="17" max="17" width="9.25" style="41" customWidth="1"/>
    <col min="18" max="18" width="12.625" style="41" customWidth="1"/>
    <col min="19" max="19" width="9.5" style="41" customWidth="1"/>
    <col min="20" max="20" width="6.5" style="41" customWidth="1"/>
    <col min="21" max="21" width="9.5" style="41" customWidth="1"/>
    <col min="22" max="22" width="9.375" style="41" bestFit="1" customWidth="1"/>
    <col min="23" max="28" width="9.125" style="41" bestFit="1" customWidth="1"/>
    <col min="29" max="29" width="9.25" style="41" bestFit="1" customWidth="1"/>
    <col min="30" max="30" width="9.125" style="41" customWidth="1"/>
    <col min="31" max="31" width="12.625" style="41" customWidth="1"/>
    <col min="32" max="16384" width="9" style="41"/>
  </cols>
  <sheetData>
    <row r="1" spans="1:32" x14ac:dyDescent="0.15">
      <c r="A1" s="41" t="s">
        <v>27</v>
      </c>
      <c r="D1" s="10" t="s">
        <v>66</v>
      </c>
      <c r="E1" s="42"/>
      <c r="F1" s="41" t="s">
        <v>75</v>
      </c>
      <c r="Q1" s="41" t="s">
        <v>63</v>
      </c>
    </row>
    <row r="2" spans="1:32" ht="18" x14ac:dyDescent="0.15">
      <c r="Q2" s="90"/>
      <c r="R2" s="93" t="s">
        <v>8</v>
      </c>
      <c r="S2" s="98" t="s">
        <v>62</v>
      </c>
      <c r="T2" s="98" t="s">
        <v>42</v>
      </c>
      <c r="U2" s="98" t="s">
        <v>11</v>
      </c>
      <c r="V2" s="98" t="s">
        <v>61</v>
      </c>
      <c r="W2" s="105" t="s">
        <v>31</v>
      </c>
      <c r="X2" s="107" t="s">
        <v>60</v>
      </c>
      <c r="Y2" s="107" t="s">
        <v>40</v>
      </c>
    </row>
    <row r="3" spans="1:32" ht="15" customHeight="1" x14ac:dyDescent="0.15">
      <c r="A3" s="262" t="s">
        <v>9</v>
      </c>
      <c r="B3" s="263"/>
      <c r="C3" s="347"/>
      <c r="D3" s="348"/>
      <c r="E3" s="349"/>
      <c r="F3" s="349"/>
      <c r="G3" s="349"/>
      <c r="H3" s="349"/>
      <c r="I3" s="350"/>
      <c r="K3" s="354" t="s">
        <v>94</v>
      </c>
      <c r="L3" s="355"/>
      <c r="M3" s="356"/>
      <c r="Q3" s="91" t="s">
        <v>0</v>
      </c>
      <c r="R3" s="94">
        <v>10.31</v>
      </c>
      <c r="S3" s="99">
        <v>1.73</v>
      </c>
      <c r="T3" s="100">
        <v>18.3</v>
      </c>
      <c r="U3" s="99">
        <v>0.6</v>
      </c>
      <c r="V3" s="99">
        <v>0.3</v>
      </c>
      <c r="W3" s="106">
        <v>0.34</v>
      </c>
      <c r="X3" s="90">
        <f>IF(Q3="","",(R3+T3)/2+U3+V3+W3)</f>
        <v>15.545</v>
      </c>
      <c r="Y3" s="90">
        <f>IF(Q3="","",(R3+S3+T3)/2+U3+V3+W3)</f>
        <v>16.41</v>
      </c>
    </row>
    <row r="4" spans="1:32" ht="15" customHeight="1" x14ac:dyDescent="0.15">
      <c r="A4" s="262" t="s">
        <v>26</v>
      </c>
      <c r="B4" s="263"/>
      <c r="C4" s="347"/>
      <c r="D4" s="351"/>
      <c r="E4" s="263"/>
      <c r="F4" s="263"/>
      <c r="G4" s="263"/>
      <c r="H4" s="263"/>
      <c r="I4" s="352"/>
      <c r="K4" s="357"/>
      <c r="L4" s="358"/>
      <c r="M4" s="359"/>
      <c r="Q4" s="91" t="s">
        <v>56</v>
      </c>
      <c r="R4" s="94">
        <v>10.41</v>
      </c>
      <c r="S4" s="99">
        <v>1.79</v>
      </c>
      <c r="T4" s="100">
        <v>18.3</v>
      </c>
      <c r="U4" s="99">
        <v>0.6</v>
      </c>
      <c r="V4" s="99">
        <v>0.3</v>
      </c>
      <c r="W4" s="106">
        <v>0.34</v>
      </c>
      <c r="X4" s="90">
        <f>IF(Q4="","",(R4+T4)/2+U4+V4+W4)</f>
        <v>15.595000000000001</v>
      </c>
      <c r="Y4" s="90">
        <f>IF(Q4="","",(R4+S4+T4)/2+U4+V4+W4)</f>
        <v>16.489999999999998</v>
      </c>
    </row>
    <row r="5" spans="1:32" ht="15" customHeight="1" x14ac:dyDescent="0.15">
      <c r="A5" s="262" t="s">
        <v>23</v>
      </c>
      <c r="B5" s="263"/>
      <c r="C5" s="347"/>
      <c r="D5" s="351"/>
      <c r="E5" s="263"/>
      <c r="F5" s="263"/>
      <c r="G5" s="263"/>
      <c r="H5" s="263"/>
      <c r="I5" s="352"/>
      <c r="K5" s="84"/>
      <c r="L5" s="84"/>
      <c r="M5" s="84"/>
      <c r="Q5" s="91" t="s">
        <v>64</v>
      </c>
      <c r="R5" s="94">
        <v>10.41</v>
      </c>
      <c r="S5" s="99">
        <v>1.79</v>
      </c>
      <c r="T5" s="100">
        <v>18.3</v>
      </c>
      <c r="U5" s="99">
        <v>0.6</v>
      </c>
      <c r="V5" s="99">
        <v>0.3</v>
      </c>
      <c r="W5" s="106">
        <v>0.36</v>
      </c>
      <c r="X5" s="90">
        <f>IF(Q5="","",(R5+T5)/2+U5+V5+W5)</f>
        <v>15.615</v>
      </c>
      <c r="Y5" s="90">
        <f>IF(Q5="","",(R5+S5+T5)/2+U5+V5+W5)</f>
        <v>16.509999999999998</v>
      </c>
    </row>
    <row r="6" spans="1:32" ht="15" customHeight="1" x14ac:dyDescent="0.15">
      <c r="A6" s="262" t="s">
        <v>30</v>
      </c>
      <c r="B6" s="263"/>
      <c r="C6" s="347"/>
      <c r="D6" s="264"/>
      <c r="E6" s="265"/>
      <c r="F6" s="265"/>
      <c r="G6" s="265"/>
      <c r="H6" s="265"/>
      <c r="I6" s="266"/>
      <c r="J6" s="83"/>
    </row>
    <row r="7" spans="1:32" ht="13.5" customHeight="1" x14ac:dyDescent="0.15">
      <c r="D7" s="65"/>
      <c r="E7" s="65"/>
      <c r="F7" s="65"/>
      <c r="G7" s="65"/>
      <c r="H7" s="65"/>
      <c r="I7" s="65"/>
      <c r="J7" s="65"/>
    </row>
    <row r="8" spans="1:32" ht="13.5" customHeight="1" x14ac:dyDescent="0.15">
      <c r="A8" s="344" t="s">
        <v>24</v>
      </c>
      <c r="B8" s="345"/>
      <c r="C8" s="346"/>
      <c r="D8" s="344" t="s">
        <v>25</v>
      </c>
      <c r="E8" s="345"/>
      <c r="F8" s="345"/>
      <c r="G8" s="345"/>
      <c r="H8" s="345"/>
      <c r="I8" s="345"/>
      <c r="J8" s="345"/>
      <c r="K8" s="345"/>
      <c r="L8" s="345"/>
      <c r="M8" s="345"/>
      <c r="N8" s="345"/>
      <c r="O8" s="345"/>
      <c r="P8" s="345"/>
      <c r="Q8" s="345"/>
      <c r="R8" s="346"/>
      <c r="S8" s="344" t="s">
        <v>12</v>
      </c>
      <c r="T8" s="345"/>
      <c r="U8" s="345"/>
      <c r="V8" s="345"/>
      <c r="W8" s="345"/>
      <c r="X8" s="345"/>
      <c r="Y8" s="345"/>
      <c r="Z8" s="345"/>
      <c r="AA8" s="345"/>
      <c r="AB8" s="345"/>
      <c r="AC8" s="345"/>
      <c r="AD8" s="345"/>
      <c r="AE8" s="346"/>
      <c r="AF8" s="360" t="s">
        <v>39</v>
      </c>
    </row>
    <row r="9" spans="1:32" ht="21" customHeight="1" x14ac:dyDescent="0.15">
      <c r="A9" s="353"/>
      <c r="B9" s="341"/>
      <c r="C9" s="342"/>
      <c r="D9" s="66" t="s">
        <v>67</v>
      </c>
      <c r="E9" s="71" t="s">
        <v>68</v>
      </c>
      <c r="F9" s="72" t="s">
        <v>71</v>
      </c>
      <c r="G9" s="339" t="s">
        <v>20</v>
      </c>
      <c r="H9" s="341" t="s">
        <v>10</v>
      </c>
      <c r="I9" s="341" t="s">
        <v>73</v>
      </c>
      <c r="J9" s="341"/>
      <c r="K9" s="341"/>
      <c r="L9" s="341"/>
      <c r="M9" s="341"/>
      <c r="N9" s="341"/>
      <c r="O9" s="341" t="s">
        <v>18</v>
      </c>
      <c r="P9" s="343" t="s">
        <v>5</v>
      </c>
      <c r="Q9" s="343"/>
      <c r="R9" s="342" t="s">
        <v>19</v>
      </c>
      <c r="S9" s="66" t="s">
        <v>74</v>
      </c>
      <c r="T9" s="71" t="s">
        <v>68</v>
      </c>
      <c r="U9" s="72" t="s">
        <v>71</v>
      </c>
      <c r="V9" s="341" t="s">
        <v>10</v>
      </c>
      <c r="W9" s="341" t="s">
        <v>22</v>
      </c>
      <c r="X9" s="341"/>
      <c r="Y9" s="341"/>
      <c r="Z9" s="341"/>
      <c r="AA9" s="341"/>
      <c r="AB9" s="341"/>
      <c r="AC9" s="341" t="s">
        <v>18</v>
      </c>
      <c r="AD9" s="343" t="s">
        <v>38</v>
      </c>
      <c r="AE9" s="342" t="s">
        <v>19</v>
      </c>
      <c r="AF9" s="361"/>
    </row>
    <row r="10" spans="1:32" ht="21" customHeight="1" x14ac:dyDescent="0.15">
      <c r="A10" s="43" t="s">
        <v>65</v>
      </c>
      <c r="B10" s="46" t="s">
        <v>14</v>
      </c>
      <c r="C10" s="52" t="s">
        <v>41</v>
      </c>
      <c r="D10" s="67" t="s">
        <v>17</v>
      </c>
      <c r="E10" s="72" t="s">
        <v>70</v>
      </c>
      <c r="F10" s="72" t="s">
        <v>72</v>
      </c>
      <c r="G10" s="340"/>
      <c r="H10" s="341"/>
      <c r="I10" s="9" t="s">
        <v>6</v>
      </c>
      <c r="J10" s="9" t="s">
        <v>28</v>
      </c>
      <c r="K10" s="9" t="s">
        <v>13</v>
      </c>
      <c r="L10" s="9" t="s">
        <v>13</v>
      </c>
      <c r="M10" s="9" t="s">
        <v>45</v>
      </c>
      <c r="N10" s="9" t="s">
        <v>1</v>
      </c>
      <c r="O10" s="341"/>
      <c r="P10" s="88" t="s">
        <v>33</v>
      </c>
      <c r="Q10" s="72" t="s">
        <v>16</v>
      </c>
      <c r="R10" s="342"/>
      <c r="S10" s="67" t="s">
        <v>17</v>
      </c>
      <c r="T10" s="72" t="s">
        <v>70</v>
      </c>
      <c r="U10" s="72" t="s">
        <v>72</v>
      </c>
      <c r="V10" s="341"/>
      <c r="W10" s="9" t="s">
        <v>6</v>
      </c>
      <c r="X10" s="9" t="s">
        <v>13</v>
      </c>
      <c r="Y10" s="9" t="s">
        <v>13</v>
      </c>
      <c r="Z10" s="9" t="s">
        <v>13</v>
      </c>
      <c r="AA10" s="9" t="s">
        <v>13</v>
      </c>
      <c r="AB10" s="9" t="s">
        <v>1</v>
      </c>
      <c r="AC10" s="341"/>
      <c r="AD10" s="343"/>
      <c r="AE10" s="342"/>
      <c r="AF10" s="361"/>
    </row>
    <row r="11" spans="1:32" ht="27" customHeight="1" thickBot="1" x14ac:dyDescent="0.2">
      <c r="A11" s="119">
        <v>1</v>
      </c>
      <c r="B11" s="137"/>
      <c r="C11" s="138"/>
      <c r="D11" s="236" t="s">
        <v>69</v>
      </c>
      <c r="E11" s="232" t="s">
        <v>68</v>
      </c>
      <c r="F11" s="232" t="s">
        <v>69</v>
      </c>
      <c r="G11" s="140">
        <f>SUM(G12:G23)</f>
        <v>0</v>
      </c>
      <c r="H11" s="140">
        <f t="shared" ref="H11:O11" si="0">SUM(H12:H23)</f>
        <v>0</v>
      </c>
      <c r="I11" s="140">
        <f t="shared" si="0"/>
        <v>0</v>
      </c>
      <c r="J11" s="140">
        <f t="shared" si="0"/>
        <v>0</v>
      </c>
      <c r="K11" s="140">
        <f t="shared" si="0"/>
        <v>0</v>
      </c>
      <c r="L11" s="140">
        <f t="shared" si="0"/>
        <v>0</v>
      </c>
      <c r="M11" s="140">
        <f t="shared" si="0"/>
        <v>0</v>
      </c>
      <c r="N11" s="140">
        <f t="shared" si="0"/>
        <v>0</v>
      </c>
      <c r="O11" s="140">
        <f t="shared" si="0"/>
        <v>0</v>
      </c>
      <c r="P11" s="163"/>
      <c r="Q11" s="140">
        <f>SUM(Q12:Q23)</f>
        <v>0</v>
      </c>
      <c r="R11" s="141">
        <f>SUM(R12:R23)</f>
        <v>0</v>
      </c>
      <c r="S11" s="236" t="s">
        <v>69</v>
      </c>
      <c r="T11" s="232" t="s">
        <v>68</v>
      </c>
      <c r="U11" s="232" t="s">
        <v>69</v>
      </c>
      <c r="V11" s="140">
        <f t="shared" ref="V11:AE11" si="1">SUM(V12:V23)</f>
        <v>0</v>
      </c>
      <c r="W11" s="140">
        <f t="shared" si="1"/>
        <v>0</v>
      </c>
      <c r="X11" s="140">
        <f t="shared" si="1"/>
        <v>0</v>
      </c>
      <c r="Y11" s="140">
        <f t="shared" si="1"/>
        <v>0</v>
      </c>
      <c r="Z11" s="140">
        <f t="shared" si="1"/>
        <v>0</v>
      </c>
      <c r="AA11" s="140">
        <f t="shared" si="1"/>
        <v>0</v>
      </c>
      <c r="AB11" s="140">
        <f t="shared" si="1"/>
        <v>0</v>
      </c>
      <c r="AC11" s="140">
        <f t="shared" si="1"/>
        <v>0</v>
      </c>
      <c r="AD11" s="140">
        <f t="shared" si="1"/>
        <v>0</v>
      </c>
      <c r="AE11" s="141">
        <f t="shared" si="1"/>
        <v>0</v>
      </c>
      <c r="AF11" s="164" t="str">
        <f>IF(AE11=0,"",ROUND((R11-AE11)/AE11,3))</f>
        <v/>
      </c>
    </row>
    <row r="12" spans="1:32" ht="14.25" thickTop="1" x14ac:dyDescent="0.15">
      <c r="A12" s="44"/>
      <c r="B12" s="47"/>
      <c r="C12" s="53" t="s">
        <v>44</v>
      </c>
      <c r="D12" s="68"/>
      <c r="E12" s="104"/>
      <c r="F12" s="104"/>
      <c r="G12" s="78"/>
      <c r="H12" s="78"/>
      <c r="I12" s="78"/>
      <c r="J12" s="78"/>
      <c r="K12" s="78"/>
      <c r="L12" s="78"/>
      <c r="M12" s="78"/>
      <c r="N12" s="78"/>
      <c r="O12" s="85">
        <f t="shared" ref="O12:O23" si="2">SUM(H12:N12)</f>
        <v>0</v>
      </c>
      <c r="P12" s="154"/>
      <c r="Q12" s="114">
        <f t="shared" ref="Q12:Q23" si="3">IF(ROUNDUP(O12*P12-0.5,0)&lt;=0,0,ROUNDUP(O12*P12-0.5,0))</f>
        <v>0</v>
      </c>
      <c r="R12" s="95">
        <f t="shared" ref="R12:R23" si="4">O12+Q12</f>
        <v>0</v>
      </c>
      <c r="S12" s="68"/>
      <c r="T12" s="104"/>
      <c r="U12" s="104"/>
      <c r="V12" s="78"/>
      <c r="W12" s="78"/>
      <c r="X12" s="78"/>
      <c r="Y12" s="78"/>
      <c r="Z12" s="78"/>
      <c r="AA12" s="78"/>
      <c r="AB12" s="78"/>
      <c r="AC12" s="85">
        <f t="shared" ref="AC12:AC23" si="5">SUM(V12:AB12)</f>
        <v>0</v>
      </c>
      <c r="AD12" s="85">
        <f t="shared" ref="AD12:AD23" si="6">IF(ROUNDUP(AC12*P12-0.5,0)&lt;=0,0,ROUNDUP(AC12*P12-0.5,0))</f>
        <v>0</v>
      </c>
      <c r="AE12" s="95">
        <f t="shared" ref="AE12:AE23" si="7">AC12+AD12</f>
        <v>0</v>
      </c>
      <c r="AF12" s="165" t="str">
        <f t="shared" ref="AF12:AF23" si="8">IF(AE12=0,"",ROUND((R12-AE12)/AE12,3))</f>
        <v/>
      </c>
    </row>
    <row r="13" spans="1:32" x14ac:dyDescent="0.15">
      <c r="A13" s="44"/>
      <c r="B13" s="48"/>
      <c r="C13" s="54"/>
      <c r="D13" s="69"/>
      <c r="E13" s="74"/>
      <c r="F13" s="74"/>
      <c r="G13" s="79"/>
      <c r="H13" s="79"/>
      <c r="I13" s="79"/>
      <c r="J13" s="79"/>
      <c r="K13" s="79"/>
      <c r="L13" s="79"/>
      <c r="M13" s="79"/>
      <c r="N13" s="79"/>
      <c r="O13" s="86">
        <f t="shared" si="2"/>
        <v>0</v>
      </c>
      <c r="P13" s="155"/>
      <c r="Q13" s="86">
        <f t="shared" si="3"/>
        <v>0</v>
      </c>
      <c r="R13" s="96">
        <f t="shared" si="4"/>
        <v>0</v>
      </c>
      <c r="S13" s="69"/>
      <c r="T13" s="102"/>
      <c r="U13" s="74"/>
      <c r="V13" s="79"/>
      <c r="W13" s="79"/>
      <c r="X13" s="79"/>
      <c r="Y13" s="79"/>
      <c r="Z13" s="79"/>
      <c r="AA13" s="79"/>
      <c r="AB13" s="79"/>
      <c r="AC13" s="86">
        <f t="shared" si="5"/>
        <v>0</v>
      </c>
      <c r="AD13" s="86">
        <f t="shared" si="6"/>
        <v>0</v>
      </c>
      <c r="AE13" s="96">
        <f t="shared" si="7"/>
        <v>0</v>
      </c>
      <c r="AF13" s="166" t="str">
        <f t="shared" si="8"/>
        <v/>
      </c>
    </row>
    <row r="14" spans="1:32" x14ac:dyDescent="0.15">
      <c r="A14" s="44"/>
      <c r="B14" s="48"/>
      <c r="C14" s="55"/>
      <c r="D14" s="69"/>
      <c r="E14" s="74"/>
      <c r="F14" s="74"/>
      <c r="G14" s="79"/>
      <c r="H14" s="79"/>
      <c r="I14" s="79"/>
      <c r="J14" s="79"/>
      <c r="K14" s="79"/>
      <c r="L14" s="79"/>
      <c r="M14" s="79"/>
      <c r="N14" s="79"/>
      <c r="O14" s="86">
        <f t="shared" si="2"/>
        <v>0</v>
      </c>
      <c r="P14" s="155"/>
      <c r="Q14" s="86">
        <f t="shared" si="3"/>
        <v>0</v>
      </c>
      <c r="R14" s="96">
        <f t="shared" si="4"/>
        <v>0</v>
      </c>
      <c r="S14" s="69"/>
      <c r="T14" s="102"/>
      <c r="U14" s="74"/>
      <c r="V14" s="79"/>
      <c r="W14" s="79"/>
      <c r="X14" s="79"/>
      <c r="Y14" s="79"/>
      <c r="Z14" s="79"/>
      <c r="AA14" s="79"/>
      <c r="AB14" s="79"/>
      <c r="AC14" s="86">
        <f t="shared" si="5"/>
        <v>0</v>
      </c>
      <c r="AD14" s="86">
        <f t="shared" si="6"/>
        <v>0</v>
      </c>
      <c r="AE14" s="96">
        <f t="shared" si="7"/>
        <v>0</v>
      </c>
      <c r="AF14" s="166" t="str">
        <f t="shared" si="8"/>
        <v/>
      </c>
    </row>
    <row r="15" spans="1:32" x14ac:dyDescent="0.15">
      <c r="A15" s="44"/>
      <c r="B15" s="48"/>
      <c r="C15" s="54" t="s">
        <v>35</v>
      </c>
      <c r="D15" s="69"/>
      <c r="E15" s="74"/>
      <c r="F15" s="74"/>
      <c r="G15" s="79"/>
      <c r="H15" s="79"/>
      <c r="I15" s="79"/>
      <c r="J15" s="79"/>
      <c r="K15" s="79"/>
      <c r="L15" s="79"/>
      <c r="M15" s="79"/>
      <c r="N15" s="79"/>
      <c r="O15" s="86">
        <f t="shared" si="2"/>
        <v>0</v>
      </c>
      <c r="P15" s="155"/>
      <c r="Q15" s="86">
        <f t="shared" si="3"/>
        <v>0</v>
      </c>
      <c r="R15" s="96">
        <f t="shared" si="4"/>
        <v>0</v>
      </c>
      <c r="S15" s="69"/>
      <c r="T15" s="102"/>
      <c r="U15" s="74"/>
      <c r="V15" s="79"/>
      <c r="W15" s="79"/>
      <c r="X15" s="79"/>
      <c r="Y15" s="79"/>
      <c r="Z15" s="79"/>
      <c r="AA15" s="79"/>
      <c r="AB15" s="79"/>
      <c r="AC15" s="86">
        <f t="shared" si="5"/>
        <v>0</v>
      </c>
      <c r="AD15" s="86">
        <f t="shared" si="6"/>
        <v>0</v>
      </c>
      <c r="AE15" s="96">
        <f t="shared" si="7"/>
        <v>0</v>
      </c>
      <c r="AF15" s="166" t="str">
        <f t="shared" si="8"/>
        <v/>
      </c>
    </row>
    <row r="16" spans="1:32" x14ac:dyDescent="0.15">
      <c r="A16" s="44"/>
      <c r="B16" s="48"/>
      <c r="C16" s="54"/>
      <c r="D16" s="69"/>
      <c r="E16" s="74"/>
      <c r="F16" s="74"/>
      <c r="G16" s="79"/>
      <c r="H16" s="79"/>
      <c r="I16" s="79"/>
      <c r="J16" s="79"/>
      <c r="K16" s="79"/>
      <c r="L16" s="79"/>
      <c r="M16" s="79"/>
      <c r="N16" s="79"/>
      <c r="O16" s="86">
        <f t="shared" si="2"/>
        <v>0</v>
      </c>
      <c r="P16" s="155"/>
      <c r="Q16" s="86">
        <f t="shared" si="3"/>
        <v>0</v>
      </c>
      <c r="R16" s="96">
        <f t="shared" si="4"/>
        <v>0</v>
      </c>
      <c r="S16" s="69"/>
      <c r="T16" s="102"/>
      <c r="U16" s="74"/>
      <c r="V16" s="79"/>
      <c r="W16" s="79"/>
      <c r="X16" s="79"/>
      <c r="Y16" s="79"/>
      <c r="Z16" s="79"/>
      <c r="AA16" s="79"/>
      <c r="AB16" s="79"/>
      <c r="AC16" s="86">
        <f t="shared" si="5"/>
        <v>0</v>
      </c>
      <c r="AD16" s="86">
        <f t="shared" si="6"/>
        <v>0</v>
      </c>
      <c r="AE16" s="96">
        <f t="shared" si="7"/>
        <v>0</v>
      </c>
      <c r="AF16" s="166" t="str">
        <f t="shared" si="8"/>
        <v/>
      </c>
    </row>
    <row r="17" spans="1:32" x14ac:dyDescent="0.15">
      <c r="A17" s="44"/>
      <c r="B17" s="48"/>
      <c r="C17" s="54"/>
      <c r="D17" s="69"/>
      <c r="E17" s="74"/>
      <c r="F17" s="74"/>
      <c r="G17" s="79"/>
      <c r="H17" s="79"/>
      <c r="I17" s="79"/>
      <c r="J17" s="79"/>
      <c r="K17" s="79"/>
      <c r="L17" s="79"/>
      <c r="M17" s="79"/>
      <c r="N17" s="79"/>
      <c r="O17" s="86">
        <f t="shared" si="2"/>
        <v>0</v>
      </c>
      <c r="P17" s="155"/>
      <c r="Q17" s="86">
        <f t="shared" si="3"/>
        <v>0</v>
      </c>
      <c r="R17" s="96">
        <f t="shared" si="4"/>
        <v>0</v>
      </c>
      <c r="S17" s="69"/>
      <c r="T17" s="102"/>
      <c r="U17" s="74"/>
      <c r="V17" s="79"/>
      <c r="W17" s="79"/>
      <c r="X17" s="79"/>
      <c r="Y17" s="79"/>
      <c r="Z17" s="79"/>
      <c r="AA17" s="79"/>
      <c r="AB17" s="79"/>
      <c r="AC17" s="86">
        <f t="shared" si="5"/>
        <v>0</v>
      </c>
      <c r="AD17" s="86">
        <f t="shared" si="6"/>
        <v>0</v>
      </c>
      <c r="AE17" s="96">
        <f t="shared" si="7"/>
        <v>0</v>
      </c>
      <c r="AF17" s="166" t="str">
        <f t="shared" si="8"/>
        <v/>
      </c>
    </row>
    <row r="18" spans="1:32" x14ac:dyDescent="0.15">
      <c r="A18" s="44"/>
      <c r="B18" s="48"/>
      <c r="C18" s="56"/>
      <c r="D18" s="69"/>
      <c r="E18" s="74"/>
      <c r="F18" s="74"/>
      <c r="G18" s="79"/>
      <c r="H18" s="79"/>
      <c r="I18" s="79"/>
      <c r="J18" s="79"/>
      <c r="K18" s="79"/>
      <c r="L18" s="79"/>
      <c r="M18" s="79"/>
      <c r="N18" s="79"/>
      <c r="O18" s="86">
        <f t="shared" si="2"/>
        <v>0</v>
      </c>
      <c r="P18" s="155"/>
      <c r="Q18" s="86">
        <f t="shared" si="3"/>
        <v>0</v>
      </c>
      <c r="R18" s="96">
        <f t="shared" si="4"/>
        <v>0</v>
      </c>
      <c r="S18" s="69"/>
      <c r="T18" s="102"/>
      <c r="U18" s="74"/>
      <c r="V18" s="79"/>
      <c r="W18" s="79"/>
      <c r="X18" s="79"/>
      <c r="Y18" s="79"/>
      <c r="Z18" s="79"/>
      <c r="AA18" s="79"/>
      <c r="AB18" s="79"/>
      <c r="AC18" s="86">
        <f t="shared" si="5"/>
        <v>0</v>
      </c>
      <c r="AD18" s="86">
        <f t="shared" si="6"/>
        <v>0</v>
      </c>
      <c r="AE18" s="96">
        <f t="shared" si="7"/>
        <v>0</v>
      </c>
      <c r="AF18" s="166" t="str">
        <f t="shared" si="8"/>
        <v/>
      </c>
    </row>
    <row r="19" spans="1:32" x14ac:dyDescent="0.15">
      <c r="A19" s="44"/>
      <c r="B19" s="48"/>
      <c r="C19" s="56"/>
      <c r="D19" s="69"/>
      <c r="E19" s="74"/>
      <c r="F19" s="74"/>
      <c r="G19" s="79"/>
      <c r="H19" s="79"/>
      <c r="I19" s="79"/>
      <c r="J19" s="79"/>
      <c r="K19" s="79"/>
      <c r="L19" s="79"/>
      <c r="M19" s="79"/>
      <c r="N19" s="79"/>
      <c r="O19" s="86">
        <f t="shared" si="2"/>
        <v>0</v>
      </c>
      <c r="P19" s="155"/>
      <c r="Q19" s="86">
        <f t="shared" si="3"/>
        <v>0</v>
      </c>
      <c r="R19" s="96">
        <f t="shared" si="4"/>
        <v>0</v>
      </c>
      <c r="S19" s="69"/>
      <c r="T19" s="102"/>
      <c r="U19" s="74"/>
      <c r="V19" s="79"/>
      <c r="W19" s="79"/>
      <c r="X19" s="79"/>
      <c r="Y19" s="79"/>
      <c r="Z19" s="79"/>
      <c r="AA19" s="79"/>
      <c r="AB19" s="79"/>
      <c r="AC19" s="86">
        <f t="shared" si="5"/>
        <v>0</v>
      </c>
      <c r="AD19" s="86">
        <f t="shared" si="6"/>
        <v>0</v>
      </c>
      <c r="AE19" s="96">
        <f t="shared" si="7"/>
        <v>0</v>
      </c>
      <c r="AF19" s="166" t="str">
        <f t="shared" si="8"/>
        <v/>
      </c>
    </row>
    <row r="20" spans="1:32" x14ac:dyDescent="0.15">
      <c r="A20" s="44"/>
      <c r="B20" s="48"/>
      <c r="C20" s="54"/>
      <c r="D20" s="69"/>
      <c r="E20" s="74"/>
      <c r="F20" s="74"/>
      <c r="G20" s="79"/>
      <c r="H20" s="79"/>
      <c r="I20" s="79"/>
      <c r="J20" s="79"/>
      <c r="K20" s="79"/>
      <c r="L20" s="79"/>
      <c r="M20" s="79"/>
      <c r="N20" s="79"/>
      <c r="O20" s="86">
        <f t="shared" si="2"/>
        <v>0</v>
      </c>
      <c r="P20" s="155"/>
      <c r="Q20" s="86">
        <f t="shared" si="3"/>
        <v>0</v>
      </c>
      <c r="R20" s="96">
        <f t="shared" si="4"/>
        <v>0</v>
      </c>
      <c r="S20" s="69"/>
      <c r="T20" s="102"/>
      <c r="U20" s="74"/>
      <c r="V20" s="79"/>
      <c r="W20" s="79"/>
      <c r="X20" s="79"/>
      <c r="Y20" s="79"/>
      <c r="Z20" s="79"/>
      <c r="AA20" s="79"/>
      <c r="AB20" s="79"/>
      <c r="AC20" s="86">
        <f t="shared" si="5"/>
        <v>0</v>
      </c>
      <c r="AD20" s="86">
        <f t="shared" si="6"/>
        <v>0</v>
      </c>
      <c r="AE20" s="96">
        <f t="shared" si="7"/>
        <v>0</v>
      </c>
      <c r="AF20" s="166" t="str">
        <f t="shared" si="8"/>
        <v/>
      </c>
    </row>
    <row r="21" spans="1:32" x14ac:dyDescent="0.15">
      <c r="A21" s="44"/>
      <c r="B21" s="48"/>
      <c r="C21" s="54"/>
      <c r="D21" s="69"/>
      <c r="E21" s="74"/>
      <c r="F21" s="74"/>
      <c r="G21" s="79"/>
      <c r="H21" s="79"/>
      <c r="I21" s="79"/>
      <c r="J21" s="79"/>
      <c r="K21" s="79"/>
      <c r="L21" s="79"/>
      <c r="M21" s="79"/>
      <c r="N21" s="79"/>
      <c r="O21" s="86">
        <f t="shared" si="2"/>
        <v>0</v>
      </c>
      <c r="P21" s="155"/>
      <c r="Q21" s="86">
        <f t="shared" si="3"/>
        <v>0</v>
      </c>
      <c r="R21" s="96">
        <f t="shared" si="4"/>
        <v>0</v>
      </c>
      <c r="S21" s="69"/>
      <c r="T21" s="102"/>
      <c r="U21" s="74"/>
      <c r="V21" s="79"/>
      <c r="W21" s="79"/>
      <c r="X21" s="79"/>
      <c r="Y21" s="79"/>
      <c r="Z21" s="79"/>
      <c r="AA21" s="79"/>
      <c r="AB21" s="79"/>
      <c r="AC21" s="86">
        <f t="shared" si="5"/>
        <v>0</v>
      </c>
      <c r="AD21" s="86">
        <f t="shared" si="6"/>
        <v>0</v>
      </c>
      <c r="AE21" s="96">
        <f t="shared" si="7"/>
        <v>0</v>
      </c>
      <c r="AF21" s="166" t="str">
        <f t="shared" si="8"/>
        <v/>
      </c>
    </row>
    <row r="22" spans="1:32" x14ac:dyDescent="0.15">
      <c r="A22" s="44"/>
      <c r="B22" s="48"/>
      <c r="C22" s="54"/>
      <c r="D22" s="69"/>
      <c r="E22" s="74"/>
      <c r="F22" s="74"/>
      <c r="G22" s="79"/>
      <c r="H22" s="79"/>
      <c r="I22" s="79"/>
      <c r="J22" s="79"/>
      <c r="K22" s="79"/>
      <c r="L22" s="79"/>
      <c r="M22" s="79"/>
      <c r="N22" s="79"/>
      <c r="O22" s="86">
        <f t="shared" si="2"/>
        <v>0</v>
      </c>
      <c r="P22" s="155"/>
      <c r="Q22" s="86">
        <f t="shared" si="3"/>
        <v>0</v>
      </c>
      <c r="R22" s="96">
        <f t="shared" si="4"/>
        <v>0</v>
      </c>
      <c r="S22" s="69"/>
      <c r="T22" s="102"/>
      <c r="U22" s="74"/>
      <c r="V22" s="79"/>
      <c r="W22" s="79"/>
      <c r="X22" s="79"/>
      <c r="Y22" s="79"/>
      <c r="Z22" s="79"/>
      <c r="AA22" s="79"/>
      <c r="AB22" s="79"/>
      <c r="AC22" s="86">
        <f t="shared" si="5"/>
        <v>0</v>
      </c>
      <c r="AD22" s="86">
        <f t="shared" si="6"/>
        <v>0</v>
      </c>
      <c r="AE22" s="96">
        <f t="shared" si="7"/>
        <v>0</v>
      </c>
      <c r="AF22" s="166" t="str">
        <f t="shared" si="8"/>
        <v/>
      </c>
    </row>
    <row r="23" spans="1:32" ht="14.25" thickBot="1" x14ac:dyDescent="0.2">
      <c r="A23" s="45"/>
      <c r="B23" s="49"/>
      <c r="C23" s="57"/>
      <c r="D23" s="70"/>
      <c r="E23" s="75"/>
      <c r="F23" s="75"/>
      <c r="G23" s="80"/>
      <c r="H23" s="80"/>
      <c r="I23" s="80"/>
      <c r="J23" s="80"/>
      <c r="K23" s="80"/>
      <c r="L23" s="80"/>
      <c r="M23" s="80"/>
      <c r="N23" s="80"/>
      <c r="O23" s="87">
        <f t="shared" si="2"/>
        <v>0</v>
      </c>
      <c r="P23" s="156"/>
      <c r="Q23" s="87">
        <f t="shared" si="3"/>
        <v>0</v>
      </c>
      <c r="R23" s="97">
        <f t="shared" si="4"/>
        <v>0</v>
      </c>
      <c r="S23" s="70"/>
      <c r="T23" s="103"/>
      <c r="U23" s="75"/>
      <c r="V23" s="80"/>
      <c r="W23" s="80"/>
      <c r="X23" s="80"/>
      <c r="Y23" s="80"/>
      <c r="Z23" s="80"/>
      <c r="AA23" s="80"/>
      <c r="AB23" s="80"/>
      <c r="AC23" s="87">
        <f t="shared" si="5"/>
        <v>0</v>
      </c>
      <c r="AD23" s="87">
        <f t="shared" si="6"/>
        <v>0</v>
      </c>
      <c r="AE23" s="97">
        <f t="shared" si="7"/>
        <v>0</v>
      </c>
      <c r="AF23" s="167" t="str">
        <f t="shared" si="8"/>
        <v/>
      </c>
    </row>
    <row r="24" spans="1:32" ht="27" customHeight="1" thickBot="1" x14ac:dyDescent="0.2">
      <c r="A24" s="119">
        <v>2</v>
      </c>
      <c r="B24" s="137"/>
      <c r="C24" s="138"/>
      <c r="D24" s="236" t="s">
        <v>69</v>
      </c>
      <c r="E24" s="232" t="s">
        <v>68</v>
      </c>
      <c r="F24" s="232" t="s">
        <v>69</v>
      </c>
      <c r="G24" s="140">
        <f t="shared" ref="G24:O24" si="9">SUM(G25:G36)</f>
        <v>0</v>
      </c>
      <c r="H24" s="140">
        <f t="shared" si="9"/>
        <v>0</v>
      </c>
      <c r="I24" s="140">
        <f t="shared" si="9"/>
        <v>0</v>
      </c>
      <c r="J24" s="140">
        <f t="shared" si="9"/>
        <v>0</v>
      </c>
      <c r="K24" s="140">
        <f t="shared" si="9"/>
        <v>0</v>
      </c>
      <c r="L24" s="140">
        <f t="shared" si="9"/>
        <v>0</v>
      </c>
      <c r="M24" s="140">
        <f t="shared" si="9"/>
        <v>0</v>
      </c>
      <c r="N24" s="140">
        <f t="shared" si="9"/>
        <v>0</v>
      </c>
      <c r="O24" s="140">
        <f t="shared" si="9"/>
        <v>0</v>
      </c>
      <c r="P24" s="153"/>
      <c r="Q24" s="140">
        <f>SUM(Q25:Q36)</f>
        <v>0</v>
      </c>
      <c r="R24" s="141">
        <f>SUM(R25:R36)</f>
        <v>0</v>
      </c>
      <c r="S24" s="236" t="s">
        <v>69</v>
      </c>
      <c r="T24" s="232" t="s">
        <v>68</v>
      </c>
      <c r="U24" s="232" t="s">
        <v>69</v>
      </c>
      <c r="V24" s="140">
        <f>SUM(V25:V36)</f>
        <v>0</v>
      </c>
      <c r="W24" s="140">
        <f t="shared" ref="W24:AE24" si="10">SUM(W25:W36)</f>
        <v>0</v>
      </c>
      <c r="X24" s="140">
        <f t="shared" si="10"/>
        <v>0</v>
      </c>
      <c r="Y24" s="140">
        <f t="shared" si="10"/>
        <v>0</v>
      </c>
      <c r="Z24" s="140">
        <f t="shared" si="10"/>
        <v>0</v>
      </c>
      <c r="AA24" s="140">
        <f t="shared" si="10"/>
        <v>0</v>
      </c>
      <c r="AB24" s="140">
        <f t="shared" si="10"/>
        <v>0</v>
      </c>
      <c r="AC24" s="140">
        <f t="shared" si="10"/>
        <v>0</v>
      </c>
      <c r="AD24" s="140">
        <f t="shared" si="10"/>
        <v>0</v>
      </c>
      <c r="AE24" s="141">
        <f t="shared" si="10"/>
        <v>0</v>
      </c>
      <c r="AF24" s="164" t="str">
        <f>IF(AE24=0,"",ROUND((R24-AE24)/AE24,3))</f>
        <v/>
      </c>
    </row>
    <row r="25" spans="1:32" ht="14.25" thickTop="1" x14ac:dyDescent="0.15">
      <c r="A25" s="44"/>
      <c r="B25" s="47"/>
      <c r="C25" s="53" t="s">
        <v>44</v>
      </c>
      <c r="D25" s="68"/>
      <c r="E25" s="73"/>
      <c r="F25" s="73"/>
      <c r="G25" s="78"/>
      <c r="H25" s="78"/>
      <c r="I25" s="78"/>
      <c r="J25" s="78"/>
      <c r="K25" s="78"/>
      <c r="L25" s="78"/>
      <c r="M25" s="78"/>
      <c r="N25" s="78"/>
      <c r="O25" s="85">
        <f t="shared" ref="O25:O36" si="11">SUM(H25:N25)</f>
        <v>0</v>
      </c>
      <c r="P25" s="154"/>
      <c r="Q25" s="114">
        <f t="shared" ref="Q25:Q36" si="12">IF(ROUNDUP(O25*P25-0.5,0)&lt;=0,0,ROUNDUP(O25*P25-0.5,0))</f>
        <v>0</v>
      </c>
      <c r="R25" s="95">
        <f t="shared" ref="R25:R36" si="13">O25+Q25</f>
        <v>0</v>
      </c>
      <c r="S25" s="68"/>
      <c r="T25" s="101"/>
      <c r="U25" s="104"/>
      <c r="V25" s="78"/>
      <c r="W25" s="78"/>
      <c r="X25" s="78"/>
      <c r="Y25" s="78"/>
      <c r="Z25" s="78"/>
      <c r="AA25" s="78"/>
      <c r="AB25" s="78"/>
      <c r="AC25" s="85">
        <f t="shared" ref="AC25:AC36" si="14">SUM(V25:AB25)</f>
        <v>0</v>
      </c>
      <c r="AD25" s="85">
        <f t="shared" ref="AD25:AD36" si="15">IF(ROUNDUP(AC25*P25-0.5,0)&lt;=0,0,ROUNDUP(AC25*P25-0.5,0))</f>
        <v>0</v>
      </c>
      <c r="AE25" s="95">
        <f t="shared" ref="AE25:AE36" si="16">AC25+AD25</f>
        <v>0</v>
      </c>
      <c r="AF25" s="165" t="str">
        <f t="shared" ref="AF25:AF36" si="17">IF(AE25=0,"",ROUND((R25-AE25)/AE25,3))</f>
        <v/>
      </c>
    </row>
    <row r="26" spans="1:32" x14ac:dyDescent="0.15">
      <c r="A26" s="44"/>
      <c r="B26" s="48"/>
      <c r="C26" s="54"/>
      <c r="D26" s="69"/>
      <c r="E26" s="74"/>
      <c r="F26" s="74"/>
      <c r="G26" s="79"/>
      <c r="H26" s="79"/>
      <c r="I26" s="79"/>
      <c r="J26" s="79"/>
      <c r="K26" s="79"/>
      <c r="L26" s="79"/>
      <c r="M26" s="79"/>
      <c r="N26" s="79"/>
      <c r="O26" s="86">
        <f t="shared" si="11"/>
        <v>0</v>
      </c>
      <c r="P26" s="155"/>
      <c r="Q26" s="86">
        <f t="shared" si="12"/>
        <v>0</v>
      </c>
      <c r="R26" s="96">
        <f t="shared" si="13"/>
        <v>0</v>
      </c>
      <c r="S26" s="69"/>
      <c r="T26" s="102"/>
      <c r="U26" s="74"/>
      <c r="V26" s="79"/>
      <c r="W26" s="79"/>
      <c r="X26" s="79"/>
      <c r="Y26" s="79"/>
      <c r="Z26" s="79"/>
      <c r="AA26" s="79"/>
      <c r="AB26" s="79"/>
      <c r="AC26" s="86">
        <f t="shared" si="14"/>
        <v>0</v>
      </c>
      <c r="AD26" s="86">
        <f t="shared" si="15"/>
        <v>0</v>
      </c>
      <c r="AE26" s="96">
        <f t="shared" si="16"/>
        <v>0</v>
      </c>
      <c r="AF26" s="166" t="str">
        <f t="shared" si="17"/>
        <v/>
      </c>
    </row>
    <row r="27" spans="1:32" x14ac:dyDescent="0.15">
      <c r="A27" s="44"/>
      <c r="B27" s="48"/>
      <c r="C27" s="55"/>
      <c r="D27" s="69"/>
      <c r="E27" s="74"/>
      <c r="F27" s="74"/>
      <c r="G27" s="79"/>
      <c r="H27" s="79"/>
      <c r="I27" s="79"/>
      <c r="J27" s="79"/>
      <c r="K27" s="79"/>
      <c r="L27" s="79"/>
      <c r="M27" s="79"/>
      <c r="N27" s="79"/>
      <c r="O27" s="86">
        <f t="shared" si="11"/>
        <v>0</v>
      </c>
      <c r="P27" s="155"/>
      <c r="Q27" s="86">
        <f t="shared" si="12"/>
        <v>0</v>
      </c>
      <c r="R27" s="96">
        <f t="shared" si="13"/>
        <v>0</v>
      </c>
      <c r="S27" s="69"/>
      <c r="T27" s="102"/>
      <c r="U27" s="74"/>
      <c r="V27" s="79"/>
      <c r="W27" s="79"/>
      <c r="X27" s="79"/>
      <c r="Y27" s="79"/>
      <c r="Z27" s="79"/>
      <c r="AA27" s="79"/>
      <c r="AB27" s="79"/>
      <c r="AC27" s="86">
        <f t="shared" si="14"/>
        <v>0</v>
      </c>
      <c r="AD27" s="86">
        <f t="shared" si="15"/>
        <v>0</v>
      </c>
      <c r="AE27" s="96">
        <f t="shared" si="16"/>
        <v>0</v>
      </c>
      <c r="AF27" s="166" t="str">
        <f t="shared" si="17"/>
        <v/>
      </c>
    </row>
    <row r="28" spans="1:32" x14ac:dyDescent="0.15">
      <c r="A28" s="44"/>
      <c r="B28" s="48"/>
      <c r="C28" s="54" t="s">
        <v>35</v>
      </c>
      <c r="D28" s="69"/>
      <c r="E28" s="74"/>
      <c r="F28" s="74"/>
      <c r="G28" s="79"/>
      <c r="H28" s="79"/>
      <c r="I28" s="79"/>
      <c r="J28" s="79"/>
      <c r="K28" s="79"/>
      <c r="L28" s="79"/>
      <c r="M28" s="79"/>
      <c r="N28" s="79"/>
      <c r="O28" s="86">
        <f t="shared" si="11"/>
        <v>0</v>
      </c>
      <c r="P28" s="155"/>
      <c r="Q28" s="86">
        <f t="shared" si="12"/>
        <v>0</v>
      </c>
      <c r="R28" s="96">
        <f t="shared" si="13"/>
        <v>0</v>
      </c>
      <c r="S28" s="69"/>
      <c r="T28" s="102"/>
      <c r="U28" s="74"/>
      <c r="V28" s="79"/>
      <c r="W28" s="79"/>
      <c r="X28" s="79"/>
      <c r="Y28" s="79"/>
      <c r="Z28" s="79"/>
      <c r="AA28" s="79"/>
      <c r="AB28" s="79"/>
      <c r="AC28" s="86">
        <f t="shared" si="14"/>
        <v>0</v>
      </c>
      <c r="AD28" s="86">
        <f t="shared" si="15"/>
        <v>0</v>
      </c>
      <c r="AE28" s="96">
        <f t="shared" si="16"/>
        <v>0</v>
      </c>
      <c r="AF28" s="166" t="str">
        <f t="shared" si="17"/>
        <v/>
      </c>
    </row>
    <row r="29" spans="1:32" x14ac:dyDescent="0.15">
      <c r="A29" s="44"/>
      <c r="B29" s="48"/>
      <c r="C29" s="54"/>
      <c r="D29" s="69"/>
      <c r="E29" s="74"/>
      <c r="F29" s="74"/>
      <c r="G29" s="79"/>
      <c r="H29" s="79"/>
      <c r="I29" s="79"/>
      <c r="J29" s="79"/>
      <c r="K29" s="79"/>
      <c r="L29" s="79"/>
      <c r="M29" s="79"/>
      <c r="N29" s="79"/>
      <c r="O29" s="86">
        <f t="shared" si="11"/>
        <v>0</v>
      </c>
      <c r="P29" s="155"/>
      <c r="Q29" s="86">
        <f t="shared" si="12"/>
        <v>0</v>
      </c>
      <c r="R29" s="96">
        <f t="shared" si="13"/>
        <v>0</v>
      </c>
      <c r="S29" s="69"/>
      <c r="T29" s="102"/>
      <c r="U29" s="74"/>
      <c r="V29" s="79"/>
      <c r="W29" s="79"/>
      <c r="X29" s="79"/>
      <c r="Y29" s="79"/>
      <c r="Z29" s="79"/>
      <c r="AA29" s="79"/>
      <c r="AB29" s="79"/>
      <c r="AC29" s="86">
        <f t="shared" si="14"/>
        <v>0</v>
      </c>
      <c r="AD29" s="86">
        <f t="shared" si="15"/>
        <v>0</v>
      </c>
      <c r="AE29" s="96">
        <f t="shared" si="16"/>
        <v>0</v>
      </c>
      <c r="AF29" s="166" t="str">
        <f t="shared" si="17"/>
        <v/>
      </c>
    </row>
    <row r="30" spans="1:32" x14ac:dyDescent="0.15">
      <c r="A30" s="44"/>
      <c r="B30" s="48"/>
      <c r="C30" s="54"/>
      <c r="D30" s="69"/>
      <c r="E30" s="74"/>
      <c r="F30" s="74"/>
      <c r="G30" s="79"/>
      <c r="H30" s="79"/>
      <c r="I30" s="79"/>
      <c r="J30" s="79"/>
      <c r="K30" s="79"/>
      <c r="L30" s="79"/>
      <c r="M30" s="79"/>
      <c r="N30" s="79"/>
      <c r="O30" s="86">
        <f t="shared" si="11"/>
        <v>0</v>
      </c>
      <c r="P30" s="155"/>
      <c r="Q30" s="86">
        <f t="shared" si="12"/>
        <v>0</v>
      </c>
      <c r="R30" s="96">
        <f t="shared" si="13"/>
        <v>0</v>
      </c>
      <c r="S30" s="69"/>
      <c r="T30" s="102"/>
      <c r="U30" s="74"/>
      <c r="V30" s="79"/>
      <c r="W30" s="79"/>
      <c r="X30" s="79"/>
      <c r="Y30" s="79"/>
      <c r="Z30" s="79"/>
      <c r="AA30" s="79"/>
      <c r="AB30" s="79"/>
      <c r="AC30" s="86">
        <f t="shared" si="14"/>
        <v>0</v>
      </c>
      <c r="AD30" s="86">
        <f t="shared" si="15"/>
        <v>0</v>
      </c>
      <c r="AE30" s="96">
        <f t="shared" si="16"/>
        <v>0</v>
      </c>
      <c r="AF30" s="166" t="str">
        <f t="shared" si="17"/>
        <v/>
      </c>
    </row>
    <row r="31" spans="1:32" x14ac:dyDescent="0.15">
      <c r="A31" s="44"/>
      <c r="B31" s="48"/>
      <c r="C31" s="56"/>
      <c r="D31" s="69"/>
      <c r="E31" s="74"/>
      <c r="F31" s="74"/>
      <c r="G31" s="79"/>
      <c r="H31" s="79"/>
      <c r="I31" s="79"/>
      <c r="J31" s="79"/>
      <c r="K31" s="79"/>
      <c r="L31" s="79"/>
      <c r="M31" s="79"/>
      <c r="N31" s="79"/>
      <c r="O31" s="86">
        <f t="shared" si="11"/>
        <v>0</v>
      </c>
      <c r="P31" s="155"/>
      <c r="Q31" s="86">
        <f t="shared" si="12"/>
        <v>0</v>
      </c>
      <c r="R31" s="96">
        <f t="shared" si="13"/>
        <v>0</v>
      </c>
      <c r="S31" s="69"/>
      <c r="T31" s="102"/>
      <c r="U31" s="74"/>
      <c r="V31" s="79"/>
      <c r="W31" s="79"/>
      <c r="X31" s="79"/>
      <c r="Y31" s="79"/>
      <c r="Z31" s="79"/>
      <c r="AA31" s="79"/>
      <c r="AB31" s="79"/>
      <c r="AC31" s="86">
        <f t="shared" si="14"/>
        <v>0</v>
      </c>
      <c r="AD31" s="86">
        <f t="shared" si="15"/>
        <v>0</v>
      </c>
      <c r="AE31" s="96">
        <f t="shared" si="16"/>
        <v>0</v>
      </c>
      <c r="AF31" s="166" t="str">
        <f t="shared" si="17"/>
        <v/>
      </c>
    </row>
    <row r="32" spans="1:32" x14ac:dyDescent="0.15">
      <c r="A32" s="44"/>
      <c r="B32" s="48"/>
      <c r="C32" s="56"/>
      <c r="D32" s="69"/>
      <c r="E32" s="74"/>
      <c r="F32" s="74"/>
      <c r="G32" s="79"/>
      <c r="H32" s="79"/>
      <c r="I32" s="79"/>
      <c r="J32" s="79"/>
      <c r="K32" s="79"/>
      <c r="L32" s="79"/>
      <c r="M32" s="79"/>
      <c r="N32" s="79"/>
      <c r="O32" s="86">
        <f t="shared" si="11"/>
        <v>0</v>
      </c>
      <c r="P32" s="155"/>
      <c r="Q32" s="86">
        <f t="shared" si="12"/>
        <v>0</v>
      </c>
      <c r="R32" s="96">
        <f t="shared" si="13"/>
        <v>0</v>
      </c>
      <c r="S32" s="69"/>
      <c r="T32" s="102"/>
      <c r="U32" s="74"/>
      <c r="V32" s="79"/>
      <c r="W32" s="79"/>
      <c r="X32" s="79"/>
      <c r="Y32" s="79"/>
      <c r="Z32" s="79"/>
      <c r="AA32" s="79"/>
      <c r="AB32" s="79"/>
      <c r="AC32" s="86">
        <f t="shared" si="14"/>
        <v>0</v>
      </c>
      <c r="AD32" s="86">
        <f t="shared" si="15"/>
        <v>0</v>
      </c>
      <c r="AE32" s="96">
        <f t="shared" si="16"/>
        <v>0</v>
      </c>
      <c r="AF32" s="166" t="str">
        <f t="shared" si="17"/>
        <v/>
      </c>
    </row>
    <row r="33" spans="1:32" x14ac:dyDescent="0.15">
      <c r="A33" s="44"/>
      <c r="B33" s="48"/>
      <c r="C33" s="54"/>
      <c r="D33" s="69"/>
      <c r="E33" s="74"/>
      <c r="F33" s="74"/>
      <c r="G33" s="79"/>
      <c r="H33" s="79"/>
      <c r="I33" s="79"/>
      <c r="J33" s="79"/>
      <c r="K33" s="79"/>
      <c r="L33" s="79"/>
      <c r="M33" s="79"/>
      <c r="N33" s="79"/>
      <c r="O33" s="86">
        <f t="shared" si="11"/>
        <v>0</v>
      </c>
      <c r="P33" s="155"/>
      <c r="Q33" s="86">
        <f t="shared" si="12"/>
        <v>0</v>
      </c>
      <c r="R33" s="96">
        <f t="shared" si="13"/>
        <v>0</v>
      </c>
      <c r="S33" s="69"/>
      <c r="T33" s="102"/>
      <c r="U33" s="74"/>
      <c r="V33" s="79"/>
      <c r="W33" s="79"/>
      <c r="X33" s="79"/>
      <c r="Y33" s="79"/>
      <c r="Z33" s="79"/>
      <c r="AA33" s="79"/>
      <c r="AB33" s="79"/>
      <c r="AC33" s="86">
        <f t="shared" si="14"/>
        <v>0</v>
      </c>
      <c r="AD33" s="86">
        <f t="shared" si="15"/>
        <v>0</v>
      </c>
      <c r="AE33" s="96">
        <f t="shared" si="16"/>
        <v>0</v>
      </c>
      <c r="AF33" s="166" t="str">
        <f t="shared" si="17"/>
        <v/>
      </c>
    </row>
    <row r="34" spans="1:32" x14ac:dyDescent="0.15">
      <c r="A34" s="44"/>
      <c r="B34" s="48"/>
      <c r="C34" s="54"/>
      <c r="D34" s="69"/>
      <c r="E34" s="74"/>
      <c r="F34" s="74"/>
      <c r="G34" s="79"/>
      <c r="H34" s="79"/>
      <c r="I34" s="79"/>
      <c r="J34" s="79"/>
      <c r="K34" s="79"/>
      <c r="L34" s="79"/>
      <c r="M34" s="79"/>
      <c r="N34" s="79"/>
      <c r="O34" s="86">
        <f t="shared" si="11"/>
        <v>0</v>
      </c>
      <c r="P34" s="155"/>
      <c r="Q34" s="86">
        <f t="shared" si="12"/>
        <v>0</v>
      </c>
      <c r="R34" s="96">
        <f t="shared" si="13"/>
        <v>0</v>
      </c>
      <c r="S34" s="69"/>
      <c r="T34" s="102"/>
      <c r="U34" s="74"/>
      <c r="V34" s="79"/>
      <c r="W34" s="79"/>
      <c r="X34" s="79"/>
      <c r="Y34" s="79"/>
      <c r="Z34" s="79"/>
      <c r="AA34" s="79"/>
      <c r="AB34" s="79"/>
      <c r="AC34" s="86">
        <f t="shared" si="14"/>
        <v>0</v>
      </c>
      <c r="AD34" s="86">
        <f t="shared" si="15"/>
        <v>0</v>
      </c>
      <c r="AE34" s="96">
        <f t="shared" si="16"/>
        <v>0</v>
      </c>
      <c r="AF34" s="166" t="str">
        <f t="shared" si="17"/>
        <v/>
      </c>
    </row>
    <row r="35" spans="1:32" ht="15" customHeight="1" x14ac:dyDescent="0.15">
      <c r="A35" s="44"/>
      <c r="B35" s="48"/>
      <c r="C35" s="54"/>
      <c r="D35" s="69"/>
      <c r="E35" s="74"/>
      <c r="F35" s="74"/>
      <c r="G35" s="79"/>
      <c r="H35" s="79"/>
      <c r="I35" s="79"/>
      <c r="J35" s="79"/>
      <c r="K35" s="79"/>
      <c r="L35" s="79"/>
      <c r="M35" s="79"/>
      <c r="N35" s="79"/>
      <c r="O35" s="86">
        <f t="shared" si="11"/>
        <v>0</v>
      </c>
      <c r="P35" s="155"/>
      <c r="Q35" s="86">
        <f t="shared" si="12"/>
        <v>0</v>
      </c>
      <c r="R35" s="96">
        <f t="shared" si="13"/>
        <v>0</v>
      </c>
      <c r="S35" s="69"/>
      <c r="T35" s="102"/>
      <c r="U35" s="74"/>
      <c r="V35" s="79"/>
      <c r="W35" s="79"/>
      <c r="X35" s="79"/>
      <c r="Y35" s="79"/>
      <c r="Z35" s="79"/>
      <c r="AA35" s="79"/>
      <c r="AB35" s="79"/>
      <c r="AC35" s="86">
        <f t="shared" si="14"/>
        <v>0</v>
      </c>
      <c r="AD35" s="86">
        <f t="shared" si="15"/>
        <v>0</v>
      </c>
      <c r="AE35" s="96">
        <f t="shared" si="16"/>
        <v>0</v>
      </c>
      <c r="AF35" s="166" t="str">
        <f t="shared" si="17"/>
        <v/>
      </c>
    </row>
    <row r="36" spans="1:32" ht="13.5" customHeight="1" thickBot="1" x14ac:dyDescent="0.2">
      <c r="A36" s="45"/>
      <c r="B36" s="49"/>
      <c r="C36" s="57"/>
      <c r="D36" s="70"/>
      <c r="E36" s="75"/>
      <c r="F36" s="75"/>
      <c r="G36" s="80"/>
      <c r="H36" s="80"/>
      <c r="I36" s="80"/>
      <c r="J36" s="80"/>
      <c r="K36" s="80"/>
      <c r="L36" s="80"/>
      <c r="M36" s="80"/>
      <c r="N36" s="80"/>
      <c r="O36" s="87">
        <f t="shared" si="11"/>
        <v>0</v>
      </c>
      <c r="P36" s="156"/>
      <c r="Q36" s="87">
        <f t="shared" si="12"/>
        <v>0</v>
      </c>
      <c r="R36" s="97">
        <f t="shared" si="13"/>
        <v>0</v>
      </c>
      <c r="S36" s="70"/>
      <c r="T36" s="103"/>
      <c r="U36" s="75"/>
      <c r="V36" s="80"/>
      <c r="W36" s="80"/>
      <c r="X36" s="80"/>
      <c r="Y36" s="80"/>
      <c r="Z36" s="80"/>
      <c r="AA36" s="80"/>
      <c r="AB36" s="80"/>
      <c r="AC36" s="87">
        <f t="shared" si="14"/>
        <v>0</v>
      </c>
      <c r="AD36" s="87">
        <f t="shared" si="15"/>
        <v>0</v>
      </c>
      <c r="AE36" s="97">
        <f t="shared" si="16"/>
        <v>0</v>
      </c>
      <c r="AF36" s="167" t="str">
        <f t="shared" si="17"/>
        <v/>
      </c>
    </row>
    <row r="37" spans="1:32" ht="27" customHeight="1" thickBot="1" x14ac:dyDescent="0.2">
      <c r="A37" s="119">
        <v>3</v>
      </c>
      <c r="B37" s="137"/>
      <c r="C37" s="138"/>
      <c r="D37" s="236" t="s">
        <v>69</v>
      </c>
      <c r="E37" s="232" t="s">
        <v>68</v>
      </c>
      <c r="F37" s="232" t="s">
        <v>69</v>
      </c>
      <c r="G37" s="140">
        <f t="shared" ref="G37:O37" si="18">SUM(G38:G49)</f>
        <v>0</v>
      </c>
      <c r="H37" s="140">
        <f t="shared" si="18"/>
        <v>0</v>
      </c>
      <c r="I37" s="140">
        <f t="shared" si="18"/>
        <v>0</v>
      </c>
      <c r="J37" s="140">
        <f t="shared" si="18"/>
        <v>0</v>
      </c>
      <c r="K37" s="140">
        <f t="shared" si="18"/>
        <v>0</v>
      </c>
      <c r="L37" s="140">
        <f t="shared" si="18"/>
        <v>0</v>
      </c>
      <c r="M37" s="140">
        <f t="shared" si="18"/>
        <v>0</v>
      </c>
      <c r="N37" s="140">
        <f t="shared" si="18"/>
        <v>0</v>
      </c>
      <c r="O37" s="140">
        <f t="shared" si="18"/>
        <v>0</v>
      </c>
      <c r="P37" s="153"/>
      <c r="Q37" s="140">
        <f>SUM(Q38:Q49)</f>
        <v>0</v>
      </c>
      <c r="R37" s="141">
        <f>SUM(R38:R49)</f>
        <v>0</v>
      </c>
      <c r="S37" s="236" t="s">
        <v>69</v>
      </c>
      <c r="T37" s="232" t="s">
        <v>68</v>
      </c>
      <c r="U37" s="232" t="s">
        <v>69</v>
      </c>
      <c r="V37" s="140">
        <f>SUM(V38:V49)</f>
        <v>0</v>
      </c>
      <c r="W37" s="140">
        <f t="shared" ref="W37:AE37" si="19">SUM(W38:W49)</f>
        <v>0</v>
      </c>
      <c r="X37" s="140">
        <f t="shared" si="19"/>
        <v>0</v>
      </c>
      <c r="Y37" s="140">
        <f t="shared" si="19"/>
        <v>0</v>
      </c>
      <c r="Z37" s="140">
        <f t="shared" si="19"/>
        <v>0</v>
      </c>
      <c r="AA37" s="140">
        <f t="shared" si="19"/>
        <v>0</v>
      </c>
      <c r="AB37" s="140">
        <f t="shared" si="19"/>
        <v>0</v>
      </c>
      <c r="AC37" s="140">
        <f t="shared" si="19"/>
        <v>0</v>
      </c>
      <c r="AD37" s="140">
        <f t="shared" si="19"/>
        <v>0</v>
      </c>
      <c r="AE37" s="141">
        <f t="shared" si="19"/>
        <v>0</v>
      </c>
      <c r="AF37" s="164" t="str">
        <f>IF(AE37=0,"",ROUND((R37-AE37)/AE37,3))</f>
        <v/>
      </c>
    </row>
    <row r="38" spans="1:32" ht="14.25" thickTop="1" x14ac:dyDescent="0.15">
      <c r="A38" s="44"/>
      <c r="B38" s="47"/>
      <c r="C38" s="53" t="s">
        <v>44</v>
      </c>
      <c r="D38" s="68"/>
      <c r="E38" s="73"/>
      <c r="F38" s="73"/>
      <c r="G38" s="78"/>
      <c r="H38" s="78"/>
      <c r="I38" s="78"/>
      <c r="J38" s="78"/>
      <c r="K38" s="78"/>
      <c r="L38" s="78"/>
      <c r="M38" s="78"/>
      <c r="N38" s="78"/>
      <c r="O38" s="85">
        <f t="shared" ref="O38:O49" si="20">SUM(H38:N38)</f>
        <v>0</v>
      </c>
      <c r="P38" s="154"/>
      <c r="Q38" s="114">
        <f t="shared" ref="Q38:Q49" si="21">IF(ROUNDUP(O38*P38-0.5,0)&lt;=0,0,ROUNDUP(O38*P38-0.5,0))</f>
        <v>0</v>
      </c>
      <c r="R38" s="95">
        <f t="shared" ref="R38:R49" si="22">O38+Q38</f>
        <v>0</v>
      </c>
      <c r="S38" s="68"/>
      <c r="T38" s="101"/>
      <c r="U38" s="104"/>
      <c r="V38" s="78"/>
      <c r="W38" s="78"/>
      <c r="X38" s="78"/>
      <c r="Y38" s="78"/>
      <c r="Z38" s="78"/>
      <c r="AA38" s="78"/>
      <c r="AB38" s="78"/>
      <c r="AC38" s="85">
        <f t="shared" ref="AC38:AC49" si="23">SUM(V38:AB38)</f>
        <v>0</v>
      </c>
      <c r="AD38" s="85">
        <f t="shared" ref="AD38:AD49" si="24">IF(ROUNDUP(AC38*P38-0.5,0)&lt;=0,0,ROUNDUP(AC38*P38-0.5,0))</f>
        <v>0</v>
      </c>
      <c r="AE38" s="95">
        <f t="shared" ref="AE38:AE49" si="25">AC38+AD38</f>
        <v>0</v>
      </c>
      <c r="AF38" s="165" t="str">
        <f t="shared" ref="AF38:AF49" si="26">IF(AE38=0,"",ROUND((R38-AE38)/AE38,3))</f>
        <v/>
      </c>
    </row>
    <row r="39" spans="1:32" x14ac:dyDescent="0.15">
      <c r="A39" s="44"/>
      <c r="B39" s="48"/>
      <c r="C39" s="54"/>
      <c r="D39" s="69"/>
      <c r="E39" s="74"/>
      <c r="F39" s="74"/>
      <c r="G39" s="79"/>
      <c r="H39" s="79"/>
      <c r="I39" s="79"/>
      <c r="J39" s="79"/>
      <c r="K39" s="79"/>
      <c r="L39" s="79"/>
      <c r="M39" s="79"/>
      <c r="N39" s="79"/>
      <c r="O39" s="86">
        <f t="shared" si="20"/>
        <v>0</v>
      </c>
      <c r="P39" s="155"/>
      <c r="Q39" s="86">
        <f t="shared" si="21"/>
        <v>0</v>
      </c>
      <c r="R39" s="96">
        <f t="shared" si="22"/>
        <v>0</v>
      </c>
      <c r="S39" s="69"/>
      <c r="T39" s="102"/>
      <c r="U39" s="74"/>
      <c r="V39" s="79"/>
      <c r="W39" s="79"/>
      <c r="X39" s="79"/>
      <c r="Y39" s="79"/>
      <c r="Z39" s="79"/>
      <c r="AA39" s="79"/>
      <c r="AB39" s="79"/>
      <c r="AC39" s="86">
        <f t="shared" si="23"/>
        <v>0</v>
      </c>
      <c r="AD39" s="86">
        <f t="shared" si="24"/>
        <v>0</v>
      </c>
      <c r="AE39" s="96">
        <f t="shared" si="25"/>
        <v>0</v>
      </c>
      <c r="AF39" s="166" t="str">
        <f t="shared" si="26"/>
        <v/>
      </c>
    </row>
    <row r="40" spans="1:32" x14ac:dyDescent="0.15">
      <c r="A40" s="44"/>
      <c r="B40" s="48"/>
      <c r="C40" s="55"/>
      <c r="D40" s="69"/>
      <c r="E40" s="74"/>
      <c r="F40" s="74"/>
      <c r="G40" s="79"/>
      <c r="H40" s="79"/>
      <c r="I40" s="79"/>
      <c r="J40" s="79"/>
      <c r="K40" s="79"/>
      <c r="L40" s="79"/>
      <c r="M40" s="79"/>
      <c r="N40" s="79"/>
      <c r="O40" s="86">
        <f t="shared" si="20"/>
        <v>0</v>
      </c>
      <c r="P40" s="155"/>
      <c r="Q40" s="86">
        <f t="shared" si="21"/>
        <v>0</v>
      </c>
      <c r="R40" s="96">
        <f t="shared" si="22"/>
        <v>0</v>
      </c>
      <c r="S40" s="69"/>
      <c r="T40" s="102"/>
      <c r="U40" s="74"/>
      <c r="V40" s="79"/>
      <c r="W40" s="79"/>
      <c r="X40" s="79"/>
      <c r="Y40" s="79"/>
      <c r="Z40" s="79"/>
      <c r="AA40" s="79"/>
      <c r="AB40" s="79"/>
      <c r="AC40" s="86">
        <f t="shared" si="23"/>
        <v>0</v>
      </c>
      <c r="AD40" s="86">
        <f t="shared" si="24"/>
        <v>0</v>
      </c>
      <c r="AE40" s="96">
        <f t="shared" si="25"/>
        <v>0</v>
      </c>
      <c r="AF40" s="166" t="str">
        <f t="shared" si="26"/>
        <v/>
      </c>
    </row>
    <row r="41" spans="1:32" x14ac:dyDescent="0.15">
      <c r="A41" s="44"/>
      <c r="B41" s="48"/>
      <c r="C41" s="54" t="s">
        <v>35</v>
      </c>
      <c r="D41" s="69"/>
      <c r="E41" s="74"/>
      <c r="F41" s="74"/>
      <c r="G41" s="79"/>
      <c r="H41" s="79"/>
      <c r="I41" s="79"/>
      <c r="J41" s="79"/>
      <c r="K41" s="79"/>
      <c r="L41" s="79"/>
      <c r="M41" s="79"/>
      <c r="N41" s="79"/>
      <c r="O41" s="86">
        <f t="shared" si="20"/>
        <v>0</v>
      </c>
      <c r="P41" s="155"/>
      <c r="Q41" s="86">
        <f t="shared" si="21"/>
        <v>0</v>
      </c>
      <c r="R41" s="96">
        <f t="shared" si="22"/>
        <v>0</v>
      </c>
      <c r="S41" s="69"/>
      <c r="T41" s="102"/>
      <c r="U41" s="74"/>
      <c r="V41" s="79"/>
      <c r="W41" s="79"/>
      <c r="X41" s="79"/>
      <c r="Y41" s="79"/>
      <c r="Z41" s="79"/>
      <c r="AA41" s="79"/>
      <c r="AB41" s="79"/>
      <c r="AC41" s="86">
        <f t="shared" si="23"/>
        <v>0</v>
      </c>
      <c r="AD41" s="86">
        <f t="shared" si="24"/>
        <v>0</v>
      </c>
      <c r="AE41" s="96">
        <f t="shared" si="25"/>
        <v>0</v>
      </c>
      <c r="AF41" s="166" t="str">
        <f t="shared" si="26"/>
        <v/>
      </c>
    </row>
    <row r="42" spans="1:32" x14ac:dyDescent="0.15">
      <c r="A42" s="44"/>
      <c r="B42" s="48"/>
      <c r="C42" s="54"/>
      <c r="D42" s="69"/>
      <c r="E42" s="74"/>
      <c r="F42" s="74"/>
      <c r="G42" s="79"/>
      <c r="H42" s="79"/>
      <c r="I42" s="79"/>
      <c r="J42" s="79"/>
      <c r="K42" s="79"/>
      <c r="L42" s="79"/>
      <c r="M42" s="79"/>
      <c r="N42" s="79"/>
      <c r="O42" s="86">
        <f t="shared" si="20"/>
        <v>0</v>
      </c>
      <c r="P42" s="155"/>
      <c r="Q42" s="86">
        <f t="shared" si="21"/>
        <v>0</v>
      </c>
      <c r="R42" s="96">
        <f t="shared" si="22"/>
        <v>0</v>
      </c>
      <c r="S42" s="69"/>
      <c r="T42" s="102"/>
      <c r="U42" s="74"/>
      <c r="V42" s="79"/>
      <c r="W42" s="79"/>
      <c r="X42" s="79"/>
      <c r="Y42" s="79"/>
      <c r="Z42" s="79"/>
      <c r="AA42" s="79"/>
      <c r="AB42" s="79"/>
      <c r="AC42" s="86">
        <f t="shared" si="23"/>
        <v>0</v>
      </c>
      <c r="AD42" s="86">
        <f t="shared" si="24"/>
        <v>0</v>
      </c>
      <c r="AE42" s="96">
        <f t="shared" si="25"/>
        <v>0</v>
      </c>
      <c r="AF42" s="166" t="str">
        <f t="shared" si="26"/>
        <v/>
      </c>
    </row>
    <row r="43" spans="1:32" x14ac:dyDescent="0.15">
      <c r="A43" s="44"/>
      <c r="B43" s="48"/>
      <c r="C43" s="54"/>
      <c r="D43" s="69"/>
      <c r="E43" s="74"/>
      <c r="F43" s="74"/>
      <c r="G43" s="79"/>
      <c r="H43" s="79"/>
      <c r="I43" s="79"/>
      <c r="J43" s="79"/>
      <c r="K43" s="79"/>
      <c r="L43" s="79"/>
      <c r="M43" s="79"/>
      <c r="N43" s="79"/>
      <c r="O43" s="86">
        <f t="shared" si="20"/>
        <v>0</v>
      </c>
      <c r="P43" s="155"/>
      <c r="Q43" s="86">
        <f t="shared" si="21"/>
        <v>0</v>
      </c>
      <c r="R43" s="96">
        <f t="shared" si="22"/>
        <v>0</v>
      </c>
      <c r="S43" s="69"/>
      <c r="T43" s="102"/>
      <c r="U43" s="74"/>
      <c r="V43" s="79"/>
      <c r="W43" s="79"/>
      <c r="X43" s="79"/>
      <c r="Y43" s="79"/>
      <c r="Z43" s="79"/>
      <c r="AA43" s="79"/>
      <c r="AB43" s="79"/>
      <c r="AC43" s="86">
        <f t="shared" si="23"/>
        <v>0</v>
      </c>
      <c r="AD43" s="86">
        <f t="shared" si="24"/>
        <v>0</v>
      </c>
      <c r="AE43" s="96">
        <f t="shared" si="25"/>
        <v>0</v>
      </c>
      <c r="AF43" s="166" t="str">
        <f t="shared" si="26"/>
        <v/>
      </c>
    </row>
    <row r="44" spans="1:32" x14ac:dyDescent="0.15">
      <c r="A44" s="44"/>
      <c r="B44" s="48"/>
      <c r="C44" s="56"/>
      <c r="D44" s="69"/>
      <c r="E44" s="74"/>
      <c r="F44" s="74"/>
      <c r="G44" s="79"/>
      <c r="H44" s="79"/>
      <c r="I44" s="79"/>
      <c r="J44" s="79"/>
      <c r="K44" s="79"/>
      <c r="L44" s="79"/>
      <c r="M44" s="79"/>
      <c r="N44" s="79"/>
      <c r="O44" s="86">
        <f t="shared" si="20"/>
        <v>0</v>
      </c>
      <c r="P44" s="155"/>
      <c r="Q44" s="86">
        <f t="shared" si="21"/>
        <v>0</v>
      </c>
      <c r="R44" s="96">
        <f t="shared" si="22"/>
        <v>0</v>
      </c>
      <c r="S44" s="69"/>
      <c r="T44" s="102"/>
      <c r="U44" s="74"/>
      <c r="V44" s="79"/>
      <c r="W44" s="79"/>
      <c r="X44" s="79"/>
      <c r="Y44" s="79"/>
      <c r="Z44" s="79"/>
      <c r="AA44" s="79"/>
      <c r="AB44" s="79"/>
      <c r="AC44" s="86">
        <f t="shared" si="23"/>
        <v>0</v>
      </c>
      <c r="AD44" s="86">
        <f t="shared" si="24"/>
        <v>0</v>
      </c>
      <c r="AE44" s="96">
        <f t="shared" si="25"/>
        <v>0</v>
      </c>
      <c r="AF44" s="166" t="str">
        <f t="shared" si="26"/>
        <v/>
      </c>
    </row>
    <row r="45" spans="1:32" x14ac:dyDescent="0.15">
      <c r="A45" s="44"/>
      <c r="B45" s="48"/>
      <c r="C45" s="56"/>
      <c r="D45" s="69"/>
      <c r="E45" s="74"/>
      <c r="F45" s="74"/>
      <c r="G45" s="79"/>
      <c r="H45" s="79"/>
      <c r="I45" s="79"/>
      <c r="J45" s="79"/>
      <c r="K45" s="79"/>
      <c r="L45" s="79"/>
      <c r="M45" s="79"/>
      <c r="N45" s="79"/>
      <c r="O45" s="86">
        <f t="shared" si="20"/>
        <v>0</v>
      </c>
      <c r="P45" s="155"/>
      <c r="Q45" s="86">
        <f t="shared" si="21"/>
        <v>0</v>
      </c>
      <c r="R45" s="96">
        <f t="shared" si="22"/>
        <v>0</v>
      </c>
      <c r="S45" s="69"/>
      <c r="T45" s="102"/>
      <c r="U45" s="74"/>
      <c r="V45" s="79"/>
      <c r="W45" s="79"/>
      <c r="X45" s="79"/>
      <c r="Y45" s="79"/>
      <c r="Z45" s="79"/>
      <c r="AA45" s="79"/>
      <c r="AB45" s="79"/>
      <c r="AC45" s="86">
        <f t="shared" si="23"/>
        <v>0</v>
      </c>
      <c r="AD45" s="86">
        <f t="shared" si="24"/>
        <v>0</v>
      </c>
      <c r="AE45" s="96">
        <f t="shared" si="25"/>
        <v>0</v>
      </c>
      <c r="AF45" s="166" t="str">
        <f t="shared" si="26"/>
        <v/>
      </c>
    </row>
    <row r="46" spans="1:32" x14ac:dyDescent="0.15">
      <c r="A46" s="44"/>
      <c r="B46" s="48"/>
      <c r="C46" s="54"/>
      <c r="D46" s="69"/>
      <c r="E46" s="74"/>
      <c r="F46" s="74"/>
      <c r="G46" s="79"/>
      <c r="H46" s="79"/>
      <c r="I46" s="79"/>
      <c r="J46" s="79"/>
      <c r="K46" s="79"/>
      <c r="L46" s="79"/>
      <c r="M46" s="79"/>
      <c r="N46" s="79"/>
      <c r="O46" s="86">
        <f t="shared" si="20"/>
        <v>0</v>
      </c>
      <c r="P46" s="155"/>
      <c r="Q46" s="86">
        <f t="shared" si="21"/>
        <v>0</v>
      </c>
      <c r="R46" s="96">
        <f t="shared" si="22"/>
        <v>0</v>
      </c>
      <c r="S46" s="69"/>
      <c r="T46" s="102"/>
      <c r="U46" s="74"/>
      <c r="V46" s="79"/>
      <c r="W46" s="79"/>
      <c r="X46" s="79"/>
      <c r="Y46" s="79"/>
      <c r="Z46" s="79"/>
      <c r="AA46" s="79"/>
      <c r="AB46" s="79"/>
      <c r="AC46" s="86">
        <f t="shared" si="23"/>
        <v>0</v>
      </c>
      <c r="AD46" s="86">
        <f t="shared" si="24"/>
        <v>0</v>
      </c>
      <c r="AE46" s="96">
        <f t="shared" si="25"/>
        <v>0</v>
      </c>
      <c r="AF46" s="166" t="str">
        <f t="shared" si="26"/>
        <v/>
      </c>
    </row>
    <row r="47" spans="1:32" x14ac:dyDescent="0.15">
      <c r="A47" s="44"/>
      <c r="B47" s="48"/>
      <c r="C47" s="54"/>
      <c r="D47" s="69"/>
      <c r="E47" s="74"/>
      <c r="F47" s="74"/>
      <c r="G47" s="79"/>
      <c r="H47" s="79"/>
      <c r="I47" s="79"/>
      <c r="J47" s="79"/>
      <c r="K47" s="79"/>
      <c r="L47" s="79"/>
      <c r="M47" s="79"/>
      <c r="N47" s="79"/>
      <c r="O47" s="86">
        <f t="shared" si="20"/>
        <v>0</v>
      </c>
      <c r="P47" s="155"/>
      <c r="Q47" s="86">
        <f t="shared" si="21"/>
        <v>0</v>
      </c>
      <c r="R47" s="96">
        <f t="shared" si="22"/>
        <v>0</v>
      </c>
      <c r="S47" s="69"/>
      <c r="T47" s="102"/>
      <c r="U47" s="74"/>
      <c r="V47" s="79"/>
      <c r="W47" s="79"/>
      <c r="X47" s="79"/>
      <c r="Y47" s="79"/>
      <c r="Z47" s="79"/>
      <c r="AA47" s="79"/>
      <c r="AB47" s="79"/>
      <c r="AC47" s="86">
        <f t="shared" si="23"/>
        <v>0</v>
      </c>
      <c r="AD47" s="86">
        <f t="shared" si="24"/>
        <v>0</v>
      </c>
      <c r="AE47" s="96">
        <f t="shared" si="25"/>
        <v>0</v>
      </c>
      <c r="AF47" s="166" t="str">
        <f t="shared" si="26"/>
        <v/>
      </c>
    </row>
    <row r="48" spans="1:32" x14ac:dyDescent="0.15">
      <c r="A48" s="44"/>
      <c r="B48" s="48"/>
      <c r="C48" s="54"/>
      <c r="D48" s="69"/>
      <c r="E48" s="74"/>
      <c r="F48" s="74"/>
      <c r="G48" s="79"/>
      <c r="H48" s="79"/>
      <c r="I48" s="79"/>
      <c r="J48" s="79"/>
      <c r="K48" s="79"/>
      <c r="L48" s="79"/>
      <c r="M48" s="79"/>
      <c r="N48" s="79"/>
      <c r="O48" s="86">
        <f t="shared" si="20"/>
        <v>0</v>
      </c>
      <c r="P48" s="155"/>
      <c r="Q48" s="86">
        <f t="shared" si="21"/>
        <v>0</v>
      </c>
      <c r="R48" s="96">
        <f t="shared" si="22"/>
        <v>0</v>
      </c>
      <c r="S48" s="69"/>
      <c r="T48" s="102"/>
      <c r="U48" s="74"/>
      <c r="V48" s="79"/>
      <c r="W48" s="79"/>
      <c r="X48" s="79"/>
      <c r="Y48" s="79"/>
      <c r="Z48" s="79"/>
      <c r="AA48" s="79"/>
      <c r="AB48" s="79"/>
      <c r="AC48" s="86">
        <f t="shared" si="23"/>
        <v>0</v>
      </c>
      <c r="AD48" s="86">
        <f t="shared" si="24"/>
        <v>0</v>
      </c>
      <c r="AE48" s="96">
        <f t="shared" si="25"/>
        <v>0</v>
      </c>
      <c r="AF48" s="166" t="str">
        <f t="shared" si="26"/>
        <v/>
      </c>
    </row>
    <row r="49" spans="1:32" ht="14.25" thickBot="1" x14ac:dyDescent="0.2">
      <c r="A49" s="45"/>
      <c r="B49" s="49"/>
      <c r="C49" s="57"/>
      <c r="D49" s="70"/>
      <c r="E49" s="75"/>
      <c r="F49" s="75"/>
      <c r="G49" s="80"/>
      <c r="H49" s="80"/>
      <c r="I49" s="80"/>
      <c r="J49" s="80"/>
      <c r="K49" s="80"/>
      <c r="L49" s="80"/>
      <c r="M49" s="80"/>
      <c r="N49" s="80"/>
      <c r="O49" s="87">
        <f t="shared" si="20"/>
        <v>0</v>
      </c>
      <c r="P49" s="156"/>
      <c r="Q49" s="87">
        <f t="shared" si="21"/>
        <v>0</v>
      </c>
      <c r="R49" s="97">
        <f t="shared" si="22"/>
        <v>0</v>
      </c>
      <c r="S49" s="70"/>
      <c r="T49" s="103"/>
      <c r="U49" s="75"/>
      <c r="V49" s="80"/>
      <c r="W49" s="80"/>
      <c r="X49" s="80"/>
      <c r="Y49" s="80"/>
      <c r="Z49" s="80"/>
      <c r="AA49" s="80"/>
      <c r="AB49" s="80"/>
      <c r="AC49" s="87">
        <f t="shared" si="23"/>
        <v>0</v>
      </c>
      <c r="AD49" s="87">
        <f t="shared" si="24"/>
        <v>0</v>
      </c>
      <c r="AE49" s="97">
        <f t="shared" si="25"/>
        <v>0</v>
      </c>
      <c r="AF49" s="167" t="str">
        <f t="shared" si="26"/>
        <v/>
      </c>
    </row>
    <row r="50" spans="1:32" ht="27" customHeight="1" thickBot="1" x14ac:dyDescent="0.2">
      <c r="A50" s="119">
        <v>4</v>
      </c>
      <c r="B50" s="137"/>
      <c r="C50" s="138"/>
      <c r="D50" s="236" t="s">
        <v>69</v>
      </c>
      <c r="E50" s="232" t="s">
        <v>68</v>
      </c>
      <c r="F50" s="232" t="s">
        <v>69</v>
      </c>
      <c r="G50" s="140">
        <f t="shared" ref="G50:O50" si="27">SUM(G51:G62)</f>
        <v>0</v>
      </c>
      <c r="H50" s="140">
        <f t="shared" si="27"/>
        <v>0</v>
      </c>
      <c r="I50" s="140">
        <f t="shared" si="27"/>
        <v>0</v>
      </c>
      <c r="J50" s="140">
        <f t="shared" si="27"/>
        <v>0</v>
      </c>
      <c r="K50" s="140">
        <f t="shared" si="27"/>
        <v>0</v>
      </c>
      <c r="L50" s="140">
        <f t="shared" si="27"/>
        <v>0</v>
      </c>
      <c r="M50" s="140">
        <f t="shared" si="27"/>
        <v>0</v>
      </c>
      <c r="N50" s="140">
        <f t="shared" si="27"/>
        <v>0</v>
      </c>
      <c r="O50" s="140">
        <f t="shared" si="27"/>
        <v>0</v>
      </c>
      <c r="P50" s="153"/>
      <c r="Q50" s="140">
        <f>SUM(Q51:Q62)</f>
        <v>0</v>
      </c>
      <c r="R50" s="141">
        <f>SUM(R51:R62)</f>
        <v>0</v>
      </c>
      <c r="S50" s="236" t="s">
        <v>69</v>
      </c>
      <c r="T50" s="232" t="s">
        <v>68</v>
      </c>
      <c r="U50" s="232" t="s">
        <v>69</v>
      </c>
      <c r="V50" s="140">
        <f t="shared" ref="V50:AE50" si="28">SUM(V51:V62)</f>
        <v>0</v>
      </c>
      <c r="W50" s="140">
        <f t="shared" si="28"/>
        <v>0</v>
      </c>
      <c r="X50" s="140">
        <f t="shared" si="28"/>
        <v>0</v>
      </c>
      <c r="Y50" s="140">
        <f t="shared" si="28"/>
        <v>0</v>
      </c>
      <c r="Z50" s="140">
        <f t="shared" si="28"/>
        <v>0</v>
      </c>
      <c r="AA50" s="140">
        <f t="shared" si="28"/>
        <v>0</v>
      </c>
      <c r="AB50" s="140">
        <f t="shared" si="28"/>
        <v>0</v>
      </c>
      <c r="AC50" s="140">
        <f t="shared" si="28"/>
        <v>0</v>
      </c>
      <c r="AD50" s="140">
        <f t="shared" si="28"/>
        <v>0</v>
      </c>
      <c r="AE50" s="141">
        <f t="shared" si="28"/>
        <v>0</v>
      </c>
      <c r="AF50" s="164" t="str">
        <f>IF(AE50=0,"",ROUND((R50-AE50)/AE50,3))</f>
        <v/>
      </c>
    </row>
    <row r="51" spans="1:32" ht="14.25" thickTop="1" x14ac:dyDescent="0.15">
      <c r="A51" s="44"/>
      <c r="B51" s="47"/>
      <c r="C51" s="53" t="s">
        <v>44</v>
      </c>
      <c r="D51" s="68"/>
      <c r="E51" s="73"/>
      <c r="F51" s="73"/>
      <c r="G51" s="78"/>
      <c r="H51" s="78"/>
      <c r="I51" s="78"/>
      <c r="J51" s="78"/>
      <c r="K51" s="78"/>
      <c r="L51" s="78"/>
      <c r="M51" s="78"/>
      <c r="N51" s="78"/>
      <c r="O51" s="85">
        <f t="shared" ref="O51:O62" si="29">SUM(H51:N51)</f>
        <v>0</v>
      </c>
      <c r="P51" s="154"/>
      <c r="Q51" s="114">
        <f t="shared" ref="Q51:Q62" si="30">IF(ROUNDUP(O51*P51-0.5,0)&lt;=0,0,ROUNDUP(O51*P51-0.5,0))</f>
        <v>0</v>
      </c>
      <c r="R51" s="95">
        <f t="shared" ref="R51:R62" si="31">O51+Q51</f>
        <v>0</v>
      </c>
      <c r="S51" s="68"/>
      <c r="T51" s="101"/>
      <c r="U51" s="104"/>
      <c r="V51" s="78"/>
      <c r="W51" s="78"/>
      <c r="X51" s="78"/>
      <c r="Y51" s="78"/>
      <c r="Z51" s="78"/>
      <c r="AA51" s="78"/>
      <c r="AB51" s="78"/>
      <c r="AC51" s="85">
        <f t="shared" ref="AC51:AC62" si="32">SUM(V51:AB51)</f>
        <v>0</v>
      </c>
      <c r="AD51" s="85">
        <f t="shared" ref="AD51:AD62" si="33">IF(ROUNDUP(AC51*P51-0.5,0)&lt;=0,0,ROUNDUP(AC51*P51-0.5,0))</f>
        <v>0</v>
      </c>
      <c r="AE51" s="95">
        <f t="shared" ref="AE51:AE62" si="34">AC51+AD51</f>
        <v>0</v>
      </c>
      <c r="AF51" s="165" t="str">
        <f t="shared" ref="AF51:AF62" si="35">IF(AE51=0,"",ROUND((R51-AE51)/AE51,3))</f>
        <v/>
      </c>
    </row>
    <row r="52" spans="1:32" x14ac:dyDescent="0.15">
      <c r="A52" s="44"/>
      <c r="B52" s="48"/>
      <c r="C52" s="54"/>
      <c r="D52" s="69"/>
      <c r="E52" s="74"/>
      <c r="F52" s="74"/>
      <c r="G52" s="79"/>
      <c r="H52" s="79"/>
      <c r="I52" s="79"/>
      <c r="J52" s="79"/>
      <c r="K52" s="79"/>
      <c r="L52" s="79"/>
      <c r="M52" s="79"/>
      <c r="N52" s="79"/>
      <c r="O52" s="86">
        <f t="shared" si="29"/>
        <v>0</v>
      </c>
      <c r="P52" s="155"/>
      <c r="Q52" s="86">
        <f t="shared" si="30"/>
        <v>0</v>
      </c>
      <c r="R52" s="96">
        <f t="shared" si="31"/>
        <v>0</v>
      </c>
      <c r="S52" s="69"/>
      <c r="T52" s="102"/>
      <c r="U52" s="74"/>
      <c r="V52" s="79"/>
      <c r="W52" s="79"/>
      <c r="X52" s="79"/>
      <c r="Y52" s="79"/>
      <c r="Z52" s="79"/>
      <c r="AA52" s="79"/>
      <c r="AB52" s="79"/>
      <c r="AC52" s="86">
        <f t="shared" si="32"/>
        <v>0</v>
      </c>
      <c r="AD52" s="86">
        <f t="shared" si="33"/>
        <v>0</v>
      </c>
      <c r="AE52" s="96">
        <f t="shared" si="34"/>
        <v>0</v>
      </c>
      <c r="AF52" s="166" t="str">
        <f t="shared" si="35"/>
        <v/>
      </c>
    </row>
    <row r="53" spans="1:32" x14ac:dyDescent="0.15">
      <c r="A53" s="44"/>
      <c r="B53" s="48"/>
      <c r="C53" s="55"/>
      <c r="D53" s="69"/>
      <c r="E53" s="74"/>
      <c r="F53" s="74"/>
      <c r="G53" s="79"/>
      <c r="H53" s="79"/>
      <c r="I53" s="79"/>
      <c r="J53" s="79"/>
      <c r="K53" s="79"/>
      <c r="L53" s="79"/>
      <c r="M53" s="79"/>
      <c r="N53" s="79"/>
      <c r="O53" s="86">
        <f t="shared" si="29"/>
        <v>0</v>
      </c>
      <c r="P53" s="155"/>
      <c r="Q53" s="86">
        <f t="shared" si="30"/>
        <v>0</v>
      </c>
      <c r="R53" s="96">
        <f t="shared" si="31"/>
        <v>0</v>
      </c>
      <c r="S53" s="69"/>
      <c r="T53" s="102"/>
      <c r="U53" s="74"/>
      <c r="V53" s="79"/>
      <c r="W53" s="79"/>
      <c r="X53" s="79"/>
      <c r="Y53" s="79"/>
      <c r="Z53" s="79"/>
      <c r="AA53" s="79"/>
      <c r="AB53" s="79"/>
      <c r="AC53" s="86">
        <f t="shared" si="32"/>
        <v>0</v>
      </c>
      <c r="AD53" s="86">
        <f t="shared" si="33"/>
        <v>0</v>
      </c>
      <c r="AE53" s="96">
        <f t="shared" si="34"/>
        <v>0</v>
      </c>
      <c r="AF53" s="166" t="str">
        <f t="shared" si="35"/>
        <v/>
      </c>
    </row>
    <row r="54" spans="1:32" x14ac:dyDescent="0.15">
      <c r="A54" s="44"/>
      <c r="B54" s="48"/>
      <c r="C54" s="54" t="s">
        <v>35</v>
      </c>
      <c r="D54" s="69"/>
      <c r="E54" s="74"/>
      <c r="F54" s="74"/>
      <c r="G54" s="79"/>
      <c r="H54" s="79"/>
      <c r="I54" s="79"/>
      <c r="J54" s="79"/>
      <c r="K54" s="79"/>
      <c r="L54" s="79"/>
      <c r="M54" s="79"/>
      <c r="N54" s="79"/>
      <c r="O54" s="86">
        <f t="shared" si="29"/>
        <v>0</v>
      </c>
      <c r="P54" s="155"/>
      <c r="Q54" s="86">
        <f t="shared" si="30"/>
        <v>0</v>
      </c>
      <c r="R54" s="96">
        <f t="shared" si="31"/>
        <v>0</v>
      </c>
      <c r="S54" s="69"/>
      <c r="T54" s="102"/>
      <c r="U54" s="74"/>
      <c r="V54" s="79"/>
      <c r="W54" s="79"/>
      <c r="X54" s="79"/>
      <c r="Y54" s="79"/>
      <c r="Z54" s="79"/>
      <c r="AA54" s="79"/>
      <c r="AB54" s="79"/>
      <c r="AC54" s="86">
        <f t="shared" si="32"/>
        <v>0</v>
      </c>
      <c r="AD54" s="86">
        <f t="shared" si="33"/>
        <v>0</v>
      </c>
      <c r="AE54" s="96">
        <f t="shared" si="34"/>
        <v>0</v>
      </c>
      <c r="AF54" s="166" t="str">
        <f t="shared" si="35"/>
        <v/>
      </c>
    </row>
    <row r="55" spans="1:32" x14ac:dyDescent="0.15">
      <c r="A55" s="44"/>
      <c r="B55" s="48"/>
      <c r="C55" s="54"/>
      <c r="D55" s="69"/>
      <c r="E55" s="74"/>
      <c r="F55" s="74"/>
      <c r="G55" s="79"/>
      <c r="H55" s="79"/>
      <c r="I55" s="79"/>
      <c r="J55" s="79"/>
      <c r="K55" s="79"/>
      <c r="L55" s="79"/>
      <c r="M55" s="79"/>
      <c r="N55" s="79"/>
      <c r="O55" s="86">
        <f t="shared" si="29"/>
        <v>0</v>
      </c>
      <c r="P55" s="155"/>
      <c r="Q55" s="86">
        <f t="shared" si="30"/>
        <v>0</v>
      </c>
      <c r="R55" s="96">
        <f t="shared" si="31"/>
        <v>0</v>
      </c>
      <c r="S55" s="69"/>
      <c r="T55" s="102"/>
      <c r="U55" s="74"/>
      <c r="V55" s="79"/>
      <c r="W55" s="79"/>
      <c r="X55" s="79"/>
      <c r="Y55" s="79"/>
      <c r="Z55" s="79"/>
      <c r="AA55" s="79"/>
      <c r="AB55" s="79"/>
      <c r="AC55" s="86">
        <f t="shared" si="32"/>
        <v>0</v>
      </c>
      <c r="AD55" s="86">
        <f t="shared" si="33"/>
        <v>0</v>
      </c>
      <c r="AE55" s="96">
        <f t="shared" si="34"/>
        <v>0</v>
      </c>
      <c r="AF55" s="166" t="str">
        <f t="shared" si="35"/>
        <v/>
      </c>
    </row>
    <row r="56" spans="1:32" x14ac:dyDescent="0.15">
      <c r="A56" s="44"/>
      <c r="B56" s="48"/>
      <c r="C56" s="54"/>
      <c r="D56" s="69"/>
      <c r="E56" s="74"/>
      <c r="F56" s="74"/>
      <c r="G56" s="79"/>
      <c r="H56" s="79"/>
      <c r="I56" s="79"/>
      <c r="J56" s="79"/>
      <c r="K56" s="79"/>
      <c r="L56" s="79"/>
      <c r="M56" s="79"/>
      <c r="N56" s="79"/>
      <c r="O56" s="86">
        <f t="shared" si="29"/>
        <v>0</v>
      </c>
      <c r="P56" s="155"/>
      <c r="Q56" s="86">
        <f t="shared" si="30"/>
        <v>0</v>
      </c>
      <c r="R56" s="96">
        <f t="shared" si="31"/>
        <v>0</v>
      </c>
      <c r="S56" s="69"/>
      <c r="T56" s="102"/>
      <c r="U56" s="74"/>
      <c r="V56" s="79"/>
      <c r="W56" s="79"/>
      <c r="X56" s="79"/>
      <c r="Y56" s="79"/>
      <c r="Z56" s="79"/>
      <c r="AA56" s="79"/>
      <c r="AB56" s="79"/>
      <c r="AC56" s="86">
        <f t="shared" si="32"/>
        <v>0</v>
      </c>
      <c r="AD56" s="86">
        <f t="shared" si="33"/>
        <v>0</v>
      </c>
      <c r="AE56" s="96">
        <f t="shared" si="34"/>
        <v>0</v>
      </c>
      <c r="AF56" s="166" t="str">
        <f t="shared" si="35"/>
        <v/>
      </c>
    </row>
    <row r="57" spans="1:32" x14ac:dyDescent="0.15">
      <c r="A57" s="44"/>
      <c r="B57" s="48"/>
      <c r="C57" s="56"/>
      <c r="D57" s="69"/>
      <c r="E57" s="74"/>
      <c r="F57" s="74"/>
      <c r="G57" s="79"/>
      <c r="H57" s="79"/>
      <c r="I57" s="79"/>
      <c r="J57" s="79"/>
      <c r="K57" s="79"/>
      <c r="L57" s="79"/>
      <c r="M57" s="79"/>
      <c r="N57" s="79"/>
      <c r="O57" s="86">
        <f t="shared" si="29"/>
        <v>0</v>
      </c>
      <c r="P57" s="155"/>
      <c r="Q57" s="86">
        <f t="shared" si="30"/>
        <v>0</v>
      </c>
      <c r="R57" s="96">
        <f t="shared" si="31"/>
        <v>0</v>
      </c>
      <c r="S57" s="69"/>
      <c r="T57" s="102"/>
      <c r="U57" s="74"/>
      <c r="V57" s="79"/>
      <c r="W57" s="79"/>
      <c r="X57" s="79"/>
      <c r="Y57" s="79"/>
      <c r="Z57" s="79"/>
      <c r="AA57" s="79"/>
      <c r="AB57" s="79"/>
      <c r="AC57" s="86">
        <f t="shared" si="32"/>
        <v>0</v>
      </c>
      <c r="AD57" s="86">
        <f t="shared" si="33"/>
        <v>0</v>
      </c>
      <c r="AE57" s="96">
        <f t="shared" si="34"/>
        <v>0</v>
      </c>
      <c r="AF57" s="166" t="str">
        <f t="shared" si="35"/>
        <v/>
      </c>
    </row>
    <row r="58" spans="1:32" x14ac:dyDescent="0.15">
      <c r="A58" s="44"/>
      <c r="B58" s="48"/>
      <c r="C58" s="56"/>
      <c r="D58" s="69"/>
      <c r="E58" s="74"/>
      <c r="F58" s="74"/>
      <c r="G58" s="79"/>
      <c r="H58" s="79"/>
      <c r="I58" s="79"/>
      <c r="J58" s="79"/>
      <c r="K58" s="79"/>
      <c r="L58" s="79"/>
      <c r="M58" s="79"/>
      <c r="N58" s="79"/>
      <c r="O58" s="86">
        <f t="shared" si="29"/>
        <v>0</v>
      </c>
      <c r="P58" s="155"/>
      <c r="Q58" s="86">
        <f t="shared" si="30"/>
        <v>0</v>
      </c>
      <c r="R58" s="96">
        <f t="shared" si="31"/>
        <v>0</v>
      </c>
      <c r="S58" s="69"/>
      <c r="T58" s="102"/>
      <c r="U58" s="74"/>
      <c r="V58" s="79"/>
      <c r="W58" s="79"/>
      <c r="X58" s="79"/>
      <c r="Y58" s="79"/>
      <c r="Z58" s="79"/>
      <c r="AA58" s="79"/>
      <c r="AB58" s="79"/>
      <c r="AC58" s="86">
        <f t="shared" si="32"/>
        <v>0</v>
      </c>
      <c r="AD58" s="86">
        <f t="shared" si="33"/>
        <v>0</v>
      </c>
      <c r="AE58" s="96">
        <f t="shared" si="34"/>
        <v>0</v>
      </c>
      <c r="AF58" s="166" t="str">
        <f t="shared" si="35"/>
        <v/>
      </c>
    </row>
    <row r="59" spans="1:32" x14ac:dyDescent="0.15">
      <c r="A59" s="44"/>
      <c r="B59" s="48"/>
      <c r="C59" s="54"/>
      <c r="D59" s="69"/>
      <c r="E59" s="74"/>
      <c r="F59" s="74"/>
      <c r="G59" s="79"/>
      <c r="H59" s="79"/>
      <c r="I59" s="79"/>
      <c r="J59" s="79"/>
      <c r="K59" s="79"/>
      <c r="L59" s="79"/>
      <c r="M59" s="79"/>
      <c r="N59" s="79"/>
      <c r="O59" s="86">
        <f t="shared" si="29"/>
        <v>0</v>
      </c>
      <c r="P59" s="155"/>
      <c r="Q59" s="86">
        <f t="shared" si="30"/>
        <v>0</v>
      </c>
      <c r="R59" s="96">
        <f t="shared" si="31"/>
        <v>0</v>
      </c>
      <c r="S59" s="69"/>
      <c r="T59" s="102"/>
      <c r="U59" s="74"/>
      <c r="V59" s="79"/>
      <c r="W59" s="79"/>
      <c r="X59" s="79"/>
      <c r="Y59" s="79"/>
      <c r="Z59" s="79"/>
      <c r="AA59" s="79"/>
      <c r="AB59" s="79"/>
      <c r="AC59" s="86">
        <f t="shared" si="32"/>
        <v>0</v>
      </c>
      <c r="AD59" s="86">
        <f t="shared" si="33"/>
        <v>0</v>
      </c>
      <c r="AE59" s="96">
        <f t="shared" si="34"/>
        <v>0</v>
      </c>
      <c r="AF59" s="166" t="str">
        <f t="shared" si="35"/>
        <v/>
      </c>
    </row>
    <row r="60" spans="1:32" x14ac:dyDescent="0.15">
      <c r="A60" s="44"/>
      <c r="B60" s="48"/>
      <c r="C60" s="54"/>
      <c r="D60" s="69"/>
      <c r="E60" s="74"/>
      <c r="F60" s="74"/>
      <c r="G60" s="79"/>
      <c r="H60" s="79"/>
      <c r="I60" s="79"/>
      <c r="J60" s="79"/>
      <c r="K60" s="79"/>
      <c r="L60" s="79"/>
      <c r="M60" s="79"/>
      <c r="N60" s="79"/>
      <c r="O60" s="86">
        <f t="shared" si="29"/>
        <v>0</v>
      </c>
      <c r="P60" s="155"/>
      <c r="Q60" s="86">
        <f t="shared" si="30"/>
        <v>0</v>
      </c>
      <c r="R60" s="96">
        <f t="shared" si="31"/>
        <v>0</v>
      </c>
      <c r="S60" s="69"/>
      <c r="T60" s="102"/>
      <c r="U60" s="74"/>
      <c r="V60" s="79"/>
      <c r="W60" s="79"/>
      <c r="X60" s="79"/>
      <c r="Y60" s="79"/>
      <c r="Z60" s="79"/>
      <c r="AA60" s="79"/>
      <c r="AB60" s="79"/>
      <c r="AC60" s="86">
        <f t="shared" si="32"/>
        <v>0</v>
      </c>
      <c r="AD60" s="86">
        <f t="shared" si="33"/>
        <v>0</v>
      </c>
      <c r="AE60" s="96">
        <f t="shared" si="34"/>
        <v>0</v>
      </c>
      <c r="AF60" s="166" t="str">
        <f t="shared" si="35"/>
        <v/>
      </c>
    </row>
    <row r="61" spans="1:32" x14ac:dyDescent="0.15">
      <c r="A61" s="44"/>
      <c r="B61" s="48"/>
      <c r="C61" s="54"/>
      <c r="D61" s="69"/>
      <c r="E61" s="74"/>
      <c r="F61" s="74"/>
      <c r="G61" s="79"/>
      <c r="H61" s="79"/>
      <c r="I61" s="79"/>
      <c r="J61" s="79"/>
      <c r="K61" s="79"/>
      <c r="L61" s="79"/>
      <c r="M61" s="79"/>
      <c r="N61" s="79"/>
      <c r="O61" s="86">
        <f t="shared" si="29"/>
        <v>0</v>
      </c>
      <c r="P61" s="155"/>
      <c r="Q61" s="86">
        <f t="shared" si="30"/>
        <v>0</v>
      </c>
      <c r="R61" s="96">
        <f t="shared" si="31"/>
        <v>0</v>
      </c>
      <c r="S61" s="69"/>
      <c r="T61" s="102"/>
      <c r="U61" s="74"/>
      <c r="V61" s="79"/>
      <c r="W61" s="79"/>
      <c r="X61" s="79"/>
      <c r="Y61" s="79"/>
      <c r="Z61" s="79"/>
      <c r="AA61" s="79"/>
      <c r="AB61" s="79"/>
      <c r="AC61" s="86">
        <f t="shared" si="32"/>
        <v>0</v>
      </c>
      <c r="AD61" s="86">
        <f t="shared" si="33"/>
        <v>0</v>
      </c>
      <c r="AE61" s="96">
        <f t="shared" si="34"/>
        <v>0</v>
      </c>
      <c r="AF61" s="166" t="str">
        <f t="shared" si="35"/>
        <v/>
      </c>
    </row>
    <row r="62" spans="1:32" ht="14.25" thickBot="1" x14ac:dyDescent="0.2">
      <c r="A62" s="45"/>
      <c r="B62" s="49"/>
      <c r="C62" s="57"/>
      <c r="D62" s="70"/>
      <c r="E62" s="75"/>
      <c r="F62" s="75"/>
      <c r="G62" s="80"/>
      <c r="H62" s="80"/>
      <c r="I62" s="80"/>
      <c r="J62" s="80"/>
      <c r="K62" s="80"/>
      <c r="L62" s="80"/>
      <c r="M62" s="80"/>
      <c r="N62" s="80"/>
      <c r="O62" s="87">
        <f t="shared" si="29"/>
        <v>0</v>
      </c>
      <c r="P62" s="156"/>
      <c r="Q62" s="87">
        <f t="shared" si="30"/>
        <v>0</v>
      </c>
      <c r="R62" s="97">
        <f t="shared" si="31"/>
        <v>0</v>
      </c>
      <c r="S62" s="70"/>
      <c r="T62" s="103"/>
      <c r="U62" s="75"/>
      <c r="V62" s="80"/>
      <c r="W62" s="80"/>
      <c r="X62" s="80"/>
      <c r="Y62" s="80"/>
      <c r="Z62" s="80"/>
      <c r="AA62" s="80"/>
      <c r="AB62" s="80"/>
      <c r="AC62" s="87">
        <f t="shared" si="32"/>
        <v>0</v>
      </c>
      <c r="AD62" s="87">
        <f t="shared" si="33"/>
        <v>0</v>
      </c>
      <c r="AE62" s="97">
        <f t="shared" si="34"/>
        <v>0</v>
      </c>
      <c r="AF62" s="167" t="str">
        <f t="shared" si="35"/>
        <v/>
      </c>
    </row>
    <row r="63" spans="1:32" ht="27" customHeight="1" thickBot="1" x14ac:dyDescent="0.2">
      <c r="A63" s="119">
        <v>5</v>
      </c>
      <c r="B63" s="137"/>
      <c r="C63" s="138"/>
      <c r="D63" s="236" t="s">
        <v>69</v>
      </c>
      <c r="E63" s="232" t="s">
        <v>68</v>
      </c>
      <c r="F63" s="232" t="s">
        <v>69</v>
      </c>
      <c r="G63" s="140">
        <f t="shared" ref="G63:O63" si="36">SUM(G64:G75)</f>
        <v>0</v>
      </c>
      <c r="H63" s="140">
        <f t="shared" si="36"/>
        <v>0</v>
      </c>
      <c r="I63" s="140">
        <f t="shared" si="36"/>
        <v>0</v>
      </c>
      <c r="J63" s="140">
        <f t="shared" si="36"/>
        <v>0</v>
      </c>
      <c r="K63" s="140">
        <f t="shared" si="36"/>
        <v>0</v>
      </c>
      <c r="L63" s="140">
        <f t="shared" si="36"/>
        <v>0</v>
      </c>
      <c r="M63" s="140">
        <f t="shared" si="36"/>
        <v>0</v>
      </c>
      <c r="N63" s="140">
        <f t="shared" si="36"/>
        <v>0</v>
      </c>
      <c r="O63" s="140">
        <f t="shared" si="36"/>
        <v>0</v>
      </c>
      <c r="P63" s="153"/>
      <c r="Q63" s="140">
        <f>SUM(Q64:Q75)</f>
        <v>0</v>
      </c>
      <c r="R63" s="141">
        <f>SUM(R64:R75)</f>
        <v>0</v>
      </c>
      <c r="S63" s="236" t="s">
        <v>69</v>
      </c>
      <c r="T63" s="232" t="s">
        <v>68</v>
      </c>
      <c r="U63" s="232" t="s">
        <v>69</v>
      </c>
      <c r="V63" s="140">
        <f t="shared" ref="V63:AE63" si="37">SUM(V64:V75)</f>
        <v>0</v>
      </c>
      <c r="W63" s="140">
        <f t="shared" si="37"/>
        <v>0</v>
      </c>
      <c r="X63" s="140">
        <f t="shared" si="37"/>
        <v>0</v>
      </c>
      <c r="Y63" s="140">
        <f t="shared" si="37"/>
        <v>0</v>
      </c>
      <c r="Z63" s="140">
        <f t="shared" si="37"/>
        <v>0</v>
      </c>
      <c r="AA63" s="140">
        <f t="shared" si="37"/>
        <v>0</v>
      </c>
      <c r="AB63" s="140">
        <f t="shared" si="37"/>
        <v>0</v>
      </c>
      <c r="AC63" s="140">
        <f t="shared" si="37"/>
        <v>0</v>
      </c>
      <c r="AD63" s="140">
        <f t="shared" si="37"/>
        <v>0</v>
      </c>
      <c r="AE63" s="141">
        <f t="shared" si="37"/>
        <v>0</v>
      </c>
      <c r="AF63" s="164" t="str">
        <f>IF(AE63=0,"",ROUND((R63-AE63)/AE63,3))</f>
        <v/>
      </c>
    </row>
    <row r="64" spans="1:32" ht="14.25" thickTop="1" x14ac:dyDescent="0.15">
      <c r="A64" s="44"/>
      <c r="B64" s="47"/>
      <c r="C64" s="53" t="s">
        <v>44</v>
      </c>
      <c r="D64" s="68"/>
      <c r="E64" s="73"/>
      <c r="F64" s="73"/>
      <c r="G64" s="78"/>
      <c r="H64" s="78"/>
      <c r="I64" s="78"/>
      <c r="J64" s="78"/>
      <c r="K64" s="78"/>
      <c r="L64" s="78"/>
      <c r="M64" s="78"/>
      <c r="N64" s="78"/>
      <c r="O64" s="85">
        <f t="shared" ref="O64:O75" si="38">SUM(H64:N64)</f>
        <v>0</v>
      </c>
      <c r="P64" s="154"/>
      <c r="Q64" s="114">
        <f t="shared" ref="Q64:Q75" si="39">IF(ROUNDUP(O64*P64-0.5,0)&lt;=0,0,ROUNDUP(O64*P64-0.5,0))</f>
        <v>0</v>
      </c>
      <c r="R64" s="95">
        <f t="shared" ref="R64:R75" si="40">O64+Q64</f>
        <v>0</v>
      </c>
      <c r="S64" s="68"/>
      <c r="T64" s="101"/>
      <c r="U64" s="104"/>
      <c r="V64" s="78"/>
      <c r="W64" s="78"/>
      <c r="X64" s="78"/>
      <c r="Y64" s="78"/>
      <c r="Z64" s="78"/>
      <c r="AA64" s="78"/>
      <c r="AB64" s="78"/>
      <c r="AC64" s="85">
        <f t="shared" ref="AC64:AC75" si="41">SUM(V64:AB64)</f>
        <v>0</v>
      </c>
      <c r="AD64" s="85">
        <f t="shared" ref="AD64:AD75" si="42">IF(ROUNDUP(AC64*P64-0.5,0)&lt;=0,0,ROUNDUP(AC64*P64-0.5,0))</f>
        <v>0</v>
      </c>
      <c r="AE64" s="95">
        <f t="shared" ref="AE64:AE75" si="43">AC64+AD64</f>
        <v>0</v>
      </c>
      <c r="AF64" s="165" t="str">
        <f t="shared" ref="AF64:AF75" si="44">IF(AE64=0,"",ROUND((R64-AE64)/AE64,3))</f>
        <v/>
      </c>
    </row>
    <row r="65" spans="1:32" x14ac:dyDescent="0.15">
      <c r="A65" s="44"/>
      <c r="B65" s="48"/>
      <c r="C65" s="54"/>
      <c r="D65" s="69"/>
      <c r="E65" s="74"/>
      <c r="F65" s="74"/>
      <c r="G65" s="79"/>
      <c r="H65" s="79"/>
      <c r="I65" s="79"/>
      <c r="J65" s="79"/>
      <c r="K65" s="79"/>
      <c r="L65" s="79"/>
      <c r="M65" s="79"/>
      <c r="N65" s="79"/>
      <c r="O65" s="86">
        <f t="shared" si="38"/>
        <v>0</v>
      </c>
      <c r="P65" s="155"/>
      <c r="Q65" s="86">
        <f t="shared" si="39"/>
        <v>0</v>
      </c>
      <c r="R65" s="96">
        <f t="shared" si="40"/>
        <v>0</v>
      </c>
      <c r="S65" s="69"/>
      <c r="T65" s="102"/>
      <c r="U65" s="74"/>
      <c r="V65" s="79"/>
      <c r="W65" s="79"/>
      <c r="X65" s="79"/>
      <c r="Y65" s="79"/>
      <c r="Z65" s="79"/>
      <c r="AA65" s="79"/>
      <c r="AB65" s="79"/>
      <c r="AC65" s="86">
        <f t="shared" si="41"/>
        <v>0</v>
      </c>
      <c r="AD65" s="86">
        <f t="shared" si="42"/>
        <v>0</v>
      </c>
      <c r="AE65" s="96">
        <f t="shared" si="43"/>
        <v>0</v>
      </c>
      <c r="AF65" s="166" t="str">
        <f t="shared" si="44"/>
        <v/>
      </c>
    </row>
    <row r="66" spans="1:32" x14ac:dyDescent="0.15">
      <c r="A66" s="44"/>
      <c r="B66" s="48"/>
      <c r="C66" s="55"/>
      <c r="D66" s="69"/>
      <c r="E66" s="74"/>
      <c r="F66" s="74"/>
      <c r="G66" s="79"/>
      <c r="H66" s="79"/>
      <c r="I66" s="79"/>
      <c r="J66" s="79"/>
      <c r="K66" s="79"/>
      <c r="L66" s="79"/>
      <c r="M66" s="79"/>
      <c r="N66" s="79"/>
      <c r="O66" s="86">
        <f t="shared" si="38"/>
        <v>0</v>
      </c>
      <c r="P66" s="155"/>
      <c r="Q66" s="86">
        <f t="shared" si="39"/>
        <v>0</v>
      </c>
      <c r="R66" s="96">
        <f t="shared" si="40"/>
        <v>0</v>
      </c>
      <c r="S66" s="69"/>
      <c r="T66" s="102"/>
      <c r="U66" s="74"/>
      <c r="V66" s="79"/>
      <c r="W66" s="79"/>
      <c r="X66" s="79"/>
      <c r="Y66" s="79"/>
      <c r="Z66" s="79"/>
      <c r="AA66" s="79"/>
      <c r="AB66" s="79"/>
      <c r="AC66" s="86">
        <f t="shared" si="41"/>
        <v>0</v>
      </c>
      <c r="AD66" s="86">
        <f t="shared" si="42"/>
        <v>0</v>
      </c>
      <c r="AE66" s="96">
        <f t="shared" si="43"/>
        <v>0</v>
      </c>
      <c r="AF66" s="166" t="str">
        <f t="shared" si="44"/>
        <v/>
      </c>
    </row>
    <row r="67" spans="1:32" x14ac:dyDescent="0.15">
      <c r="A67" s="44"/>
      <c r="B67" s="48"/>
      <c r="C67" s="54" t="s">
        <v>35</v>
      </c>
      <c r="D67" s="69"/>
      <c r="E67" s="74"/>
      <c r="F67" s="74"/>
      <c r="G67" s="79"/>
      <c r="H67" s="79"/>
      <c r="I67" s="79"/>
      <c r="J67" s="79"/>
      <c r="K67" s="79"/>
      <c r="L67" s="79"/>
      <c r="M67" s="79"/>
      <c r="N67" s="79"/>
      <c r="O67" s="86">
        <f t="shared" si="38"/>
        <v>0</v>
      </c>
      <c r="P67" s="155"/>
      <c r="Q67" s="86">
        <f t="shared" si="39"/>
        <v>0</v>
      </c>
      <c r="R67" s="96">
        <f t="shared" si="40"/>
        <v>0</v>
      </c>
      <c r="S67" s="69"/>
      <c r="T67" s="102"/>
      <c r="U67" s="74"/>
      <c r="V67" s="79"/>
      <c r="W67" s="79"/>
      <c r="X67" s="79"/>
      <c r="Y67" s="79"/>
      <c r="Z67" s="79"/>
      <c r="AA67" s="79"/>
      <c r="AB67" s="79"/>
      <c r="AC67" s="86">
        <f t="shared" si="41"/>
        <v>0</v>
      </c>
      <c r="AD67" s="86">
        <f t="shared" si="42"/>
        <v>0</v>
      </c>
      <c r="AE67" s="96">
        <f t="shared" si="43"/>
        <v>0</v>
      </c>
      <c r="AF67" s="166" t="str">
        <f t="shared" si="44"/>
        <v/>
      </c>
    </row>
    <row r="68" spans="1:32" x14ac:dyDescent="0.15">
      <c r="A68" s="44"/>
      <c r="B68" s="48"/>
      <c r="C68" s="54"/>
      <c r="D68" s="69"/>
      <c r="E68" s="74"/>
      <c r="F68" s="74"/>
      <c r="G68" s="79"/>
      <c r="H68" s="79"/>
      <c r="I68" s="79"/>
      <c r="J68" s="79"/>
      <c r="K68" s="79"/>
      <c r="L68" s="79"/>
      <c r="M68" s="79"/>
      <c r="N68" s="79"/>
      <c r="O68" s="86">
        <f t="shared" si="38"/>
        <v>0</v>
      </c>
      <c r="P68" s="155"/>
      <c r="Q68" s="86">
        <f t="shared" si="39"/>
        <v>0</v>
      </c>
      <c r="R68" s="96">
        <f t="shared" si="40"/>
        <v>0</v>
      </c>
      <c r="S68" s="69"/>
      <c r="T68" s="102"/>
      <c r="U68" s="74"/>
      <c r="V68" s="79"/>
      <c r="W68" s="79"/>
      <c r="X68" s="79"/>
      <c r="Y68" s="79"/>
      <c r="Z68" s="79"/>
      <c r="AA68" s="79"/>
      <c r="AB68" s="79"/>
      <c r="AC68" s="86">
        <f t="shared" si="41"/>
        <v>0</v>
      </c>
      <c r="AD68" s="86">
        <f t="shared" si="42"/>
        <v>0</v>
      </c>
      <c r="AE68" s="96">
        <f t="shared" si="43"/>
        <v>0</v>
      </c>
      <c r="AF68" s="166" t="str">
        <f t="shared" si="44"/>
        <v/>
      </c>
    </row>
    <row r="69" spans="1:32" x14ac:dyDescent="0.15">
      <c r="A69" s="44"/>
      <c r="B69" s="48"/>
      <c r="C69" s="54"/>
      <c r="D69" s="69"/>
      <c r="E69" s="74"/>
      <c r="F69" s="74"/>
      <c r="G69" s="79"/>
      <c r="H69" s="79"/>
      <c r="I69" s="79"/>
      <c r="J69" s="79"/>
      <c r="K69" s="79"/>
      <c r="L69" s="79"/>
      <c r="M69" s="79"/>
      <c r="N69" s="79"/>
      <c r="O69" s="86">
        <f t="shared" si="38"/>
        <v>0</v>
      </c>
      <c r="P69" s="155"/>
      <c r="Q69" s="86">
        <f t="shared" si="39"/>
        <v>0</v>
      </c>
      <c r="R69" s="96">
        <f t="shared" si="40"/>
        <v>0</v>
      </c>
      <c r="S69" s="69"/>
      <c r="T69" s="102"/>
      <c r="U69" s="74"/>
      <c r="V69" s="79"/>
      <c r="W69" s="79"/>
      <c r="X69" s="79"/>
      <c r="Y69" s="79"/>
      <c r="Z69" s="79"/>
      <c r="AA69" s="79"/>
      <c r="AB69" s="79"/>
      <c r="AC69" s="86">
        <f t="shared" si="41"/>
        <v>0</v>
      </c>
      <c r="AD69" s="86">
        <f t="shared" si="42"/>
        <v>0</v>
      </c>
      <c r="AE69" s="96">
        <f t="shared" si="43"/>
        <v>0</v>
      </c>
      <c r="AF69" s="166" t="str">
        <f t="shared" si="44"/>
        <v/>
      </c>
    </row>
    <row r="70" spans="1:32" x14ac:dyDescent="0.15">
      <c r="A70" s="44"/>
      <c r="B70" s="48"/>
      <c r="C70" s="56"/>
      <c r="D70" s="69"/>
      <c r="E70" s="74"/>
      <c r="F70" s="74"/>
      <c r="G70" s="79"/>
      <c r="H70" s="79"/>
      <c r="I70" s="79"/>
      <c r="J70" s="79"/>
      <c r="K70" s="79"/>
      <c r="L70" s="79"/>
      <c r="M70" s="79"/>
      <c r="N70" s="79"/>
      <c r="O70" s="86">
        <f t="shared" si="38"/>
        <v>0</v>
      </c>
      <c r="P70" s="155"/>
      <c r="Q70" s="86">
        <f t="shared" si="39"/>
        <v>0</v>
      </c>
      <c r="R70" s="96">
        <f t="shared" si="40"/>
        <v>0</v>
      </c>
      <c r="S70" s="69"/>
      <c r="T70" s="102"/>
      <c r="U70" s="74"/>
      <c r="V70" s="79"/>
      <c r="W70" s="79"/>
      <c r="X70" s="79"/>
      <c r="Y70" s="79"/>
      <c r="Z70" s="79"/>
      <c r="AA70" s="79"/>
      <c r="AB70" s="79"/>
      <c r="AC70" s="86">
        <f t="shared" si="41"/>
        <v>0</v>
      </c>
      <c r="AD70" s="86">
        <f t="shared" si="42"/>
        <v>0</v>
      </c>
      <c r="AE70" s="96">
        <f t="shared" si="43"/>
        <v>0</v>
      </c>
      <c r="AF70" s="166" t="str">
        <f t="shared" si="44"/>
        <v/>
      </c>
    </row>
    <row r="71" spans="1:32" x14ac:dyDescent="0.15">
      <c r="A71" s="44"/>
      <c r="B71" s="48"/>
      <c r="C71" s="56"/>
      <c r="D71" s="69"/>
      <c r="E71" s="74"/>
      <c r="F71" s="74"/>
      <c r="G71" s="79"/>
      <c r="H71" s="79"/>
      <c r="I71" s="79"/>
      <c r="J71" s="79"/>
      <c r="K71" s="79"/>
      <c r="L71" s="79"/>
      <c r="M71" s="79"/>
      <c r="N71" s="79"/>
      <c r="O71" s="86">
        <f t="shared" si="38"/>
        <v>0</v>
      </c>
      <c r="P71" s="155"/>
      <c r="Q71" s="86">
        <f t="shared" si="39"/>
        <v>0</v>
      </c>
      <c r="R71" s="96">
        <f t="shared" si="40"/>
        <v>0</v>
      </c>
      <c r="S71" s="69"/>
      <c r="T71" s="102"/>
      <c r="U71" s="74"/>
      <c r="V71" s="79"/>
      <c r="W71" s="79"/>
      <c r="X71" s="79"/>
      <c r="Y71" s="79"/>
      <c r="Z71" s="79"/>
      <c r="AA71" s="79"/>
      <c r="AB71" s="79"/>
      <c r="AC71" s="86">
        <f t="shared" si="41"/>
        <v>0</v>
      </c>
      <c r="AD71" s="86">
        <f t="shared" si="42"/>
        <v>0</v>
      </c>
      <c r="AE71" s="96">
        <f t="shared" si="43"/>
        <v>0</v>
      </c>
      <c r="AF71" s="166" t="str">
        <f t="shared" si="44"/>
        <v/>
      </c>
    </row>
    <row r="72" spans="1:32" x14ac:dyDescent="0.15">
      <c r="A72" s="44"/>
      <c r="B72" s="48"/>
      <c r="C72" s="54"/>
      <c r="D72" s="69"/>
      <c r="E72" s="74"/>
      <c r="F72" s="74"/>
      <c r="G72" s="79"/>
      <c r="H72" s="79"/>
      <c r="I72" s="79"/>
      <c r="J72" s="79"/>
      <c r="K72" s="79"/>
      <c r="L72" s="79"/>
      <c r="M72" s="79"/>
      <c r="N72" s="79"/>
      <c r="O72" s="86">
        <f t="shared" si="38"/>
        <v>0</v>
      </c>
      <c r="P72" s="155"/>
      <c r="Q72" s="86">
        <f t="shared" si="39"/>
        <v>0</v>
      </c>
      <c r="R72" s="96">
        <f t="shared" si="40"/>
        <v>0</v>
      </c>
      <c r="S72" s="69"/>
      <c r="T72" s="102"/>
      <c r="U72" s="74"/>
      <c r="V72" s="79"/>
      <c r="W72" s="79"/>
      <c r="X72" s="79"/>
      <c r="Y72" s="79"/>
      <c r="Z72" s="79"/>
      <c r="AA72" s="79"/>
      <c r="AB72" s="79"/>
      <c r="AC72" s="86">
        <f t="shared" si="41"/>
        <v>0</v>
      </c>
      <c r="AD72" s="86">
        <f t="shared" si="42"/>
        <v>0</v>
      </c>
      <c r="AE72" s="96">
        <f t="shared" si="43"/>
        <v>0</v>
      </c>
      <c r="AF72" s="166" t="str">
        <f t="shared" si="44"/>
        <v/>
      </c>
    </row>
    <row r="73" spans="1:32" x14ac:dyDescent="0.15">
      <c r="A73" s="44"/>
      <c r="B73" s="48"/>
      <c r="C73" s="54"/>
      <c r="D73" s="69"/>
      <c r="E73" s="74"/>
      <c r="F73" s="74"/>
      <c r="G73" s="79"/>
      <c r="H73" s="79"/>
      <c r="I73" s="79"/>
      <c r="J73" s="79"/>
      <c r="K73" s="79"/>
      <c r="L73" s="79"/>
      <c r="M73" s="79"/>
      <c r="N73" s="79"/>
      <c r="O73" s="86">
        <f t="shared" si="38"/>
        <v>0</v>
      </c>
      <c r="P73" s="155"/>
      <c r="Q73" s="86">
        <f t="shared" si="39"/>
        <v>0</v>
      </c>
      <c r="R73" s="96">
        <f t="shared" si="40"/>
        <v>0</v>
      </c>
      <c r="S73" s="69"/>
      <c r="T73" s="102"/>
      <c r="U73" s="74"/>
      <c r="V73" s="79"/>
      <c r="W73" s="79"/>
      <c r="X73" s="79"/>
      <c r="Y73" s="79"/>
      <c r="Z73" s="79"/>
      <c r="AA73" s="79"/>
      <c r="AB73" s="79"/>
      <c r="AC73" s="86">
        <f t="shared" si="41"/>
        <v>0</v>
      </c>
      <c r="AD73" s="86">
        <f t="shared" si="42"/>
        <v>0</v>
      </c>
      <c r="AE73" s="96">
        <f t="shared" si="43"/>
        <v>0</v>
      </c>
      <c r="AF73" s="166" t="str">
        <f t="shared" si="44"/>
        <v/>
      </c>
    </row>
    <row r="74" spans="1:32" x14ac:dyDescent="0.15">
      <c r="A74" s="44"/>
      <c r="B74" s="48"/>
      <c r="C74" s="54"/>
      <c r="D74" s="69"/>
      <c r="E74" s="74"/>
      <c r="F74" s="74"/>
      <c r="G74" s="79"/>
      <c r="H74" s="79"/>
      <c r="I74" s="79"/>
      <c r="J74" s="79"/>
      <c r="K74" s="79"/>
      <c r="L74" s="79"/>
      <c r="M74" s="79"/>
      <c r="N74" s="79"/>
      <c r="O74" s="86">
        <f t="shared" si="38"/>
        <v>0</v>
      </c>
      <c r="P74" s="155"/>
      <c r="Q74" s="86">
        <f t="shared" si="39"/>
        <v>0</v>
      </c>
      <c r="R74" s="96">
        <f t="shared" si="40"/>
        <v>0</v>
      </c>
      <c r="S74" s="69"/>
      <c r="T74" s="102"/>
      <c r="U74" s="74"/>
      <c r="V74" s="79"/>
      <c r="W74" s="79"/>
      <c r="X74" s="79"/>
      <c r="Y74" s="79"/>
      <c r="Z74" s="79"/>
      <c r="AA74" s="79"/>
      <c r="AB74" s="79"/>
      <c r="AC74" s="86">
        <f t="shared" si="41"/>
        <v>0</v>
      </c>
      <c r="AD74" s="86">
        <f t="shared" si="42"/>
        <v>0</v>
      </c>
      <c r="AE74" s="96">
        <f t="shared" si="43"/>
        <v>0</v>
      </c>
      <c r="AF74" s="166" t="str">
        <f t="shared" si="44"/>
        <v/>
      </c>
    </row>
    <row r="75" spans="1:32" ht="14.25" thickBot="1" x14ac:dyDescent="0.2">
      <c r="A75" s="45"/>
      <c r="B75" s="49"/>
      <c r="C75" s="57"/>
      <c r="D75" s="70"/>
      <c r="E75" s="75"/>
      <c r="F75" s="75"/>
      <c r="G75" s="80"/>
      <c r="H75" s="80"/>
      <c r="I75" s="80"/>
      <c r="J75" s="80"/>
      <c r="K75" s="80"/>
      <c r="L75" s="80"/>
      <c r="M75" s="80"/>
      <c r="N75" s="80"/>
      <c r="O75" s="87">
        <f t="shared" si="38"/>
        <v>0</v>
      </c>
      <c r="P75" s="156"/>
      <c r="Q75" s="87">
        <f t="shared" si="39"/>
        <v>0</v>
      </c>
      <c r="R75" s="97">
        <f t="shared" si="40"/>
        <v>0</v>
      </c>
      <c r="S75" s="70"/>
      <c r="T75" s="103"/>
      <c r="U75" s="75"/>
      <c r="V75" s="80"/>
      <c r="W75" s="80"/>
      <c r="X75" s="80"/>
      <c r="Y75" s="80"/>
      <c r="Z75" s="80"/>
      <c r="AA75" s="80"/>
      <c r="AB75" s="80"/>
      <c r="AC75" s="87">
        <f t="shared" si="41"/>
        <v>0</v>
      </c>
      <c r="AD75" s="87">
        <f t="shared" si="42"/>
        <v>0</v>
      </c>
      <c r="AE75" s="97">
        <f t="shared" si="43"/>
        <v>0</v>
      </c>
      <c r="AF75" s="167" t="str">
        <f t="shared" si="44"/>
        <v/>
      </c>
    </row>
    <row r="76" spans="1:32" x14ac:dyDescent="0.15">
      <c r="B76" s="50"/>
      <c r="C76" s="50"/>
      <c r="D76" s="50"/>
      <c r="E76" s="50"/>
      <c r="F76" s="76" t="s">
        <v>21</v>
      </c>
      <c r="G76" s="151">
        <f t="shared" ref="G76:O76" si="45">G11+G24+G37+G50+G63</f>
        <v>0</v>
      </c>
      <c r="H76" s="85">
        <f t="shared" si="45"/>
        <v>0</v>
      </c>
      <c r="I76" s="85">
        <f t="shared" si="45"/>
        <v>0</v>
      </c>
      <c r="J76" s="85">
        <f t="shared" si="45"/>
        <v>0</v>
      </c>
      <c r="K76" s="85">
        <f t="shared" si="45"/>
        <v>0</v>
      </c>
      <c r="L76" s="85">
        <f t="shared" si="45"/>
        <v>0</v>
      </c>
      <c r="M76" s="85">
        <f t="shared" si="45"/>
        <v>0</v>
      </c>
      <c r="N76" s="85">
        <f t="shared" si="45"/>
        <v>0</v>
      </c>
      <c r="O76" s="85">
        <f t="shared" si="45"/>
        <v>0</v>
      </c>
      <c r="P76" s="152"/>
      <c r="Q76" s="85">
        <f>Q11+Q24+Q37+Q50+Q63</f>
        <v>0</v>
      </c>
      <c r="R76" s="85">
        <f>R11+R24+R37+R50+R63</f>
        <v>0</v>
      </c>
      <c r="T76" s="50"/>
      <c r="U76" s="76" t="s">
        <v>76</v>
      </c>
      <c r="V76" s="85">
        <f t="shared" ref="V76:AE76" si="46">V11+V24+V37+V50+V63</f>
        <v>0</v>
      </c>
      <c r="W76" s="85">
        <f t="shared" si="46"/>
        <v>0</v>
      </c>
      <c r="X76" s="85">
        <f t="shared" si="46"/>
        <v>0</v>
      </c>
      <c r="Y76" s="85">
        <f t="shared" si="46"/>
        <v>0</v>
      </c>
      <c r="Z76" s="85">
        <f t="shared" si="46"/>
        <v>0</v>
      </c>
      <c r="AA76" s="85">
        <f t="shared" si="46"/>
        <v>0</v>
      </c>
      <c r="AB76" s="85">
        <f t="shared" si="46"/>
        <v>0</v>
      </c>
      <c r="AC76" s="85">
        <f t="shared" si="46"/>
        <v>0</v>
      </c>
      <c r="AD76" s="85">
        <f t="shared" si="46"/>
        <v>0</v>
      </c>
      <c r="AE76" s="85">
        <f t="shared" si="46"/>
        <v>0</v>
      </c>
      <c r="AF76" s="108"/>
    </row>
    <row r="77" spans="1:32" x14ac:dyDescent="0.15">
      <c r="B77" s="51"/>
      <c r="C77" s="51"/>
      <c r="D77" s="51"/>
      <c r="E77" s="51"/>
      <c r="F77" s="77" t="s">
        <v>37</v>
      </c>
      <c r="G77" s="81">
        <f t="shared" ref="G77:O77" si="47">G76</f>
        <v>0</v>
      </c>
      <c r="H77" s="82">
        <f t="shared" si="47"/>
        <v>0</v>
      </c>
      <c r="I77" s="82">
        <f t="shared" si="47"/>
        <v>0</v>
      </c>
      <c r="J77" s="82">
        <f t="shared" si="47"/>
        <v>0</v>
      </c>
      <c r="K77" s="82">
        <f t="shared" si="47"/>
        <v>0</v>
      </c>
      <c r="L77" s="82">
        <f t="shared" si="47"/>
        <v>0</v>
      </c>
      <c r="M77" s="82">
        <f t="shared" si="47"/>
        <v>0</v>
      </c>
      <c r="N77" s="82">
        <f t="shared" si="47"/>
        <v>0</v>
      </c>
      <c r="O77" s="82">
        <f t="shared" si="47"/>
        <v>0</v>
      </c>
      <c r="P77" s="89"/>
      <c r="Q77" s="82">
        <f>Q76</f>
        <v>0</v>
      </c>
      <c r="R77" s="82">
        <f>R76</f>
        <v>0</v>
      </c>
      <c r="T77" s="51"/>
      <c r="U77" s="77" t="s">
        <v>77</v>
      </c>
      <c r="V77" s="82">
        <f t="shared" ref="V77:AE77" si="48">V76</f>
        <v>0</v>
      </c>
      <c r="W77" s="82">
        <f t="shared" si="48"/>
        <v>0</v>
      </c>
      <c r="X77" s="82">
        <f t="shared" si="48"/>
        <v>0</v>
      </c>
      <c r="Y77" s="82">
        <f t="shared" si="48"/>
        <v>0</v>
      </c>
      <c r="Z77" s="82">
        <f t="shared" si="48"/>
        <v>0</v>
      </c>
      <c r="AA77" s="82">
        <f t="shared" si="48"/>
        <v>0</v>
      </c>
      <c r="AB77" s="82">
        <f t="shared" si="48"/>
        <v>0</v>
      </c>
      <c r="AC77" s="82">
        <f t="shared" si="48"/>
        <v>0</v>
      </c>
      <c r="AD77" s="82">
        <f t="shared" si="48"/>
        <v>0</v>
      </c>
      <c r="AE77" s="82">
        <f t="shared" si="48"/>
        <v>0</v>
      </c>
    </row>
  </sheetData>
  <sheetProtection algorithmName="SHA-512" hashValue="zcYfe7ZayLN3FjkhnkUTAFF2NYPPiON/Z3punD2Kk4rL85U4ghFpYvmnABwQ16e7zPQlZNovBWNu3m2mFNmHbg==" saltValue="+L9R4lVTcgu05wRUacn/dA==" spinCount="100000" sheet="1" objects="1" scenarios="1"/>
  <mergeCells count="24">
    <mergeCell ref="A6:C6"/>
    <mergeCell ref="D6:I6"/>
    <mergeCell ref="D8:R8"/>
    <mergeCell ref="A3:C3"/>
    <mergeCell ref="D3:I3"/>
    <mergeCell ref="A4:C4"/>
    <mergeCell ref="D4:I4"/>
    <mergeCell ref="A5:C5"/>
    <mergeCell ref="D5:I5"/>
    <mergeCell ref="A8:C9"/>
    <mergeCell ref="K3:M4"/>
    <mergeCell ref="AF8:AF10"/>
    <mergeCell ref="G9:G10"/>
    <mergeCell ref="H9:H10"/>
    <mergeCell ref="O9:O10"/>
    <mergeCell ref="R9:R10"/>
    <mergeCell ref="V9:V10"/>
    <mergeCell ref="AC9:AC10"/>
    <mergeCell ref="AD9:AD10"/>
    <mergeCell ref="AE9:AE10"/>
    <mergeCell ref="S8:AE8"/>
    <mergeCell ref="I9:N9"/>
    <mergeCell ref="P9:Q9"/>
    <mergeCell ref="W9:AB9"/>
  </mergeCells>
  <phoneticPr fontId="8"/>
  <printOptions horizontalCentered="1"/>
  <pageMargins left="0.31496062992125984" right="0.31496062992125984" top="0.55118110236220474" bottom="0.35433070866141736" header="0.31496062992125984" footer="0.31496062992125984"/>
  <pageSetup paperSize="9" scale="4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77"/>
  <sheetViews>
    <sheetView workbookViewId="0"/>
  </sheetViews>
  <sheetFormatPr defaultColWidth="9" defaultRowHeight="13.5" x14ac:dyDescent="0.15"/>
  <cols>
    <col min="1" max="1" width="4.625" style="41" customWidth="1"/>
    <col min="2" max="2" width="10.875" style="41" customWidth="1"/>
    <col min="3" max="3" width="12.625" style="41" customWidth="1"/>
    <col min="4" max="4" width="9.5" style="41" customWidth="1"/>
    <col min="5" max="5" width="6.25" style="41" customWidth="1"/>
    <col min="6" max="7" width="9.5" style="41" customWidth="1"/>
    <col min="8" max="8" width="9.125" style="41" customWidth="1"/>
    <col min="9" max="12" width="9.125" style="41" bestFit="1" customWidth="1"/>
    <col min="13" max="13" width="9.125" style="41" customWidth="1"/>
    <col min="14" max="14" width="9" style="41"/>
    <col min="15" max="15" width="9.125" style="41" bestFit="1" customWidth="1"/>
    <col min="16" max="16" width="9.125" style="41" customWidth="1"/>
    <col min="17" max="17" width="9.25" style="41" customWidth="1"/>
    <col min="18" max="18" width="12.625" style="41" customWidth="1"/>
    <col min="19" max="19" width="9.5" style="41" customWidth="1"/>
    <col min="20" max="20" width="6.5" style="41" customWidth="1"/>
    <col min="21" max="21" width="9.5" style="41" customWidth="1"/>
    <col min="22" max="22" width="9.375" style="41" bestFit="1" customWidth="1"/>
    <col min="23" max="28" width="9.125" style="41" bestFit="1" customWidth="1"/>
    <col min="29" max="29" width="9.25" style="41" bestFit="1" customWidth="1"/>
    <col min="30" max="30" width="9.125" style="41" customWidth="1"/>
    <col min="31" max="31" width="12.625" style="41" customWidth="1"/>
    <col min="32" max="16384" width="9" style="41"/>
  </cols>
  <sheetData>
    <row r="1" spans="1:32" x14ac:dyDescent="0.15">
      <c r="A1" s="41" t="s">
        <v>27</v>
      </c>
      <c r="D1" s="10" t="s">
        <v>66</v>
      </c>
      <c r="E1" s="42"/>
      <c r="F1" s="41" t="s">
        <v>75</v>
      </c>
      <c r="Q1" s="41" t="s">
        <v>63</v>
      </c>
    </row>
    <row r="2" spans="1:32" ht="18" x14ac:dyDescent="0.15">
      <c r="Q2" s="90"/>
      <c r="R2" s="93" t="s">
        <v>8</v>
      </c>
      <c r="S2" s="98" t="s">
        <v>62</v>
      </c>
      <c r="T2" s="98" t="s">
        <v>42</v>
      </c>
      <c r="U2" s="98" t="s">
        <v>11</v>
      </c>
      <c r="V2" s="98" t="s">
        <v>61</v>
      </c>
      <c r="W2" s="105" t="s">
        <v>31</v>
      </c>
      <c r="X2" s="107" t="s">
        <v>60</v>
      </c>
      <c r="Y2" s="107" t="s">
        <v>40</v>
      </c>
    </row>
    <row r="3" spans="1:32" ht="15" customHeight="1" x14ac:dyDescent="0.15">
      <c r="A3" s="262" t="s">
        <v>9</v>
      </c>
      <c r="B3" s="263"/>
      <c r="C3" s="347"/>
      <c r="D3" s="348"/>
      <c r="E3" s="349"/>
      <c r="F3" s="349"/>
      <c r="G3" s="349"/>
      <c r="H3" s="349"/>
      <c r="I3" s="350"/>
      <c r="K3" s="354" t="s">
        <v>95</v>
      </c>
      <c r="L3" s="355"/>
      <c r="M3" s="356"/>
      <c r="Q3" s="91" t="s">
        <v>0</v>
      </c>
      <c r="R3" s="94">
        <v>10.31</v>
      </c>
      <c r="S3" s="99">
        <v>1.73</v>
      </c>
      <c r="T3" s="100">
        <v>18.3</v>
      </c>
      <c r="U3" s="99">
        <v>0.6</v>
      </c>
      <c r="V3" s="99">
        <v>0.3</v>
      </c>
      <c r="W3" s="106">
        <v>0.34</v>
      </c>
      <c r="X3" s="90">
        <f>IF(Q3="","",(R3+T3)/2+U3+V3+W3)</f>
        <v>15.545</v>
      </c>
      <c r="Y3" s="90">
        <f>IF(Q3="","",(R3+S3+T3)/2+U3+V3+W3)</f>
        <v>16.41</v>
      </c>
    </row>
    <row r="4" spans="1:32" ht="15" customHeight="1" x14ac:dyDescent="0.15">
      <c r="A4" s="262" t="s">
        <v>26</v>
      </c>
      <c r="B4" s="263"/>
      <c r="C4" s="347"/>
      <c r="D4" s="351"/>
      <c r="E4" s="263"/>
      <c r="F4" s="263"/>
      <c r="G4" s="263"/>
      <c r="H4" s="263"/>
      <c r="I4" s="352"/>
      <c r="K4" s="357"/>
      <c r="L4" s="358"/>
      <c r="M4" s="359"/>
      <c r="Q4" s="91" t="s">
        <v>56</v>
      </c>
      <c r="R4" s="94">
        <v>10.41</v>
      </c>
      <c r="S4" s="99">
        <v>1.79</v>
      </c>
      <c r="T4" s="100">
        <v>18.3</v>
      </c>
      <c r="U4" s="99">
        <v>0.6</v>
      </c>
      <c r="V4" s="99">
        <v>0.3</v>
      </c>
      <c r="W4" s="106">
        <v>0.34</v>
      </c>
      <c r="X4" s="90">
        <f>IF(Q4="","",(R4+T4)/2+U4+V4+W4)</f>
        <v>15.595000000000001</v>
      </c>
      <c r="Y4" s="90">
        <f>IF(Q4="","",(R4+S4+T4)/2+U4+V4+W4)</f>
        <v>16.489999999999998</v>
      </c>
    </row>
    <row r="5" spans="1:32" ht="15" customHeight="1" x14ac:dyDescent="0.15">
      <c r="A5" s="262" t="s">
        <v>23</v>
      </c>
      <c r="B5" s="263"/>
      <c r="C5" s="347"/>
      <c r="D5" s="351"/>
      <c r="E5" s="263"/>
      <c r="F5" s="263"/>
      <c r="G5" s="263"/>
      <c r="H5" s="263"/>
      <c r="I5" s="352"/>
      <c r="K5" s="84"/>
      <c r="L5" s="84"/>
      <c r="M5" s="84"/>
      <c r="Q5" s="91" t="s">
        <v>64</v>
      </c>
      <c r="R5" s="94">
        <v>10.41</v>
      </c>
      <c r="S5" s="99">
        <v>1.79</v>
      </c>
      <c r="T5" s="100">
        <v>18.3</v>
      </c>
      <c r="U5" s="99">
        <v>0.6</v>
      </c>
      <c r="V5" s="99">
        <v>0.3</v>
      </c>
      <c r="W5" s="106">
        <v>0.36</v>
      </c>
      <c r="X5" s="90">
        <f>IF(Q5="","",(R5+T5)/2+U5+V5+W5)</f>
        <v>15.615</v>
      </c>
      <c r="Y5" s="90">
        <f>IF(Q5="","",(R5+S5+T5)/2+U5+V5+W5)</f>
        <v>16.509999999999998</v>
      </c>
    </row>
    <row r="6" spans="1:32" ht="15" customHeight="1" x14ac:dyDescent="0.15">
      <c r="A6" s="262" t="s">
        <v>30</v>
      </c>
      <c r="B6" s="263"/>
      <c r="C6" s="347"/>
      <c r="D6" s="264"/>
      <c r="E6" s="265"/>
      <c r="F6" s="265"/>
      <c r="G6" s="265"/>
      <c r="H6" s="265"/>
      <c r="I6" s="266"/>
      <c r="J6" s="83"/>
    </row>
    <row r="7" spans="1:32" ht="13.5" customHeight="1" x14ac:dyDescent="0.15">
      <c r="D7" s="65"/>
      <c r="E7" s="65"/>
      <c r="F7" s="65"/>
      <c r="G7" s="65"/>
      <c r="H7" s="65"/>
      <c r="I7" s="65"/>
      <c r="J7" s="65"/>
    </row>
    <row r="8" spans="1:32" ht="13.5" customHeight="1" x14ac:dyDescent="0.15">
      <c r="A8" s="344" t="s">
        <v>24</v>
      </c>
      <c r="B8" s="345"/>
      <c r="C8" s="346"/>
      <c r="D8" s="344" t="s">
        <v>25</v>
      </c>
      <c r="E8" s="345"/>
      <c r="F8" s="345"/>
      <c r="G8" s="345"/>
      <c r="H8" s="345"/>
      <c r="I8" s="345"/>
      <c r="J8" s="345"/>
      <c r="K8" s="345"/>
      <c r="L8" s="345"/>
      <c r="M8" s="345"/>
      <c r="N8" s="345"/>
      <c r="O8" s="345"/>
      <c r="P8" s="345"/>
      <c r="Q8" s="345"/>
      <c r="R8" s="346"/>
      <c r="S8" s="344" t="s">
        <v>12</v>
      </c>
      <c r="T8" s="345"/>
      <c r="U8" s="345"/>
      <c r="V8" s="345"/>
      <c r="W8" s="345"/>
      <c r="X8" s="345"/>
      <c r="Y8" s="345"/>
      <c r="Z8" s="345"/>
      <c r="AA8" s="345"/>
      <c r="AB8" s="345"/>
      <c r="AC8" s="345"/>
      <c r="AD8" s="345"/>
      <c r="AE8" s="346"/>
      <c r="AF8" s="360" t="s">
        <v>39</v>
      </c>
    </row>
    <row r="9" spans="1:32" ht="21" customHeight="1" x14ac:dyDescent="0.15">
      <c r="A9" s="353"/>
      <c r="B9" s="341"/>
      <c r="C9" s="342"/>
      <c r="D9" s="66" t="s">
        <v>67</v>
      </c>
      <c r="E9" s="71" t="s">
        <v>68</v>
      </c>
      <c r="F9" s="72" t="s">
        <v>71</v>
      </c>
      <c r="G9" s="339" t="s">
        <v>20</v>
      </c>
      <c r="H9" s="341" t="s">
        <v>10</v>
      </c>
      <c r="I9" s="341" t="s">
        <v>73</v>
      </c>
      <c r="J9" s="341"/>
      <c r="K9" s="341"/>
      <c r="L9" s="341"/>
      <c r="M9" s="341"/>
      <c r="N9" s="341"/>
      <c r="O9" s="341" t="s">
        <v>18</v>
      </c>
      <c r="P9" s="343" t="s">
        <v>5</v>
      </c>
      <c r="Q9" s="343"/>
      <c r="R9" s="342" t="s">
        <v>19</v>
      </c>
      <c r="S9" s="66" t="s">
        <v>74</v>
      </c>
      <c r="T9" s="71" t="s">
        <v>68</v>
      </c>
      <c r="U9" s="72" t="s">
        <v>71</v>
      </c>
      <c r="V9" s="341" t="s">
        <v>10</v>
      </c>
      <c r="W9" s="341" t="s">
        <v>22</v>
      </c>
      <c r="X9" s="341"/>
      <c r="Y9" s="341"/>
      <c r="Z9" s="341"/>
      <c r="AA9" s="341"/>
      <c r="AB9" s="341"/>
      <c r="AC9" s="341" t="s">
        <v>18</v>
      </c>
      <c r="AD9" s="343" t="s">
        <v>38</v>
      </c>
      <c r="AE9" s="342" t="s">
        <v>19</v>
      </c>
      <c r="AF9" s="361"/>
    </row>
    <row r="10" spans="1:32" ht="21" customHeight="1" x14ac:dyDescent="0.15">
      <c r="A10" s="43" t="s">
        <v>65</v>
      </c>
      <c r="B10" s="46" t="s">
        <v>14</v>
      </c>
      <c r="C10" s="52" t="s">
        <v>41</v>
      </c>
      <c r="D10" s="67" t="s">
        <v>17</v>
      </c>
      <c r="E10" s="72" t="s">
        <v>70</v>
      </c>
      <c r="F10" s="72" t="s">
        <v>72</v>
      </c>
      <c r="G10" s="340"/>
      <c r="H10" s="341"/>
      <c r="I10" s="9" t="s">
        <v>6</v>
      </c>
      <c r="J10" s="9" t="s">
        <v>28</v>
      </c>
      <c r="K10" s="9" t="s">
        <v>13</v>
      </c>
      <c r="L10" s="9" t="s">
        <v>13</v>
      </c>
      <c r="M10" s="9" t="s">
        <v>45</v>
      </c>
      <c r="N10" s="9" t="s">
        <v>1</v>
      </c>
      <c r="O10" s="341"/>
      <c r="P10" s="88" t="s">
        <v>33</v>
      </c>
      <c r="Q10" s="72" t="s">
        <v>16</v>
      </c>
      <c r="R10" s="342"/>
      <c r="S10" s="67" t="s">
        <v>17</v>
      </c>
      <c r="T10" s="72" t="s">
        <v>70</v>
      </c>
      <c r="U10" s="72" t="s">
        <v>72</v>
      </c>
      <c r="V10" s="341"/>
      <c r="W10" s="9" t="s">
        <v>6</v>
      </c>
      <c r="X10" s="9" t="s">
        <v>13</v>
      </c>
      <c r="Y10" s="9" t="s">
        <v>13</v>
      </c>
      <c r="Z10" s="9" t="s">
        <v>13</v>
      </c>
      <c r="AA10" s="9" t="s">
        <v>13</v>
      </c>
      <c r="AB10" s="9" t="s">
        <v>1</v>
      </c>
      <c r="AC10" s="341"/>
      <c r="AD10" s="343"/>
      <c r="AE10" s="342"/>
      <c r="AF10" s="361"/>
    </row>
    <row r="11" spans="1:32" ht="27" customHeight="1" thickBot="1" x14ac:dyDescent="0.2">
      <c r="A11" s="119">
        <v>6</v>
      </c>
      <c r="B11" s="137"/>
      <c r="C11" s="138"/>
      <c r="D11" s="236" t="s">
        <v>69</v>
      </c>
      <c r="E11" s="232" t="s">
        <v>68</v>
      </c>
      <c r="F11" s="232" t="s">
        <v>69</v>
      </c>
      <c r="G11" s="140">
        <f>SUM(G12:G23)</f>
        <v>0</v>
      </c>
      <c r="H11" s="140">
        <f t="shared" ref="H11:O11" si="0">SUM(H12:H23)</f>
        <v>0</v>
      </c>
      <c r="I11" s="140">
        <f t="shared" si="0"/>
        <v>0</v>
      </c>
      <c r="J11" s="140">
        <f t="shared" si="0"/>
        <v>0</v>
      </c>
      <c r="K11" s="140">
        <f t="shared" si="0"/>
        <v>0</v>
      </c>
      <c r="L11" s="140">
        <f t="shared" si="0"/>
        <v>0</v>
      </c>
      <c r="M11" s="140">
        <f t="shared" si="0"/>
        <v>0</v>
      </c>
      <c r="N11" s="140">
        <f t="shared" si="0"/>
        <v>0</v>
      </c>
      <c r="O11" s="140">
        <f t="shared" si="0"/>
        <v>0</v>
      </c>
      <c r="P11" s="163"/>
      <c r="Q11" s="140">
        <f>SUM(Q12:Q23)</f>
        <v>0</v>
      </c>
      <c r="R11" s="141">
        <f>SUM(R12:R23)</f>
        <v>0</v>
      </c>
      <c r="S11" s="236" t="s">
        <v>69</v>
      </c>
      <c r="T11" s="232" t="s">
        <v>68</v>
      </c>
      <c r="U11" s="232" t="s">
        <v>69</v>
      </c>
      <c r="V11" s="140">
        <f t="shared" ref="V11:AE11" si="1">SUM(V12:V23)</f>
        <v>0</v>
      </c>
      <c r="W11" s="140">
        <f t="shared" si="1"/>
        <v>0</v>
      </c>
      <c r="X11" s="140">
        <f t="shared" si="1"/>
        <v>0</v>
      </c>
      <c r="Y11" s="140">
        <f t="shared" si="1"/>
        <v>0</v>
      </c>
      <c r="Z11" s="140">
        <f t="shared" si="1"/>
        <v>0</v>
      </c>
      <c r="AA11" s="140">
        <f t="shared" si="1"/>
        <v>0</v>
      </c>
      <c r="AB11" s="140">
        <f t="shared" si="1"/>
        <v>0</v>
      </c>
      <c r="AC11" s="140">
        <f t="shared" si="1"/>
        <v>0</v>
      </c>
      <c r="AD11" s="140">
        <f t="shared" si="1"/>
        <v>0</v>
      </c>
      <c r="AE11" s="141">
        <f t="shared" si="1"/>
        <v>0</v>
      </c>
      <c r="AF11" s="164" t="str">
        <f>IF(AE11=0,"",ROUND((R11-AE11)/AE11,3))</f>
        <v/>
      </c>
    </row>
    <row r="12" spans="1:32" ht="14.25" thickTop="1" x14ac:dyDescent="0.15">
      <c r="A12" s="44"/>
      <c r="B12" s="47"/>
      <c r="C12" s="53" t="s">
        <v>44</v>
      </c>
      <c r="D12" s="68"/>
      <c r="E12" s="104"/>
      <c r="F12" s="104"/>
      <c r="G12" s="78"/>
      <c r="H12" s="78"/>
      <c r="I12" s="78"/>
      <c r="J12" s="78"/>
      <c r="K12" s="78"/>
      <c r="L12" s="78"/>
      <c r="M12" s="78"/>
      <c r="N12" s="78"/>
      <c r="O12" s="85">
        <f t="shared" ref="O12:O23" si="2">SUM(H12:N12)</f>
        <v>0</v>
      </c>
      <c r="P12" s="154"/>
      <c r="Q12" s="114">
        <f t="shared" ref="Q12:Q23" si="3">IF(ROUNDUP(O12*P12-0.5,0)&lt;=0,0,ROUNDUP(O12*P12-0.5,0))</f>
        <v>0</v>
      </c>
      <c r="R12" s="95">
        <f t="shared" ref="R12:R23" si="4">O12+Q12</f>
        <v>0</v>
      </c>
      <c r="S12" s="68"/>
      <c r="T12" s="104"/>
      <c r="U12" s="104"/>
      <c r="V12" s="78"/>
      <c r="W12" s="78"/>
      <c r="X12" s="78"/>
      <c r="Y12" s="78"/>
      <c r="Z12" s="78"/>
      <c r="AA12" s="78"/>
      <c r="AB12" s="78"/>
      <c r="AC12" s="85">
        <f t="shared" ref="AC12:AC23" si="5">SUM(V12:AB12)</f>
        <v>0</v>
      </c>
      <c r="AD12" s="85">
        <f t="shared" ref="AD12:AD23" si="6">IF(ROUNDUP(AC12*P12-0.5,0)&lt;=0,0,ROUNDUP(AC12*P12-0.5,0))</f>
        <v>0</v>
      </c>
      <c r="AE12" s="95">
        <f t="shared" ref="AE12:AE23" si="7">AC12+AD12</f>
        <v>0</v>
      </c>
      <c r="AF12" s="165" t="str">
        <f t="shared" ref="AF12:AF23" si="8">IF(AE12=0,"",ROUND((R12-AE12)/AE12,3))</f>
        <v/>
      </c>
    </row>
    <row r="13" spans="1:32" x14ac:dyDescent="0.15">
      <c r="A13" s="44"/>
      <c r="B13" s="48"/>
      <c r="C13" s="54"/>
      <c r="D13" s="69"/>
      <c r="E13" s="74"/>
      <c r="F13" s="74"/>
      <c r="G13" s="79"/>
      <c r="H13" s="79"/>
      <c r="I13" s="79"/>
      <c r="J13" s="79"/>
      <c r="K13" s="79"/>
      <c r="L13" s="79"/>
      <c r="M13" s="79"/>
      <c r="N13" s="79"/>
      <c r="O13" s="86">
        <f t="shared" si="2"/>
        <v>0</v>
      </c>
      <c r="P13" s="155"/>
      <c r="Q13" s="86">
        <f t="shared" si="3"/>
        <v>0</v>
      </c>
      <c r="R13" s="96">
        <f t="shared" si="4"/>
        <v>0</v>
      </c>
      <c r="S13" s="69"/>
      <c r="T13" s="102"/>
      <c r="U13" s="74"/>
      <c r="V13" s="79"/>
      <c r="W13" s="79"/>
      <c r="X13" s="79"/>
      <c r="Y13" s="79"/>
      <c r="Z13" s="79"/>
      <c r="AA13" s="79"/>
      <c r="AB13" s="79"/>
      <c r="AC13" s="86">
        <f t="shared" si="5"/>
        <v>0</v>
      </c>
      <c r="AD13" s="86">
        <f t="shared" si="6"/>
        <v>0</v>
      </c>
      <c r="AE13" s="96">
        <f t="shared" si="7"/>
        <v>0</v>
      </c>
      <c r="AF13" s="166" t="str">
        <f t="shared" si="8"/>
        <v/>
      </c>
    </row>
    <row r="14" spans="1:32" x14ac:dyDescent="0.15">
      <c r="A14" s="44"/>
      <c r="B14" s="48"/>
      <c r="C14" s="55"/>
      <c r="D14" s="69"/>
      <c r="E14" s="74"/>
      <c r="F14" s="74"/>
      <c r="G14" s="79"/>
      <c r="H14" s="79"/>
      <c r="I14" s="79"/>
      <c r="J14" s="79"/>
      <c r="K14" s="79"/>
      <c r="L14" s="79"/>
      <c r="M14" s="79"/>
      <c r="N14" s="79"/>
      <c r="O14" s="86">
        <f t="shared" si="2"/>
        <v>0</v>
      </c>
      <c r="P14" s="155"/>
      <c r="Q14" s="86">
        <f t="shared" si="3"/>
        <v>0</v>
      </c>
      <c r="R14" s="96">
        <f t="shared" si="4"/>
        <v>0</v>
      </c>
      <c r="S14" s="69"/>
      <c r="T14" s="102"/>
      <c r="U14" s="74"/>
      <c r="V14" s="79"/>
      <c r="W14" s="79"/>
      <c r="X14" s="79"/>
      <c r="Y14" s="79"/>
      <c r="Z14" s="79"/>
      <c r="AA14" s="79"/>
      <c r="AB14" s="79"/>
      <c r="AC14" s="86">
        <f t="shared" si="5"/>
        <v>0</v>
      </c>
      <c r="AD14" s="86">
        <f t="shared" si="6"/>
        <v>0</v>
      </c>
      <c r="AE14" s="96">
        <f t="shared" si="7"/>
        <v>0</v>
      </c>
      <c r="AF14" s="166" t="str">
        <f t="shared" si="8"/>
        <v/>
      </c>
    </row>
    <row r="15" spans="1:32" x14ac:dyDescent="0.15">
      <c r="A15" s="44"/>
      <c r="B15" s="48"/>
      <c r="C15" s="54" t="s">
        <v>35</v>
      </c>
      <c r="D15" s="69"/>
      <c r="E15" s="74"/>
      <c r="F15" s="74"/>
      <c r="G15" s="79"/>
      <c r="H15" s="79"/>
      <c r="I15" s="79"/>
      <c r="J15" s="79"/>
      <c r="K15" s="79"/>
      <c r="L15" s="79"/>
      <c r="M15" s="79"/>
      <c r="N15" s="79"/>
      <c r="O15" s="86">
        <f t="shared" si="2"/>
        <v>0</v>
      </c>
      <c r="P15" s="155"/>
      <c r="Q15" s="86">
        <f t="shared" si="3"/>
        <v>0</v>
      </c>
      <c r="R15" s="96">
        <f t="shared" si="4"/>
        <v>0</v>
      </c>
      <c r="S15" s="69"/>
      <c r="T15" s="102"/>
      <c r="U15" s="74"/>
      <c r="V15" s="79"/>
      <c r="W15" s="79"/>
      <c r="X15" s="79"/>
      <c r="Y15" s="79"/>
      <c r="Z15" s="79"/>
      <c r="AA15" s="79"/>
      <c r="AB15" s="79"/>
      <c r="AC15" s="86">
        <f t="shared" si="5"/>
        <v>0</v>
      </c>
      <c r="AD15" s="86">
        <f t="shared" si="6"/>
        <v>0</v>
      </c>
      <c r="AE15" s="96">
        <f t="shared" si="7"/>
        <v>0</v>
      </c>
      <c r="AF15" s="166" t="str">
        <f t="shared" si="8"/>
        <v/>
      </c>
    </row>
    <row r="16" spans="1:32" x14ac:dyDescent="0.15">
      <c r="A16" s="44"/>
      <c r="B16" s="48"/>
      <c r="C16" s="54"/>
      <c r="D16" s="69"/>
      <c r="E16" s="74"/>
      <c r="F16" s="74"/>
      <c r="G16" s="79"/>
      <c r="H16" s="79"/>
      <c r="I16" s="79"/>
      <c r="J16" s="79"/>
      <c r="K16" s="79"/>
      <c r="L16" s="79"/>
      <c r="M16" s="79"/>
      <c r="N16" s="79"/>
      <c r="O16" s="86">
        <f t="shared" si="2"/>
        <v>0</v>
      </c>
      <c r="P16" s="155"/>
      <c r="Q16" s="86">
        <f t="shared" si="3"/>
        <v>0</v>
      </c>
      <c r="R16" s="96">
        <f t="shared" si="4"/>
        <v>0</v>
      </c>
      <c r="S16" s="69"/>
      <c r="T16" s="102"/>
      <c r="U16" s="74"/>
      <c r="V16" s="79"/>
      <c r="W16" s="79"/>
      <c r="X16" s="79"/>
      <c r="Y16" s="79"/>
      <c r="Z16" s="79"/>
      <c r="AA16" s="79"/>
      <c r="AB16" s="79"/>
      <c r="AC16" s="86">
        <f t="shared" si="5"/>
        <v>0</v>
      </c>
      <c r="AD16" s="86">
        <f t="shared" si="6"/>
        <v>0</v>
      </c>
      <c r="AE16" s="96">
        <f t="shared" si="7"/>
        <v>0</v>
      </c>
      <c r="AF16" s="166" t="str">
        <f t="shared" si="8"/>
        <v/>
      </c>
    </row>
    <row r="17" spans="1:32" x14ac:dyDescent="0.15">
      <c r="A17" s="44"/>
      <c r="B17" s="48"/>
      <c r="C17" s="54"/>
      <c r="D17" s="69"/>
      <c r="E17" s="74"/>
      <c r="F17" s="74"/>
      <c r="G17" s="79"/>
      <c r="H17" s="79"/>
      <c r="I17" s="79"/>
      <c r="J17" s="79"/>
      <c r="K17" s="79"/>
      <c r="L17" s="79"/>
      <c r="M17" s="79"/>
      <c r="N17" s="79"/>
      <c r="O17" s="86">
        <f t="shared" si="2"/>
        <v>0</v>
      </c>
      <c r="P17" s="155"/>
      <c r="Q17" s="86">
        <f t="shared" si="3"/>
        <v>0</v>
      </c>
      <c r="R17" s="96">
        <f t="shared" si="4"/>
        <v>0</v>
      </c>
      <c r="S17" s="69"/>
      <c r="T17" s="102"/>
      <c r="U17" s="74"/>
      <c r="V17" s="79"/>
      <c r="W17" s="79"/>
      <c r="X17" s="79"/>
      <c r="Y17" s="79"/>
      <c r="Z17" s="79"/>
      <c r="AA17" s="79"/>
      <c r="AB17" s="79"/>
      <c r="AC17" s="86">
        <f t="shared" si="5"/>
        <v>0</v>
      </c>
      <c r="AD17" s="86">
        <f t="shared" si="6"/>
        <v>0</v>
      </c>
      <c r="AE17" s="96">
        <f t="shared" si="7"/>
        <v>0</v>
      </c>
      <c r="AF17" s="166" t="str">
        <f t="shared" si="8"/>
        <v/>
      </c>
    </row>
    <row r="18" spans="1:32" x14ac:dyDescent="0.15">
      <c r="A18" s="44"/>
      <c r="B18" s="48"/>
      <c r="C18" s="56"/>
      <c r="D18" s="69"/>
      <c r="E18" s="74"/>
      <c r="F18" s="74"/>
      <c r="G18" s="79"/>
      <c r="H18" s="79"/>
      <c r="I18" s="79"/>
      <c r="J18" s="79"/>
      <c r="K18" s="79"/>
      <c r="L18" s="79"/>
      <c r="M18" s="79"/>
      <c r="N18" s="79"/>
      <c r="O18" s="86">
        <f t="shared" si="2"/>
        <v>0</v>
      </c>
      <c r="P18" s="155"/>
      <c r="Q18" s="86">
        <f t="shared" si="3"/>
        <v>0</v>
      </c>
      <c r="R18" s="96">
        <f t="shared" si="4"/>
        <v>0</v>
      </c>
      <c r="S18" s="69"/>
      <c r="T18" s="102"/>
      <c r="U18" s="74"/>
      <c r="V18" s="79"/>
      <c r="W18" s="79"/>
      <c r="X18" s="79"/>
      <c r="Y18" s="79"/>
      <c r="Z18" s="79"/>
      <c r="AA18" s="79"/>
      <c r="AB18" s="79"/>
      <c r="AC18" s="86">
        <f t="shared" si="5"/>
        <v>0</v>
      </c>
      <c r="AD18" s="86">
        <f t="shared" si="6"/>
        <v>0</v>
      </c>
      <c r="AE18" s="96">
        <f t="shared" si="7"/>
        <v>0</v>
      </c>
      <c r="AF18" s="166" t="str">
        <f t="shared" si="8"/>
        <v/>
      </c>
    </row>
    <row r="19" spans="1:32" x14ac:dyDescent="0.15">
      <c r="A19" s="44"/>
      <c r="B19" s="48"/>
      <c r="C19" s="56"/>
      <c r="D19" s="69"/>
      <c r="E19" s="74"/>
      <c r="F19" s="74"/>
      <c r="G19" s="79"/>
      <c r="H19" s="79"/>
      <c r="I19" s="79"/>
      <c r="J19" s="79"/>
      <c r="K19" s="79"/>
      <c r="L19" s="79"/>
      <c r="M19" s="79"/>
      <c r="N19" s="79"/>
      <c r="O19" s="86">
        <f t="shared" si="2"/>
        <v>0</v>
      </c>
      <c r="P19" s="155"/>
      <c r="Q19" s="86">
        <f t="shared" si="3"/>
        <v>0</v>
      </c>
      <c r="R19" s="96">
        <f t="shared" si="4"/>
        <v>0</v>
      </c>
      <c r="S19" s="69"/>
      <c r="T19" s="102"/>
      <c r="U19" s="74"/>
      <c r="V19" s="79"/>
      <c r="W19" s="79"/>
      <c r="X19" s="79"/>
      <c r="Y19" s="79"/>
      <c r="Z19" s="79"/>
      <c r="AA19" s="79"/>
      <c r="AB19" s="79"/>
      <c r="AC19" s="86">
        <f t="shared" si="5"/>
        <v>0</v>
      </c>
      <c r="AD19" s="86">
        <f t="shared" si="6"/>
        <v>0</v>
      </c>
      <c r="AE19" s="96">
        <f t="shared" si="7"/>
        <v>0</v>
      </c>
      <c r="AF19" s="166" t="str">
        <f t="shared" si="8"/>
        <v/>
      </c>
    </row>
    <row r="20" spans="1:32" x14ac:dyDescent="0.15">
      <c r="A20" s="44"/>
      <c r="B20" s="48"/>
      <c r="C20" s="54"/>
      <c r="D20" s="69"/>
      <c r="E20" s="74"/>
      <c r="F20" s="74"/>
      <c r="G20" s="79"/>
      <c r="H20" s="79"/>
      <c r="I20" s="79"/>
      <c r="J20" s="79"/>
      <c r="K20" s="79"/>
      <c r="L20" s="79"/>
      <c r="M20" s="79"/>
      <c r="N20" s="79"/>
      <c r="O20" s="86">
        <f t="shared" si="2"/>
        <v>0</v>
      </c>
      <c r="P20" s="155"/>
      <c r="Q20" s="86">
        <f t="shared" si="3"/>
        <v>0</v>
      </c>
      <c r="R20" s="96">
        <f t="shared" si="4"/>
        <v>0</v>
      </c>
      <c r="S20" s="69"/>
      <c r="T20" s="102"/>
      <c r="U20" s="74"/>
      <c r="V20" s="79"/>
      <c r="W20" s="79"/>
      <c r="X20" s="79"/>
      <c r="Y20" s="79"/>
      <c r="Z20" s="79"/>
      <c r="AA20" s="79"/>
      <c r="AB20" s="79"/>
      <c r="AC20" s="86">
        <f t="shared" si="5"/>
        <v>0</v>
      </c>
      <c r="AD20" s="86">
        <f t="shared" si="6"/>
        <v>0</v>
      </c>
      <c r="AE20" s="96">
        <f t="shared" si="7"/>
        <v>0</v>
      </c>
      <c r="AF20" s="166" t="str">
        <f t="shared" si="8"/>
        <v/>
      </c>
    </row>
    <row r="21" spans="1:32" x14ac:dyDescent="0.15">
      <c r="A21" s="44"/>
      <c r="B21" s="48"/>
      <c r="C21" s="54"/>
      <c r="D21" s="69"/>
      <c r="E21" s="74"/>
      <c r="F21" s="74"/>
      <c r="G21" s="79"/>
      <c r="H21" s="79"/>
      <c r="I21" s="79"/>
      <c r="J21" s="79"/>
      <c r="K21" s="79"/>
      <c r="L21" s="79"/>
      <c r="M21" s="79"/>
      <c r="N21" s="79"/>
      <c r="O21" s="86">
        <f t="shared" si="2"/>
        <v>0</v>
      </c>
      <c r="P21" s="155"/>
      <c r="Q21" s="86">
        <f t="shared" si="3"/>
        <v>0</v>
      </c>
      <c r="R21" s="96">
        <f t="shared" si="4"/>
        <v>0</v>
      </c>
      <c r="S21" s="69"/>
      <c r="T21" s="102"/>
      <c r="U21" s="74"/>
      <c r="V21" s="79"/>
      <c r="W21" s="79"/>
      <c r="X21" s="79"/>
      <c r="Y21" s="79"/>
      <c r="Z21" s="79"/>
      <c r="AA21" s="79"/>
      <c r="AB21" s="79"/>
      <c r="AC21" s="86">
        <f t="shared" si="5"/>
        <v>0</v>
      </c>
      <c r="AD21" s="86">
        <f t="shared" si="6"/>
        <v>0</v>
      </c>
      <c r="AE21" s="96">
        <f t="shared" si="7"/>
        <v>0</v>
      </c>
      <c r="AF21" s="166" t="str">
        <f t="shared" si="8"/>
        <v/>
      </c>
    </row>
    <row r="22" spans="1:32" x14ac:dyDescent="0.15">
      <c r="A22" s="44"/>
      <c r="B22" s="48"/>
      <c r="C22" s="54"/>
      <c r="D22" s="69"/>
      <c r="E22" s="74"/>
      <c r="F22" s="74"/>
      <c r="G22" s="79"/>
      <c r="H22" s="79"/>
      <c r="I22" s="79"/>
      <c r="J22" s="79"/>
      <c r="K22" s="79"/>
      <c r="L22" s="79"/>
      <c r="M22" s="79"/>
      <c r="N22" s="79"/>
      <c r="O22" s="86">
        <f t="shared" si="2"/>
        <v>0</v>
      </c>
      <c r="P22" s="155"/>
      <c r="Q22" s="86">
        <f t="shared" si="3"/>
        <v>0</v>
      </c>
      <c r="R22" s="96">
        <f t="shared" si="4"/>
        <v>0</v>
      </c>
      <c r="S22" s="69"/>
      <c r="T22" s="102"/>
      <c r="U22" s="74"/>
      <c r="V22" s="79"/>
      <c r="W22" s="79"/>
      <c r="X22" s="79"/>
      <c r="Y22" s="79"/>
      <c r="Z22" s="79"/>
      <c r="AA22" s="79"/>
      <c r="AB22" s="79"/>
      <c r="AC22" s="86">
        <f t="shared" si="5"/>
        <v>0</v>
      </c>
      <c r="AD22" s="86">
        <f t="shared" si="6"/>
        <v>0</v>
      </c>
      <c r="AE22" s="96">
        <f t="shared" si="7"/>
        <v>0</v>
      </c>
      <c r="AF22" s="166" t="str">
        <f t="shared" si="8"/>
        <v/>
      </c>
    </row>
    <row r="23" spans="1:32" ht="14.25" thickBot="1" x14ac:dyDescent="0.2">
      <c r="A23" s="45"/>
      <c r="B23" s="49"/>
      <c r="C23" s="57"/>
      <c r="D23" s="70"/>
      <c r="E23" s="75"/>
      <c r="F23" s="75"/>
      <c r="G23" s="80"/>
      <c r="H23" s="80"/>
      <c r="I23" s="80"/>
      <c r="J23" s="80"/>
      <c r="K23" s="80"/>
      <c r="L23" s="80"/>
      <c r="M23" s="80"/>
      <c r="N23" s="80"/>
      <c r="O23" s="87">
        <f t="shared" si="2"/>
        <v>0</v>
      </c>
      <c r="P23" s="156"/>
      <c r="Q23" s="87">
        <f t="shared" si="3"/>
        <v>0</v>
      </c>
      <c r="R23" s="97">
        <f t="shared" si="4"/>
        <v>0</v>
      </c>
      <c r="S23" s="70"/>
      <c r="T23" s="103"/>
      <c r="U23" s="75"/>
      <c r="V23" s="80"/>
      <c r="W23" s="80"/>
      <c r="X23" s="80"/>
      <c r="Y23" s="80"/>
      <c r="Z23" s="80"/>
      <c r="AA23" s="80"/>
      <c r="AB23" s="80"/>
      <c r="AC23" s="87">
        <f t="shared" si="5"/>
        <v>0</v>
      </c>
      <c r="AD23" s="87">
        <f t="shared" si="6"/>
        <v>0</v>
      </c>
      <c r="AE23" s="97">
        <f t="shared" si="7"/>
        <v>0</v>
      </c>
      <c r="AF23" s="167" t="str">
        <f t="shared" si="8"/>
        <v/>
      </c>
    </row>
    <row r="24" spans="1:32" ht="27" customHeight="1" thickBot="1" x14ac:dyDescent="0.2">
      <c r="A24" s="119">
        <v>7</v>
      </c>
      <c r="B24" s="137"/>
      <c r="C24" s="138"/>
      <c r="D24" s="236" t="s">
        <v>69</v>
      </c>
      <c r="E24" s="232" t="s">
        <v>68</v>
      </c>
      <c r="F24" s="232" t="s">
        <v>69</v>
      </c>
      <c r="G24" s="140">
        <f t="shared" ref="G24:O24" si="9">SUM(G25:G36)</f>
        <v>0</v>
      </c>
      <c r="H24" s="140">
        <f t="shared" si="9"/>
        <v>0</v>
      </c>
      <c r="I24" s="140">
        <f t="shared" si="9"/>
        <v>0</v>
      </c>
      <c r="J24" s="140">
        <f t="shared" si="9"/>
        <v>0</v>
      </c>
      <c r="K24" s="140">
        <f t="shared" si="9"/>
        <v>0</v>
      </c>
      <c r="L24" s="140">
        <f t="shared" si="9"/>
        <v>0</v>
      </c>
      <c r="M24" s="140">
        <f t="shared" si="9"/>
        <v>0</v>
      </c>
      <c r="N24" s="140">
        <f t="shared" si="9"/>
        <v>0</v>
      </c>
      <c r="O24" s="140">
        <f t="shared" si="9"/>
        <v>0</v>
      </c>
      <c r="P24" s="153"/>
      <c r="Q24" s="140">
        <f>SUM(Q25:Q36)</f>
        <v>0</v>
      </c>
      <c r="R24" s="141">
        <f>SUM(R25:R36)</f>
        <v>0</v>
      </c>
      <c r="S24" s="236" t="s">
        <v>69</v>
      </c>
      <c r="T24" s="232" t="s">
        <v>68</v>
      </c>
      <c r="U24" s="232" t="s">
        <v>69</v>
      </c>
      <c r="V24" s="140">
        <f>SUM(V25:V36)</f>
        <v>0</v>
      </c>
      <c r="W24" s="140">
        <f t="shared" ref="W24:AE24" si="10">SUM(W25:W36)</f>
        <v>0</v>
      </c>
      <c r="X24" s="140">
        <f t="shared" si="10"/>
        <v>0</v>
      </c>
      <c r="Y24" s="140">
        <f t="shared" si="10"/>
        <v>0</v>
      </c>
      <c r="Z24" s="140">
        <f t="shared" si="10"/>
        <v>0</v>
      </c>
      <c r="AA24" s="140">
        <f t="shared" si="10"/>
        <v>0</v>
      </c>
      <c r="AB24" s="140">
        <f t="shared" si="10"/>
        <v>0</v>
      </c>
      <c r="AC24" s="140">
        <f t="shared" si="10"/>
        <v>0</v>
      </c>
      <c r="AD24" s="140">
        <f t="shared" si="10"/>
        <v>0</v>
      </c>
      <c r="AE24" s="141">
        <f t="shared" si="10"/>
        <v>0</v>
      </c>
      <c r="AF24" s="164" t="str">
        <f>IF(AE24=0,"",ROUND((R24-AE24)/AE24,3))</f>
        <v/>
      </c>
    </row>
    <row r="25" spans="1:32" ht="14.25" thickTop="1" x14ac:dyDescent="0.15">
      <c r="A25" s="44"/>
      <c r="B25" s="47"/>
      <c r="C25" s="53" t="s">
        <v>44</v>
      </c>
      <c r="D25" s="68"/>
      <c r="E25" s="73"/>
      <c r="F25" s="73"/>
      <c r="G25" s="78"/>
      <c r="H25" s="78"/>
      <c r="I25" s="78"/>
      <c r="J25" s="78"/>
      <c r="K25" s="78"/>
      <c r="L25" s="78"/>
      <c r="M25" s="78"/>
      <c r="N25" s="78"/>
      <c r="O25" s="85">
        <f t="shared" ref="O25:O36" si="11">SUM(H25:N25)</f>
        <v>0</v>
      </c>
      <c r="P25" s="154"/>
      <c r="Q25" s="114">
        <f t="shared" ref="Q25:Q36" si="12">IF(ROUNDUP(O25*P25-0.5,0)&lt;=0,0,ROUNDUP(O25*P25-0.5,0))</f>
        <v>0</v>
      </c>
      <c r="R25" s="95">
        <f t="shared" ref="R25:R36" si="13">O25+Q25</f>
        <v>0</v>
      </c>
      <c r="S25" s="68"/>
      <c r="T25" s="101"/>
      <c r="U25" s="104"/>
      <c r="V25" s="78"/>
      <c r="W25" s="78"/>
      <c r="X25" s="78"/>
      <c r="Y25" s="78"/>
      <c r="Z25" s="78"/>
      <c r="AA25" s="78"/>
      <c r="AB25" s="78"/>
      <c r="AC25" s="85">
        <f t="shared" ref="AC25:AC36" si="14">SUM(V25:AB25)</f>
        <v>0</v>
      </c>
      <c r="AD25" s="85">
        <f t="shared" ref="AD25:AD36" si="15">IF(ROUNDUP(AC25*P25-0.5,0)&lt;=0,0,ROUNDUP(AC25*P25-0.5,0))</f>
        <v>0</v>
      </c>
      <c r="AE25" s="95">
        <f t="shared" ref="AE25:AE36" si="16">AC25+AD25</f>
        <v>0</v>
      </c>
      <c r="AF25" s="165" t="str">
        <f t="shared" ref="AF25:AF36" si="17">IF(AE25=0,"",ROUND((R25-AE25)/AE25,3))</f>
        <v/>
      </c>
    </row>
    <row r="26" spans="1:32" x14ac:dyDescent="0.15">
      <c r="A26" s="44"/>
      <c r="B26" s="48"/>
      <c r="C26" s="54"/>
      <c r="D26" s="69"/>
      <c r="E26" s="74"/>
      <c r="F26" s="74"/>
      <c r="G26" s="79"/>
      <c r="H26" s="79"/>
      <c r="I26" s="79"/>
      <c r="J26" s="79"/>
      <c r="K26" s="79"/>
      <c r="L26" s="79"/>
      <c r="M26" s="79"/>
      <c r="N26" s="79"/>
      <c r="O26" s="86">
        <f t="shared" si="11"/>
        <v>0</v>
      </c>
      <c r="P26" s="155"/>
      <c r="Q26" s="86">
        <f t="shared" si="12"/>
        <v>0</v>
      </c>
      <c r="R26" s="96">
        <f t="shared" si="13"/>
        <v>0</v>
      </c>
      <c r="S26" s="69"/>
      <c r="T26" s="102"/>
      <c r="U26" s="74"/>
      <c r="V26" s="79"/>
      <c r="W26" s="79"/>
      <c r="X26" s="79"/>
      <c r="Y26" s="79"/>
      <c r="Z26" s="79"/>
      <c r="AA26" s="79"/>
      <c r="AB26" s="79"/>
      <c r="AC26" s="86">
        <f t="shared" si="14"/>
        <v>0</v>
      </c>
      <c r="AD26" s="86">
        <f t="shared" si="15"/>
        <v>0</v>
      </c>
      <c r="AE26" s="96">
        <f t="shared" si="16"/>
        <v>0</v>
      </c>
      <c r="AF26" s="166" t="str">
        <f t="shared" si="17"/>
        <v/>
      </c>
    </row>
    <row r="27" spans="1:32" x14ac:dyDescent="0.15">
      <c r="A27" s="44"/>
      <c r="B27" s="48"/>
      <c r="C27" s="55"/>
      <c r="D27" s="69"/>
      <c r="E27" s="74"/>
      <c r="F27" s="74"/>
      <c r="G27" s="79"/>
      <c r="H27" s="79"/>
      <c r="I27" s="79"/>
      <c r="J27" s="79"/>
      <c r="K27" s="79"/>
      <c r="L27" s="79"/>
      <c r="M27" s="79"/>
      <c r="N27" s="79"/>
      <c r="O27" s="86">
        <f t="shared" si="11"/>
        <v>0</v>
      </c>
      <c r="P27" s="155"/>
      <c r="Q27" s="86">
        <f t="shared" si="12"/>
        <v>0</v>
      </c>
      <c r="R27" s="96">
        <f t="shared" si="13"/>
        <v>0</v>
      </c>
      <c r="S27" s="69"/>
      <c r="T27" s="102"/>
      <c r="U27" s="74"/>
      <c r="V27" s="79"/>
      <c r="W27" s="79"/>
      <c r="X27" s="79"/>
      <c r="Y27" s="79"/>
      <c r="Z27" s="79"/>
      <c r="AA27" s="79"/>
      <c r="AB27" s="79"/>
      <c r="AC27" s="86">
        <f t="shared" si="14"/>
        <v>0</v>
      </c>
      <c r="AD27" s="86">
        <f t="shared" si="15"/>
        <v>0</v>
      </c>
      <c r="AE27" s="96">
        <f t="shared" si="16"/>
        <v>0</v>
      </c>
      <c r="AF27" s="166" t="str">
        <f t="shared" si="17"/>
        <v/>
      </c>
    </row>
    <row r="28" spans="1:32" x14ac:dyDescent="0.15">
      <c r="A28" s="44"/>
      <c r="B28" s="48"/>
      <c r="C28" s="54" t="s">
        <v>35</v>
      </c>
      <c r="D28" s="69"/>
      <c r="E28" s="74"/>
      <c r="F28" s="74"/>
      <c r="G28" s="79"/>
      <c r="H28" s="79"/>
      <c r="I28" s="79"/>
      <c r="J28" s="79"/>
      <c r="K28" s="79"/>
      <c r="L28" s="79"/>
      <c r="M28" s="79"/>
      <c r="N28" s="79"/>
      <c r="O28" s="86">
        <f t="shared" si="11"/>
        <v>0</v>
      </c>
      <c r="P28" s="155"/>
      <c r="Q28" s="86">
        <f t="shared" si="12"/>
        <v>0</v>
      </c>
      <c r="R28" s="96">
        <f t="shared" si="13"/>
        <v>0</v>
      </c>
      <c r="S28" s="69"/>
      <c r="T28" s="102"/>
      <c r="U28" s="74"/>
      <c r="V28" s="79"/>
      <c r="W28" s="79"/>
      <c r="X28" s="79"/>
      <c r="Y28" s="79"/>
      <c r="Z28" s="79"/>
      <c r="AA28" s="79"/>
      <c r="AB28" s="79"/>
      <c r="AC28" s="86">
        <f t="shared" si="14"/>
        <v>0</v>
      </c>
      <c r="AD28" s="86">
        <f t="shared" si="15"/>
        <v>0</v>
      </c>
      <c r="AE28" s="96">
        <f t="shared" si="16"/>
        <v>0</v>
      </c>
      <c r="AF28" s="166" t="str">
        <f t="shared" si="17"/>
        <v/>
      </c>
    </row>
    <row r="29" spans="1:32" x14ac:dyDescent="0.15">
      <c r="A29" s="44"/>
      <c r="B29" s="48"/>
      <c r="C29" s="54"/>
      <c r="D29" s="69"/>
      <c r="E29" s="74"/>
      <c r="F29" s="74"/>
      <c r="G29" s="79"/>
      <c r="H29" s="79"/>
      <c r="I29" s="79"/>
      <c r="J29" s="79"/>
      <c r="K29" s="79"/>
      <c r="L29" s="79"/>
      <c r="M29" s="79"/>
      <c r="N29" s="79"/>
      <c r="O29" s="86">
        <f t="shared" si="11"/>
        <v>0</v>
      </c>
      <c r="P29" s="155"/>
      <c r="Q29" s="86">
        <f t="shared" si="12"/>
        <v>0</v>
      </c>
      <c r="R29" s="96">
        <f t="shared" si="13"/>
        <v>0</v>
      </c>
      <c r="S29" s="69"/>
      <c r="T29" s="102"/>
      <c r="U29" s="74"/>
      <c r="V29" s="79"/>
      <c r="W29" s="79"/>
      <c r="X29" s="79"/>
      <c r="Y29" s="79"/>
      <c r="Z29" s="79"/>
      <c r="AA29" s="79"/>
      <c r="AB29" s="79"/>
      <c r="AC29" s="86">
        <f t="shared" si="14"/>
        <v>0</v>
      </c>
      <c r="AD29" s="86">
        <f t="shared" si="15"/>
        <v>0</v>
      </c>
      <c r="AE29" s="96">
        <f t="shared" si="16"/>
        <v>0</v>
      </c>
      <c r="AF29" s="166" t="str">
        <f t="shared" si="17"/>
        <v/>
      </c>
    </row>
    <row r="30" spans="1:32" x14ac:dyDescent="0.15">
      <c r="A30" s="44"/>
      <c r="B30" s="48"/>
      <c r="C30" s="54"/>
      <c r="D30" s="69"/>
      <c r="E30" s="74"/>
      <c r="F30" s="74"/>
      <c r="G30" s="79"/>
      <c r="H30" s="79"/>
      <c r="I30" s="79"/>
      <c r="J30" s="79"/>
      <c r="K30" s="79"/>
      <c r="L30" s="79"/>
      <c r="M30" s="79"/>
      <c r="N30" s="79"/>
      <c r="O30" s="86">
        <f t="shared" si="11"/>
        <v>0</v>
      </c>
      <c r="P30" s="155"/>
      <c r="Q30" s="86">
        <f t="shared" si="12"/>
        <v>0</v>
      </c>
      <c r="R30" s="96">
        <f t="shared" si="13"/>
        <v>0</v>
      </c>
      <c r="S30" s="69"/>
      <c r="T30" s="102"/>
      <c r="U30" s="74"/>
      <c r="V30" s="79"/>
      <c r="W30" s="79"/>
      <c r="X30" s="79"/>
      <c r="Y30" s="79"/>
      <c r="Z30" s="79"/>
      <c r="AA30" s="79"/>
      <c r="AB30" s="79"/>
      <c r="AC30" s="86">
        <f t="shared" si="14"/>
        <v>0</v>
      </c>
      <c r="AD30" s="86">
        <f t="shared" si="15"/>
        <v>0</v>
      </c>
      <c r="AE30" s="96">
        <f t="shared" si="16"/>
        <v>0</v>
      </c>
      <c r="AF30" s="166" t="str">
        <f t="shared" si="17"/>
        <v/>
      </c>
    </row>
    <row r="31" spans="1:32" x14ac:dyDescent="0.15">
      <c r="A31" s="44"/>
      <c r="B31" s="48"/>
      <c r="C31" s="56"/>
      <c r="D31" s="69"/>
      <c r="E31" s="74"/>
      <c r="F31" s="74"/>
      <c r="G31" s="79"/>
      <c r="H31" s="79"/>
      <c r="I31" s="79"/>
      <c r="J31" s="79"/>
      <c r="K31" s="79"/>
      <c r="L31" s="79"/>
      <c r="M31" s="79"/>
      <c r="N31" s="79"/>
      <c r="O31" s="86">
        <f t="shared" si="11"/>
        <v>0</v>
      </c>
      <c r="P31" s="155"/>
      <c r="Q31" s="86">
        <f t="shared" si="12"/>
        <v>0</v>
      </c>
      <c r="R31" s="96">
        <f t="shared" si="13"/>
        <v>0</v>
      </c>
      <c r="S31" s="69"/>
      <c r="T31" s="102"/>
      <c r="U31" s="74"/>
      <c r="V31" s="79"/>
      <c r="W31" s="79"/>
      <c r="X31" s="79"/>
      <c r="Y31" s="79"/>
      <c r="Z31" s="79"/>
      <c r="AA31" s="79"/>
      <c r="AB31" s="79"/>
      <c r="AC31" s="86">
        <f t="shared" si="14"/>
        <v>0</v>
      </c>
      <c r="AD31" s="86">
        <f t="shared" si="15"/>
        <v>0</v>
      </c>
      <c r="AE31" s="96">
        <f t="shared" si="16"/>
        <v>0</v>
      </c>
      <c r="AF31" s="166" t="str">
        <f t="shared" si="17"/>
        <v/>
      </c>
    </row>
    <row r="32" spans="1:32" x14ac:dyDescent="0.15">
      <c r="A32" s="44"/>
      <c r="B32" s="48"/>
      <c r="C32" s="56"/>
      <c r="D32" s="69"/>
      <c r="E32" s="74"/>
      <c r="F32" s="74"/>
      <c r="G32" s="79"/>
      <c r="H32" s="79"/>
      <c r="I32" s="79"/>
      <c r="J32" s="79"/>
      <c r="K32" s="79"/>
      <c r="L32" s="79"/>
      <c r="M32" s="79"/>
      <c r="N32" s="79"/>
      <c r="O32" s="86">
        <f t="shared" si="11"/>
        <v>0</v>
      </c>
      <c r="P32" s="155"/>
      <c r="Q32" s="86">
        <f t="shared" si="12"/>
        <v>0</v>
      </c>
      <c r="R32" s="96">
        <f t="shared" si="13"/>
        <v>0</v>
      </c>
      <c r="S32" s="69"/>
      <c r="T32" s="102"/>
      <c r="U32" s="74"/>
      <c r="V32" s="79"/>
      <c r="W32" s="79"/>
      <c r="X32" s="79"/>
      <c r="Y32" s="79"/>
      <c r="Z32" s="79"/>
      <c r="AA32" s="79"/>
      <c r="AB32" s="79"/>
      <c r="AC32" s="86">
        <f t="shared" si="14"/>
        <v>0</v>
      </c>
      <c r="AD32" s="86">
        <f t="shared" si="15"/>
        <v>0</v>
      </c>
      <c r="AE32" s="96">
        <f t="shared" si="16"/>
        <v>0</v>
      </c>
      <c r="AF32" s="166" t="str">
        <f t="shared" si="17"/>
        <v/>
      </c>
    </row>
    <row r="33" spans="1:32" x14ac:dyDescent="0.15">
      <c r="A33" s="44"/>
      <c r="B33" s="48"/>
      <c r="C33" s="54"/>
      <c r="D33" s="69"/>
      <c r="E33" s="74"/>
      <c r="F33" s="74"/>
      <c r="G33" s="79"/>
      <c r="H33" s="79"/>
      <c r="I33" s="79"/>
      <c r="J33" s="79"/>
      <c r="K33" s="79"/>
      <c r="L33" s="79"/>
      <c r="M33" s="79"/>
      <c r="N33" s="79"/>
      <c r="O33" s="86">
        <f t="shared" si="11"/>
        <v>0</v>
      </c>
      <c r="P33" s="155"/>
      <c r="Q33" s="86">
        <f t="shared" si="12"/>
        <v>0</v>
      </c>
      <c r="R33" s="96">
        <f t="shared" si="13"/>
        <v>0</v>
      </c>
      <c r="S33" s="69"/>
      <c r="T33" s="102"/>
      <c r="U33" s="74"/>
      <c r="V33" s="79"/>
      <c r="W33" s="79"/>
      <c r="X33" s="79"/>
      <c r="Y33" s="79"/>
      <c r="Z33" s="79"/>
      <c r="AA33" s="79"/>
      <c r="AB33" s="79"/>
      <c r="AC33" s="86">
        <f t="shared" si="14"/>
        <v>0</v>
      </c>
      <c r="AD33" s="86">
        <f t="shared" si="15"/>
        <v>0</v>
      </c>
      <c r="AE33" s="96">
        <f t="shared" si="16"/>
        <v>0</v>
      </c>
      <c r="AF33" s="166" t="str">
        <f t="shared" si="17"/>
        <v/>
      </c>
    </row>
    <row r="34" spans="1:32" x14ac:dyDescent="0.15">
      <c r="A34" s="44"/>
      <c r="B34" s="48"/>
      <c r="C34" s="54"/>
      <c r="D34" s="69"/>
      <c r="E34" s="74"/>
      <c r="F34" s="74"/>
      <c r="G34" s="79"/>
      <c r="H34" s="79"/>
      <c r="I34" s="79"/>
      <c r="J34" s="79"/>
      <c r="K34" s="79"/>
      <c r="L34" s="79"/>
      <c r="M34" s="79"/>
      <c r="N34" s="79"/>
      <c r="O34" s="86">
        <f t="shared" si="11"/>
        <v>0</v>
      </c>
      <c r="P34" s="155"/>
      <c r="Q34" s="86">
        <f t="shared" si="12"/>
        <v>0</v>
      </c>
      <c r="R34" s="96">
        <f t="shared" si="13"/>
        <v>0</v>
      </c>
      <c r="S34" s="69"/>
      <c r="T34" s="102"/>
      <c r="U34" s="74"/>
      <c r="V34" s="79"/>
      <c r="W34" s="79"/>
      <c r="X34" s="79"/>
      <c r="Y34" s="79"/>
      <c r="Z34" s="79"/>
      <c r="AA34" s="79"/>
      <c r="AB34" s="79"/>
      <c r="AC34" s="86">
        <f t="shared" si="14"/>
        <v>0</v>
      </c>
      <c r="AD34" s="86">
        <f t="shared" si="15"/>
        <v>0</v>
      </c>
      <c r="AE34" s="96">
        <f t="shared" si="16"/>
        <v>0</v>
      </c>
      <c r="AF34" s="166" t="str">
        <f t="shared" si="17"/>
        <v/>
      </c>
    </row>
    <row r="35" spans="1:32" ht="15" customHeight="1" x14ac:dyDescent="0.15">
      <c r="A35" s="44"/>
      <c r="B35" s="48"/>
      <c r="C35" s="54"/>
      <c r="D35" s="69"/>
      <c r="E35" s="74"/>
      <c r="F35" s="74"/>
      <c r="G35" s="79"/>
      <c r="H35" s="79"/>
      <c r="I35" s="79"/>
      <c r="J35" s="79"/>
      <c r="K35" s="79"/>
      <c r="L35" s="79"/>
      <c r="M35" s="79"/>
      <c r="N35" s="79"/>
      <c r="O35" s="86">
        <f t="shared" si="11"/>
        <v>0</v>
      </c>
      <c r="P35" s="155"/>
      <c r="Q35" s="86">
        <f t="shared" si="12"/>
        <v>0</v>
      </c>
      <c r="R35" s="96">
        <f t="shared" si="13"/>
        <v>0</v>
      </c>
      <c r="S35" s="69"/>
      <c r="T35" s="102"/>
      <c r="U35" s="74"/>
      <c r="V35" s="79"/>
      <c r="W35" s="79"/>
      <c r="X35" s="79"/>
      <c r="Y35" s="79"/>
      <c r="Z35" s="79"/>
      <c r="AA35" s="79"/>
      <c r="AB35" s="79"/>
      <c r="AC35" s="86">
        <f t="shared" si="14"/>
        <v>0</v>
      </c>
      <c r="AD35" s="86">
        <f t="shared" si="15"/>
        <v>0</v>
      </c>
      <c r="AE35" s="96">
        <f t="shared" si="16"/>
        <v>0</v>
      </c>
      <c r="AF35" s="166" t="str">
        <f t="shared" si="17"/>
        <v/>
      </c>
    </row>
    <row r="36" spans="1:32" ht="13.5" customHeight="1" thickBot="1" x14ac:dyDescent="0.2">
      <c r="A36" s="45"/>
      <c r="B36" s="49"/>
      <c r="C36" s="57"/>
      <c r="D36" s="70"/>
      <c r="E36" s="75"/>
      <c r="F36" s="75"/>
      <c r="G36" s="80"/>
      <c r="H36" s="80"/>
      <c r="I36" s="80"/>
      <c r="J36" s="80"/>
      <c r="K36" s="80"/>
      <c r="L36" s="80"/>
      <c r="M36" s="80"/>
      <c r="N36" s="80"/>
      <c r="O36" s="87">
        <f t="shared" si="11"/>
        <v>0</v>
      </c>
      <c r="P36" s="156"/>
      <c r="Q36" s="87">
        <f t="shared" si="12"/>
        <v>0</v>
      </c>
      <c r="R36" s="97">
        <f t="shared" si="13"/>
        <v>0</v>
      </c>
      <c r="S36" s="70"/>
      <c r="T36" s="103"/>
      <c r="U36" s="75"/>
      <c r="V36" s="80"/>
      <c r="W36" s="80"/>
      <c r="X36" s="80"/>
      <c r="Y36" s="80"/>
      <c r="Z36" s="80"/>
      <c r="AA36" s="80"/>
      <c r="AB36" s="80"/>
      <c r="AC36" s="87">
        <f t="shared" si="14"/>
        <v>0</v>
      </c>
      <c r="AD36" s="87">
        <f t="shared" si="15"/>
        <v>0</v>
      </c>
      <c r="AE36" s="97">
        <f t="shared" si="16"/>
        <v>0</v>
      </c>
      <c r="AF36" s="167" t="str">
        <f t="shared" si="17"/>
        <v/>
      </c>
    </row>
    <row r="37" spans="1:32" ht="27" customHeight="1" thickBot="1" x14ac:dyDescent="0.2">
      <c r="A37" s="119">
        <v>8</v>
      </c>
      <c r="B37" s="137"/>
      <c r="C37" s="138"/>
      <c r="D37" s="236" t="s">
        <v>69</v>
      </c>
      <c r="E37" s="232" t="s">
        <v>68</v>
      </c>
      <c r="F37" s="232" t="s">
        <v>69</v>
      </c>
      <c r="G37" s="140">
        <f t="shared" ref="G37:O37" si="18">SUM(G38:G49)</f>
        <v>0</v>
      </c>
      <c r="H37" s="140">
        <f t="shared" si="18"/>
        <v>0</v>
      </c>
      <c r="I37" s="140">
        <f t="shared" si="18"/>
        <v>0</v>
      </c>
      <c r="J37" s="140">
        <f t="shared" si="18"/>
        <v>0</v>
      </c>
      <c r="K37" s="140">
        <f t="shared" si="18"/>
        <v>0</v>
      </c>
      <c r="L37" s="140">
        <f t="shared" si="18"/>
        <v>0</v>
      </c>
      <c r="M37" s="140">
        <f t="shared" si="18"/>
        <v>0</v>
      </c>
      <c r="N37" s="140">
        <f t="shared" si="18"/>
        <v>0</v>
      </c>
      <c r="O37" s="140">
        <f t="shared" si="18"/>
        <v>0</v>
      </c>
      <c r="P37" s="153"/>
      <c r="Q37" s="140">
        <f>SUM(Q38:Q49)</f>
        <v>0</v>
      </c>
      <c r="R37" s="141">
        <f>SUM(R38:R49)</f>
        <v>0</v>
      </c>
      <c r="S37" s="236" t="s">
        <v>69</v>
      </c>
      <c r="T37" s="232" t="s">
        <v>68</v>
      </c>
      <c r="U37" s="232" t="s">
        <v>69</v>
      </c>
      <c r="V37" s="140">
        <f>SUM(V38:V49)</f>
        <v>0</v>
      </c>
      <c r="W37" s="140">
        <f t="shared" ref="W37:AE37" si="19">SUM(W38:W49)</f>
        <v>0</v>
      </c>
      <c r="X37" s="140">
        <f t="shared" si="19"/>
        <v>0</v>
      </c>
      <c r="Y37" s="140">
        <f t="shared" si="19"/>
        <v>0</v>
      </c>
      <c r="Z37" s="140">
        <f t="shared" si="19"/>
        <v>0</v>
      </c>
      <c r="AA37" s="140">
        <f t="shared" si="19"/>
        <v>0</v>
      </c>
      <c r="AB37" s="140">
        <f t="shared" si="19"/>
        <v>0</v>
      </c>
      <c r="AC37" s="140">
        <f t="shared" si="19"/>
        <v>0</v>
      </c>
      <c r="AD37" s="140">
        <f t="shared" si="19"/>
        <v>0</v>
      </c>
      <c r="AE37" s="141">
        <f t="shared" si="19"/>
        <v>0</v>
      </c>
      <c r="AF37" s="164" t="str">
        <f>IF(AE37=0,"",ROUND((R37-AE37)/AE37,3))</f>
        <v/>
      </c>
    </row>
    <row r="38" spans="1:32" ht="14.25" thickTop="1" x14ac:dyDescent="0.15">
      <c r="A38" s="44"/>
      <c r="B38" s="47"/>
      <c r="C38" s="53" t="s">
        <v>44</v>
      </c>
      <c r="D38" s="68"/>
      <c r="E38" s="73"/>
      <c r="F38" s="73"/>
      <c r="G38" s="78"/>
      <c r="H38" s="78"/>
      <c r="I38" s="78"/>
      <c r="J38" s="78"/>
      <c r="K38" s="78"/>
      <c r="L38" s="78"/>
      <c r="M38" s="78"/>
      <c r="N38" s="78"/>
      <c r="O38" s="85">
        <f t="shared" ref="O38:O49" si="20">SUM(H38:N38)</f>
        <v>0</v>
      </c>
      <c r="P38" s="154"/>
      <c r="Q38" s="114">
        <f t="shared" ref="Q38:Q49" si="21">IF(ROUNDUP(O38*P38-0.5,0)&lt;=0,0,ROUNDUP(O38*P38-0.5,0))</f>
        <v>0</v>
      </c>
      <c r="R38" s="95">
        <f t="shared" ref="R38:R49" si="22">O38+Q38</f>
        <v>0</v>
      </c>
      <c r="S38" s="68"/>
      <c r="T38" s="101"/>
      <c r="U38" s="104"/>
      <c r="V38" s="78"/>
      <c r="W38" s="78"/>
      <c r="X38" s="78"/>
      <c r="Y38" s="78"/>
      <c r="Z38" s="78"/>
      <c r="AA38" s="78"/>
      <c r="AB38" s="78"/>
      <c r="AC38" s="85">
        <f t="shared" ref="AC38:AC49" si="23">SUM(V38:AB38)</f>
        <v>0</v>
      </c>
      <c r="AD38" s="85">
        <f t="shared" ref="AD38:AD49" si="24">IF(ROUNDUP(AC38*P38-0.5,0)&lt;=0,0,ROUNDUP(AC38*P38-0.5,0))</f>
        <v>0</v>
      </c>
      <c r="AE38" s="95">
        <f t="shared" ref="AE38:AE49" si="25">AC38+AD38</f>
        <v>0</v>
      </c>
      <c r="AF38" s="165" t="str">
        <f t="shared" ref="AF38:AF49" si="26">IF(AE38=0,"",ROUND((R38-AE38)/AE38,3))</f>
        <v/>
      </c>
    </row>
    <row r="39" spans="1:32" x14ac:dyDescent="0.15">
      <c r="A39" s="44"/>
      <c r="B39" s="48"/>
      <c r="C39" s="54"/>
      <c r="D39" s="69"/>
      <c r="E39" s="74"/>
      <c r="F39" s="74"/>
      <c r="G39" s="79"/>
      <c r="H39" s="79"/>
      <c r="I39" s="79"/>
      <c r="J39" s="79"/>
      <c r="K39" s="79"/>
      <c r="L39" s="79"/>
      <c r="M39" s="79"/>
      <c r="N39" s="79"/>
      <c r="O39" s="86">
        <f t="shared" si="20"/>
        <v>0</v>
      </c>
      <c r="P39" s="155"/>
      <c r="Q39" s="86">
        <f t="shared" si="21"/>
        <v>0</v>
      </c>
      <c r="R39" s="96">
        <f t="shared" si="22"/>
        <v>0</v>
      </c>
      <c r="S39" s="69"/>
      <c r="T39" s="102"/>
      <c r="U39" s="74"/>
      <c r="V39" s="79"/>
      <c r="W39" s="79"/>
      <c r="X39" s="79"/>
      <c r="Y39" s="79"/>
      <c r="Z39" s="79"/>
      <c r="AA39" s="79"/>
      <c r="AB39" s="79"/>
      <c r="AC39" s="86">
        <f t="shared" si="23"/>
        <v>0</v>
      </c>
      <c r="AD39" s="86">
        <f t="shared" si="24"/>
        <v>0</v>
      </c>
      <c r="AE39" s="96">
        <f t="shared" si="25"/>
        <v>0</v>
      </c>
      <c r="AF39" s="166" t="str">
        <f t="shared" si="26"/>
        <v/>
      </c>
    </row>
    <row r="40" spans="1:32" x14ac:dyDescent="0.15">
      <c r="A40" s="44"/>
      <c r="B40" s="48"/>
      <c r="C40" s="55"/>
      <c r="D40" s="69"/>
      <c r="E40" s="74"/>
      <c r="F40" s="74"/>
      <c r="G40" s="79"/>
      <c r="H40" s="79"/>
      <c r="I40" s="79"/>
      <c r="J40" s="79"/>
      <c r="K40" s="79"/>
      <c r="L40" s="79"/>
      <c r="M40" s="79"/>
      <c r="N40" s="79"/>
      <c r="O40" s="86">
        <f t="shared" si="20"/>
        <v>0</v>
      </c>
      <c r="P40" s="155"/>
      <c r="Q40" s="86">
        <f t="shared" si="21"/>
        <v>0</v>
      </c>
      <c r="R40" s="96">
        <f t="shared" si="22"/>
        <v>0</v>
      </c>
      <c r="S40" s="69"/>
      <c r="T40" s="102"/>
      <c r="U40" s="74"/>
      <c r="V40" s="79"/>
      <c r="W40" s="79"/>
      <c r="X40" s="79"/>
      <c r="Y40" s="79"/>
      <c r="Z40" s="79"/>
      <c r="AA40" s="79"/>
      <c r="AB40" s="79"/>
      <c r="AC40" s="86">
        <f t="shared" si="23"/>
        <v>0</v>
      </c>
      <c r="AD40" s="86">
        <f t="shared" si="24"/>
        <v>0</v>
      </c>
      <c r="AE40" s="96">
        <f t="shared" si="25"/>
        <v>0</v>
      </c>
      <c r="AF40" s="166" t="str">
        <f t="shared" si="26"/>
        <v/>
      </c>
    </row>
    <row r="41" spans="1:32" x14ac:dyDescent="0.15">
      <c r="A41" s="44"/>
      <c r="B41" s="48"/>
      <c r="C41" s="54" t="s">
        <v>35</v>
      </c>
      <c r="D41" s="69"/>
      <c r="E41" s="74"/>
      <c r="F41" s="74"/>
      <c r="G41" s="79"/>
      <c r="H41" s="79"/>
      <c r="I41" s="79"/>
      <c r="J41" s="79"/>
      <c r="K41" s="79"/>
      <c r="L41" s="79"/>
      <c r="M41" s="79"/>
      <c r="N41" s="79"/>
      <c r="O41" s="86">
        <f t="shared" si="20"/>
        <v>0</v>
      </c>
      <c r="P41" s="155"/>
      <c r="Q41" s="86">
        <f t="shared" si="21"/>
        <v>0</v>
      </c>
      <c r="R41" s="96">
        <f t="shared" si="22"/>
        <v>0</v>
      </c>
      <c r="S41" s="69"/>
      <c r="T41" s="102"/>
      <c r="U41" s="74"/>
      <c r="V41" s="79"/>
      <c r="W41" s="79"/>
      <c r="X41" s="79"/>
      <c r="Y41" s="79"/>
      <c r="Z41" s="79"/>
      <c r="AA41" s="79"/>
      <c r="AB41" s="79"/>
      <c r="AC41" s="86">
        <f t="shared" si="23"/>
        <v>0</v>
      </c>
      <c r="AD41" s="86">
        <f t="shared" si="24"/>
        <v>0</v>
      </c>
      <c r="AE41" s="96">
        <f t="shared" si="25"/>
        <v>0</v>
      </c>
      <c r="AF41" s="166" t="str">
        <f t="shared" si="26"/>
        <v/>
      </c>
    </row>
    <row r="42" spans="1:32" x14ac:dyDescent="0.15">
      <c r="A42" s="44"/>
      <c r="B42" s="48"/>
      <c r="C42" s="54"/>
      <c r="D42" s="69"/>
      <c r="E42" s="74"/>
      <c r="F42" s="74"/>
      <c r="G42" s="79"/>
      <c r="H42" s="79"/>
      <c r="I42" s="79"/>
      <c r="J42" s="79"/>
      <c r="K42" s="79"/>
      <c r="L42" s="79"/>
      <c r="M42" s="79"/>
      <c r="N42" s="79"/>
      <c r="O42" s="86">
        <f t="shared" si="20"/>
        <v>0</v>
      </c>
      <c r="P42" s="155"/>
      <c r="Q42" s="86">
        <f t="shared" si="21"/>
        <v>0</v>
      </c>
      <c r="R42" s="96">
        <f t="shared" si="22"/>
        <v>0</v>
      </c>
      <c r="S42" s="69"/>
      <c r="T42" s="102"/>
      <c r="U42" s="74"/>
      <c r="V42" s="79"/>
      <c r="W42" s="79"/>
      <c r="X42" s="79"/>
      <c r="Y42" s="79"/>
      <c r="Z42" s="79"/>
      <c r="AA42" s="79"/>
      <c r="AB42" s="79"/>
      <c r="AC42" s="86">
        <f t="shared" si="23"/>
        <v>0</v>
      </c>
      <c r="AD42" s="86">
        <f t="shared" si="24"/>
        <v>0</v>
      </c>
      <c r="AE42" s="96">
        <f t="shared" si="25"/>
        <v>0</v>
      </c>
      <c r="AF42" s="166" t="str">
        <f t="shared" si="26"/>
        <v/>
      </c>
    </row>
    <row r="43" spans="1:32" x14ac:dyDescent="0.15">
      <c r="A43" s="44"/>
      <c r="B43" s="48"/>
      <c r="C43" s="54"/>
      <c r="D43" s="69"/>
      <c r="E43" s="74"/>
      <c r="F43" s="74"/>
      <c r="G43" s="79"/>
      <c r="H43" s="79"/>
      <c r="I43" s="79"/>
      <c r="J43" s="79"/>
      <c r="K43" s="79"/>
      <c r="L43" s="79"/>
      <c r="M43" s="79"/>
      <c r="N43" s="79"/>
      <c r="O43" s="86">
        <f t="shared" si="20"/>
        <v>0</v>
      </c>
      <c r="P43" s="155"/>
      <c r="Q43" s="86">
        <f t="shared" si="21"/>
        <v>0</v>
      </c>
      <c r="R43" s="96">
        <f t="shared" si="22"/>
        <v>0</v>
      </c>
      <c r="S43" s="69"/>
      <c r="T43" s="102"/>
      <c r="U43" s="74"/>
      <c r="V43" s="79"/>
      <c r="W43" s="79"/>
      <c r="X43" s="79"/>
      <c r="Y43" s="79"/>
      <c r="Z43" s="79"/>
      <c r="AA43" s="79"/>
      <c r="AB43" s="79"/>
      <c r="AC43" s="86">
        <f t="shared" si="23"/>
        <v>0</v>
      </c>
      <c r="AD43" s="86">
        <f t="shared" si="24"/>
        <v>0</v>
      </c>
      <c r="AE43" s="96">
        <f t="shared" si="25"/>
        <v>0</v>
      </c>
      <c r="AF43" s="166" t="str">
        <f t="shared" si="26"/>
        <v/>
      </c>
    </row>
    <row r="44" spans="1:32" x14ac:dyDescent="0.15">
      <c r="A44" s="44"/>
      <c r="B44" s="48"/>
      <c r="C44" s="56"/>
      <c r="D44" s="69"/>
      <c r="E44" s="74"/>
      <c r="F44" s="74"/>
      <c r="G44" s="79"/>
      <c r="H44" s="79"/>
      <c r="I44" s="79"/>
      <c r="J44" s="79"/>
      <c r="K44" s="79"/>
      <c r="L44" s="79"/>
      <c r="M44" s="79"/>
      <c r="N44" s="79"/>
      <c r="O44" s="86">
        <f t="shared" si="20"/>
        <v>0</v>
      </c>
      <c r="P44" s="155"/>
      <c r="Q44" s="86">
        <f t="shared" si="21"/>
        <v>0</v>
      </c>
      <c r="R44" s="96">
        <f t="shared" si="22"/>
        <v>0</v>
      </c>
      <c r="S44" s="69"/>
      <c r="T44" s="102"/>
      <c r="U44" s="74"/>
      <c r="V44" s="79"/>
      <c r="W44" s="79"/>
      <c r="X44" s="79"/>
      <c r="Y44" s="79"/>
      <c r="Z44" s="79"/>
      <c r="AA44" s="79"/>
      <c r="AB44" s="79"/>
      <c r="AC44" s="86">
        <f t="shared" si="23"/>
        <v>0</v>
      </c>
      <c r="AD44" s="86">
        <f t="shared" si="24"/>
        <v>0</v>
      </c>
      <c r="AE44" s="96">
        <f t="shared" si="25"/>
        <v>0</v>
      </c>
      <c r="AF44" s="166" t="str">
        <f t="shared" si="26"/>
        <v/>
      </c>
    </row>
    <row r="45" spans="1:32" x14ac:dyDescent="0.15">
      <c r="A45" s="44"/>
      <c r="B45" s="48"/>
      <c r="C45" s="56"/>
      <c r="D45" s="69"/>
      <c r="E45" s="74"/>
      <c r="F45" s="74"/>
      <c r="G45" s="79"/>
      <c r="H45" s="79"/>
      <c r="I45" s="79"/>
      <c r="J45" s="79"/>
      <c r="K45" s="79"/>
      <c r="L45" s="79"/>
      <c r="M45" s="79"/>
      <c r="N45" s="79"/>
      <c r="O45" s="86">
        <f t="shared" si="20"/>
        <v>0</v>
      </c>
      <c r="P45" s="155"/>
      <c r="Q45" s="86">
        <f t="shared" si="21"/>
        <v>0</v>
      </c>
      <c r="R45" s="96">
        <f t="shared" si="22"/>
        <v>0</v>
      </c>
      <c r="S45" s="69"/>
      <c r="T45" s="102"/>
      <c r="U45" s="74"/>
      <c r="V45" s="79"/>
      <c r="W45" s="79"/>
      <c r="X45" s="79"/>
      <c r="Y45" s="79"/>
      <c r="Z45" s="79"/>
      <c r="AA45" s="79"/>
      <c r="AB45" s="79"/>
      <c r="AC45" s="86">
        <f t="shared" si="23"/>
        <v>0</v>
      </c>
      <c r="AD45" s="86">
        <f t="shared" si="24"/>
        <v>0</v>
      </c>
      <c r="AE45" s="96">
        <f t="shared" si="25"/>
        <v>0</v>
      </c>
      <c r="AF45" s="166" t="str">
        <f t="shared" si="26"/>
        <v/>
      </c>
    </row>
    <row r="46" spans="1:32" x14ac:dyDescent="0.15">
      <c r="A46" s="44"/>
      <c r="B46" s="48"/>
      <c r="C46" s="54"/>
      <c r="D46" s="69"/>
      <c r="E46" s="74"/>
      <c r="F46" s="74"/>
      <c r="G46" s="79"/>
      <c r="H46" s="79"/>
      <c r="I46" s="79"/>
      <c r="J46" s="79"/>
      <c r="K46" s="79"/>
      <c r="L46" s="79"/>
      <c r="M46" s="79"/>
      <c r="N46" s="79"/>
      <c r="O46" s="86">
        <f t="shared" si="20"/>
        <v>0</v>
      </c>
      <c r="P46" s="155"/>
      <c r="Q46" s="86">
        <f t="shared" si="21"/>
        <v>0</v>
      </c>
      <c r="R46" s="96">
        <f t="shared" si="22"/>
        <v>0</v>
      </c>
      <c r="S46" s="69"/>
      <c r="T46" s="102"/>
      <c r="U46" s="74"/>
      <c r="V46" s="79"/>
      <c r="W46" s="79"/>
      <c r="X46" s="79"/>
      <c r="Y46" s="79"/>
      <c r="Z46" s="79"/>
      <c r="AA46" s="79"/>
      <c r="AB46" s="79"/>
      <c r="AC46" s="86">
        <f t="shared" si="23"/>
        <v>0</v>
      </c>
      <c r="AD46" s="86">
        <f t="shared" si="24"/>
        <v>0</v>
      </c>
      <c r="AE46" s="96">
        <f t="shared" si="25"/>
        <v>0</v>
      </c>
      <c r="AF46" s="166" t="str">
        <f t="shared" si="26"/>
        <v/>
      </c>
    </row>
    <row r="47" spans="1:32" x14ac:dyDescent="0.15">
      <c r="A47" s="44"/>
      <c r="B47" s="48"/>
      <c r="C47" s="54"/>
      <c r="D47" s="69"/>
      <c r="E47" s="74"/>
      <c r="F47" s="74"/>
      <c r="G47" s="79"/>
      <c r="H47" s="79"/>
      <c r="I47" s="79"/>
      <c r="J47" s="79"/>
      <c r="K47" s="79"/>
      <c r="L47" s="79"/>
      <c r="M47" s="79"/>
      <c r="N47" s="79"/>
      <c r="O47" s="86">
        <f t="shared" si="20"/>
        <v>0</v>
      </c>
      <c r="P47" s="155"/>
      <c r="Q47" s="86">
        <f t="shared" si="21"/>
        <v>0</v>
      </c>
      <c r="R47" s="96">
        <f t="shared" si="22"/>
        <v>0</v>
      </c>
      <c r="S47" s="69"/>
      <c r="T47" s="102"/>
      <c r="U47" s="74"/>
      <c r="V47" s="79"/>
      <c r="W47" s="79"/>
      <c r="X47" s="79"/>
      <c r="Y47" s="79"/>
      <c r="Z47" s="79"/>
      <c r="AA47" s="79"/>
      <c r="AB47" s="79"/>
      <c r="AC47" s="86">
        <f t="shared" si="23"/>
        <v>0</v>
      </c>
      <c r="AD47" s="86">
        <f t="shared" si="24"/>
        <v>0</v>
      </c>
      <c r="AE47" s="96">
        <f t="shared" si="25"/>
        <v>0</v>
      </c>
      <c r="AF47" s="166" t="str">
        <f t="shared" si="26"/>
        <v/>
      </c>
    </row>
    <row r="48" spans="1:32" x14ac:dyDescent="0.15">
      <c r="A48" s="44"/>
      <c r="B48" s="48"/>
      <c r="C48" s="54"/>
      <c r="D48" s="69"/>
      <c r="E48" s="74"/>
      <c r="F48" s="74"/>
      <c r="G48" s="79"/>
      <c r="H48" s="79"/>
      <c r="I48" s="79"/>
      <c r="J48" s="79"/>
      <c r="K48" s="79"/>
      <c r="L48" s="79"/>
      <c r="M48" s="79"/>
      <c r="N48" s="79"/>
      <c r="O48" s="86">
        <f t="shared" si="20"/>
        <v>0</v>
      </c>
      <c r="P48" s="155"/>
      <c r="Q48" s="86">
        <f t="shared" si="21"/>
        <v>0</v>
      </c>
      <c r="R48" s="96">
        <f t="shared" si="22"/>
        <v>0</v>
      </c>
      <c r="S48" s="69"/>
      <c r="T48" s="102"/>
      <c r="U48" s="74"/>
      <c r="V48" s="79"/>
      <c r="W48" s="79"/>
      <c r="X48" s="79"/>
      <c r="Y48" s="79"/>
      <c r="Z48" s="79"/>
      <c r="AA48" s="79"/>
      <c r="AB48" s="79"/>
      <c r="AC48" s="86">
        <f t="shared" si="23"/>
        <v>0</v>
      </c>
      <c r="AD48" s="86">
        <f t="shared" si="24"/>
        <v>0</v>
      </c>
      <c r="AE48" s="96">
        <f t="shared" si="25"/>
        <v>0</v>
      </c>
      <c r="AF48" s="166" t="str">
        <f t="shared" si="26"/>
        <v/>
      </c>
    </row>
    <row r="49" spans="1:32" ht="14.25" thickBot="1" x14ac:dyDescent="0.2">
      <c r="A49" s="45"/>
      <c r="B49" s="49"/>
      <c r="C49" s="57"/>
      <c r="D49" s="70"/>
      <c r="E49" s="75"/>
      <c r="F49" s="75"/>
      <c r="G49" s="80"/>
      <c r="H49" s="80"/>
      <c r="I49" s="80"/>
      <c r="J49" s="80"/>
      <c r="K49" s="80"/>
      <c r="L49" s="80"/>
      <c r="M49" s="80"/>
      <c r="N49" s="80"/>
      <c r="O49" s="87">
        <f t="shared" si="20"/>
        <v>0</v>
      </c>
      <c r="P49" s="156"/>
      <c r="Q49" s="87">
        <f t="shared" si="21"/>
        <v>0</v>
      </c>
      <c r="R49" s="97">
        <f t="shared" si="22"/>
        <v>0</v>
      </c>
      <c r="S49" s="70"/>
      <c r="T49" s="103"/>
      <c r="U49" s="75"/>
      <c r="V49" s="80"/>
      <c r="W49" s="80"/>
      <c r="X49" s="80"/>
      <c r="Y49" s="80"/>
      <c r="Z49" s="80"/>
      <c r="AA49" s="80"/>
      <c r="AB49" s="80"/>
      <c r="AC49" s="87">
        <f t="shared" si="23"/>
        <v>0</v>
      </c>
      <c r="AD49" s="87">
        <f t="shared" si="24"/>
        <v>0</v>
      </c>
      <c r="AE49" s="97">
        <f t="shared" si="25"/>
        <v>0</v>
      </c>
      <c r="AF49" s="167" t="str">
        <f t="shared" si="26"/>
        <v/>
      </c>
    </row>
    <row r="50" spans="1:32" ht="27" customHeight="1" thickBot="1" x14ac:dyDescent="0.2">
      <c r="A50" s="119">
        <v>9</v>
      </c>
      <c r="B50" s="137"/>
      <c r="C50" s="138"/>
      <c r="D50" s="236" t="s">
        <v>69</v>
      </c>
      <c r="E50" s="232" t="s">
        <v>68</v>
      </c>
      <c r="F50" s="232" t="s">
        <v>69</v>
      </c>
      <c r="G50" s="140">
        <f t="shared" ref="G50:O50" si="27">SUM(G51:G62)</f>
        <v>0</v>
      </c>
      <c r="H50" s="140">
        <f t="shared" si="27"/>
        <v>0</v>
      </c>
      <c r="I50" s="140">
        <f t="shared" si="27"/>
        <v>0</v>
      </c>
      <c r="J50" s="140">
        <f t="shared" si="27"/>
        <v>0</v>
      </c>
      <c r="K50" s="140">
        <f t="shared" si="27"/>
        <v>0</v>
      </c>
      <c r="L50" s="140">
        <f t="shared" si="27"/>
        <v>0</v>
      </c>
      <c r="M50" s="140">
        <f t="shared" si="27"/>
        <v>0</v>
      </c>
      <c r="N50" s="140">
        <f t="shared" si="27"/>
        <v>0</v>
      </c>
      <c r="O50" s="140">
        <f t="shared" si="27"/>
        <v>0</v>
      </c>
      <c r="P50" s="153"/>
      <c r="Q50" s="140">
        <f>SUM(Q51:Q62)</f>
        <v>0</v>
      </c>
      <c r="R50" s="141">
        <f>SUM(R51:R62)</f>
        <v>0</v>
      </c>
      <c r="S50" s="236" t="s">
        <v>69</v>
      </c>
      <c r="T50" s="232" t="s">
        <v>68</v>
      </c>
      <c r="U50" s="232" t="s">
        <v>69</v>
      </c>
      <c r="V50" s="140">
        <f t="shared" ref="V50:AE50" si="28">SUM(V51:V62)</f>
        <v>0</v>
      </c>
      <c r="W50" s="140">
        <f t="shared" si="28"/>
        <v>0</v>
      </c>
      <c r="X50" s="140">
        <f t="shared" si="28"/>
        <v>0</v>
      </c>
      <c r="Y50" s="140">
        <f t="shared" si="28"/>
        <v>0</v>
      </c>
      <c r="Z50" s="140">
        <f t="shared" si="28"/>
        <v>0</v>
      </c>
      <c r="AA50" s="140">
        <f t="shared" si="28"/>
        <v>0</v>
      </c>
      <c r="AB50" s="140">
        <f t="shared" si="28"/>
        <v>0</v>
      </c>
      <c r="AC50" s="140">
        <f t="shared" si="28"/>
        <v>0</v>
      </c>
      <c r="AD50" s="140">
        <f t="shared" si="28"/>
        <v>0</v>
      </c>
      <c r="AE50" s="141">
        <f t="shared" si="28"/>
        <v>0</v>
      </c>
      <c r="AF50" s="164" t="str">
        <f>IF(AE50=0,"",ROUND((R50-AE50)/AE50,3))</f>
        <v/>
      </c>
    </row>
    <row r="51" spans="1:32" ht="14.25" thickTop="1" x14ac:dyDescent="0.15">
      <c r="A51" s="44"/>
      <c r="B51" s="47"/>
      <c r="C51" s="53" t="s">
        <v>44</v>
      </c>
      <c r="D51" s="68"/>
      <c r="E51" s="73"/>
      <c r="F51" s="73"/>
      <c r="G51" s="78"/>
      <c r="H51" s="78"/>
      <c r="I51" s="78"/>
      <c r="J51" s="78"/>
      <c r="K51" s="78"/>
      <c r="L51" s="78"/>
      <c r="M51" s="78"/>
      <c r="N51" s="78"/>
      <c r="O51" s="85">
        <f t="shared" ref="O51:O62" si="29">SUM(H51:N51)</f>
        <v>0</v>
      </c>
      <c r="P51" s="154"/>
      <c r="Q51" s="114">
        <f t="shared" ref="Q51:Q62" si="30">IF(ROUNDUP(O51*P51-0.5,0)&lt;=0,0,ROUNDUP(O51*P51-0.5,0))</f>
        <v>0</v>
      </c>
      <c r="R51" s="95">
        <f t="shared" ref="R51:R62" si="31">O51+Q51</f>
        <v>0</v>
      </c>
      <c r="S51" s="68"/>
      <c r="T51" s="101"/>
      <c r="U51" s="104"/>
      <c r="V51" s="78"/>
      <c r="W51" s="78"/>
      <c r="X51" s="78"/>
      <c r="Y51" s="78"/>
      <c r="Z51" s="78"/>
      <c r="AA51" s="78"/>
      <c r="AB51" s="78"/>
      <c r="AC51" s="85">
        <f t="shared" ref="AC51:AC62" si="32">SUM(V51:AB51)</f>
        <v>0</v>
      </c>
      <c r="AD51" s="85">
        <f t="shared" ref="AD51:AD62" si="33">IF(ROUNDUP(AC51*P51-0.5,0)&lt;=0,0,ROUNDUP(AC51*P51-0.5,0))</f>
        <v>0</v>
      </c>
      <c r="AE51" s="95">
        <f t="shared" ref="AE51:AE62" si="34">AC51+AD51</f>
        <v>0</v>
      </c>
      <c r="AF51" s="165" t="str">
        <f t="shared" ref="AF51:AF62" si="35">IF(AE51=0,"",ROUND((R51-AE51)/AE51,3))</f>
        <v/>
      </c>
    </row>
    <row r="52" spans="1:32" x14ac:dyDescent="0.15">
      <c r="A52" s="44"/>
      <c r="B52" s="48"/>
      <c r="C52" s="54"/>
      <c r="D52" s="69"/>
      <c r="E52" s="74"/>
      <c r="F52" s="74"/>
      <c r="G52" s="79"/>
      <c r="H52" s="79"/>
      <c r="I52" s="79"/>
      <c r="J52" s="79"/>
      <c r="K52" s="79"/>
      <c r="L52" s="79"/>
      <c r="M52" s="79"/>
      <c r="N52" s="79"/>
      <c r="O52" s="86">
        <f t="shared" si="29"/>
        <v>0</v>
      </c>
      <c r="P52" s="155"/>
      <c r="Q52" s="86">
        <f t="shared" si="30"/>
        <v>0</v>
      </c>
      <c r="R52" s="96">
        <f t="shared" si="31"/>
        <v>0</v>
      </c>
      <c r="S52" s="69"/>
      <c r="T52" s="102"/>
      <c r="U52" s="74"/>
      <c r="V52" s="79"/>
      <c r="W52" s="79"/>
      <c r="X52" s="79"/>
      <c r="Y52" s="79"/>
      <c r="Z52" s="79"/>
      <c r="AA52" s="79"/>
      <c r="AB52" s="79"/>
      <c r="AC52" s="86">
        <f t="shared" si="32"/>
        <v>0</v>
      </c>
      <c r="AD52" s="86">
        <f t="shared" si="33"/>
        <v>0</v>
      </c>
      <c r="AE52" s="96">
        <f t="shared" si="34"/>
        <v>0</v>
      </c>
      <c r="AF52" s="166" t="str">
        <f t="shared" si="35"/>
        <v/>
      </c>
    </row>
    <row r="53" spans="1:32" x14ac:dyDescent="0.15">
      <c r="A53" s="44"/>
      <c r="B53" s="48"/>
      <c r="C53" s="55"/>
      <c r="D53" s="69"/>
      <c r="E53" s="74"/>
      <c r="F53" s="74"/>
      <c r="G53" s="79"/>
      <c r="H53" s="79"/>
      <c r="I53" s="79"/>
      <c r="J53" s="79"/>
      <c r="K53" s="79"/>
      <c r="L53" s="79"/>
      <c r="M53" s="79"/>
      <c r="N53" s="79"/>
      <c r="O53" s="86">
        <f t="shared" si="29"/>
        <v>0</v>
      </c>
      <c r="P53" s="155"/>
      <c r="Q53" s="86">
        <f t="shared" si="30"/>
        <v>0</v>
      </c>
      <c r="R53" s="96">
        <f t="shared" si="31"/>
        <v>0</v>
      </c>
      <c r="S53" s="69"/>
      <c r="T53" s="102"/>
      <c r="U53" s="74"/>
      <c r="V53" s="79"/>
      <c r="W53" s="79"/>
      <c r="X53" s="79"/>
      <c r="Y53" s="79"/>
      <c r="Z53" s="79"/>
      <c r="AA53" s="79"/>
      <c r="AB53" s="79"/>
      <c r="AC53" s="86">
        <f t="shared" si="32"/>
        <v>0</v>
      </c>
      <c r="AD53" s="86">
        <f t="shared" si="33"/>
        <v>0</v>
      </c>
      <c r="AE53" s="96">
        <f t="shared" si="34"/>
        <v>0</v>
      </c>
      <c r="AF53" s="166" t="str">
        <f t="shared" si="35"/>
        <v/>
      </c>
    </row>
    <row r="54" spans="1:32" x14ac:dyDescent="0.15">
      <c r="A54" s="44"/>
      <c r="B54" s="48"/>
      <c r="C54" s="54" t="s">
        <v>35</v>
      </c>
      <c r="D54" s="69"/>
      <c r="E54" s="74"/>
      <c r="F54" s="74"/>
      <c r="G54" s="79"/>
      <c r="H54" s="79"/>
      <c r="I54" s="79"/>
      <c r="J54" s="79"/>
      <c r="K54" s="79"/>
      <c r="L54" s="79"/>
      <c r="M54" s="79"/>
      <c r="N54" s="79"/>
      <c r="O54" s="86">
        <f t="shared" si="29"/>
        <v>0</v>
      </c>
      <c r="P54" s="155"/>
      <c r="Q54" s="86">
        <f t="shared" si="30"/>
        <v>0</v>
      </c>
      <c r="R54" s="96">
        <f t="shared" si="31"/>
        <v>0</v>
      </c>
      <c r="S54" s="69"/>
      <c r="T54" s="102"/>
      <c r="U54" s="74"/>
      <c r="V54" s="79"/>
      <c r="W54" s="79"/>
      <c r="X54" s="79"/>
      <c r="Y54" s="79"/>
      <c r="Z54" s="79"/>
      <c r="AA54" s="79"/>
      <c r="AB54" s="79"/>
      <c r="AC54" s="86">
        <f t="shared" si="32"/>
        <v>0</v>
      </c>
      <c r="AD54" s="86">
        <f t="shared" si="33"/>
        <v>0</v>
      </c>
      <c r="AE54" s="96">
        <f t="shared" si="34"/>
        <v>0</v>
      </c>
      <c r="AF54" s="166" t="str">
        <f t="shared" si="35"/>
        <v/>
      </c>
    </row>
    <row r="55" spans="1:32" x14ac:dyDescent="0.15">
      <c r="A55" s="44"/>
      <c r="B55" s="48"/>
      <c r="C55" s="54"/>
      <c r="D55" s="69"/>
      <c r="E55" s="74"/>
      <c r="F55" s="74"/>
      <c r="G55" s="79"/>
      <c r="H55" s="79"/>
      <c r="I55" s="79"/>
      <c r="J55" s="79"/>
      <c r="K55" s="79"/>
      <c r="L55" s="79"/>
      <c r="M55" s="79"/>
      <c r="N55" s="79"/>
      <c r="O55" s="86">
        <f t="shared" si="29"/>
        <v>0</v>
      </c>
      <c r="P55" s="155"/>
      <c r="Q55" s="86">
        <f t="shared" si="30"/>
        <v>0</v>
      </c>
      <c r="R55" s="96">
        <f t="shared" si="31"/>
        <v>0</v>
      </c>
      <c r="S55" s="69"/>
      <c r="T55" s="102"/>
      <c r="U55" s="74"/>
      <c r="V55" s="79"/>
      <c r="W55" s="79"/>
      <c r="X55" s="79"/>
      <c r="Y55" s="79"/>
      <c r="Z55" s="79"/>
      <c r="AA55" s="79"/>
      <c r="AB55" s="79"/>
      <c r="AC55" s="86">
        <f t="shared" si="32"/>
        <v>0</v>
      </c>
      <c r="AD55" s="86">
        <f t="shared" si="33"/>
        <v>0</v>
      </c>
      <c r="AE55" s="96">
        <f t="shared" si="34"/>
        <v>0</v>
      </c>
      <c r="AF55" s="166" t="str">
        <f t="shared" si="35"/>
        <v/>
      </c>
    </row>
    <row r="56" spans="1:32" x14ac:dyDescent="0.15">
      <c r="A56" s="44"/>
      <c r="B56" s="48"/>
      <c r="C56" s="54"/>
      <c r="D56" s="69"/>
      <c r="E56" s="74"/>
      <c r="F56" s="74"/>
      <c r="G56" s="79"/>
      <c r="H56" s="79"/>
      <c r="I56" s="79"/>
      <c r="J56" s="79"/>
      <c r="K56" s="79"/>
      <c r="L56" s="79"/>
      <c r="M56" s="79"/>
      <c r="N56" s="79"/>
      <c r="O56" s="86">
        <f t="shared" si="29"/>
        <v>0</v>
      </c>
      <c r="P56" s="155"/>
      <c r="Q56" s="86">
        <f t="shared" si="30"/>
        <v>0</v>
      </c>
      <c r="R56" s="96">
        <f t="shared" si="31"/>
        <v>0</v>
      </c>
      <c r="S56" s="69"/>
      <c r="T56" s="102"/>
      <c r="U56" s="74"/>
      <c r="V56" s="79"/>
      <c r="W56" s="79"/>
      <c r="X56" s="79"/>
      <c r="Y56" s="79"/>
      <c r="Z56" s="79"/>
      <c r="AA56" s="79"/>
      <c r="AB56" s="79"/>
      <c r="AC56" s="86">
        <f t="shared" si="32"/>
        <v>0</v>
      </c>
      <c r="AD56" s="86">
        <f t="shared" si="33"/>
        <v>0</v>
      </c>
      <c r="AE56" s="96">
        <f t="shared" si="34"/>
        <v>0</v>
      </c>
      <c r="AF56" s="166" t="str">
        <f t="shared" si="35"/>
        <v/>
      </c>
    </row>
    <row r="57" spans="1:32" x14ac:dyDescent="0.15">
      <c r="A57" s="44"/>
      <c r="B57" s="48"/>
      <c r="C57" s="56"/>
      <c r="D57" s="69"/>
      <c r="E57" s="74"/>
      <c r="F57" s="74"/>
      <c r="G57" s="79"/>
      <c r="H57" s="79"/>
      <c r="I57" s="79"/>
      <c r="J57" s="79"/>
      <c r="K57" s="79"/>
      <c r="L57" s="79"/>
      <c r="M57" s="79"/>
      <c r="N57" s="79"/>
      <c r="O57" s="86">
        <f t="shared" si="29"/>
        <v>0</v>
      </c>
      <c r="P57" s="155"/>
      <c r="Q57" s="86">
        <f t="shared" si="30"/>
        <v>0</v>
      </c>
      <c r="R57" s="96">
        <f t="shared" si="31"/>
        <v>0</v>
      </c>
      <c r="S57" s="69"/>
      <c r="T57" s="102"/>
      <c r="U57" s="74"/>
      <c r="V57" s="79"/>
      <c r="W57" s="79"/>
      <c r="X57" s="79"/>
      <c r="Y57" s="79"/>
      <c r="Z57" s="79"/>
      <c r="AA57" s="79"/>
      <c r="AB57" s="79"/>
      <c r="AC57" s="86">
        <f t="shared" si="32"/>
        <v>0</v>
      </c>
      <c r="AD57" s="86">
        <f t="shared" si="33"/>
        <v>0</v>
      </c>
      <c r="AE57" s="96">
        <f t="shared" si="34"/>
        <v>0</v>
      </c>
      <c r="AF57" s="166" t="str">
        <f t="shared" si="35"/>
        <v/>
      </c>
    </row>
    <row r="58" spans="1:32" x14ac:dyDescent="0.15">
      <c r="A58" s="44"/>
      <c r="B58" s="48"/>
      <c r="C58" s="56"/>
      <c r="D58" s="69"/>
      <c r="E58" s="74"/>
      <c r="F58" s="74"/>
      <c r="G58" s="79"/>
      <c r="H58" s="79"/>
      <c r="I58" s="79"/>
      <c r="J58" s="79"/>
      <c r="K58" s="79"/>
      <c r="L58" s="79"/>
      <c r="M58" s="79"/>
      <c r="N58" s="79"/>
      <c r="O58" s="86">
        <f t="shared" si="29"/>
        <v>0</v>
      </c>
      <c r="P58" s="155"/>
      <c r="Q58" s="86">
        <f t="shared" si="30"/>
        <v>0</v>
      </c>
      <c r="R58" s="96">
        <f t="shared" si="31"/>
        <v>0</v>
      </c>
      <c r="S58" s="69"/>
      <c r="T58" s="102"/>
      <c r="U58" s="74"/>
      <c r="V58" s="79"/>
      <c r="W58" s="79"/>
      <c r="X58" s="79"/>
      <c r="Y58" s="79"/>
      <c r="Z58" s="79"/>
      <c r="AA58" s="79"/>
      <c r="AB58" s="79"/>
      <c r="AC58" s="86">
        <f t="shared" si="32"/>
        <v>0</v>
      </c>
      <c r="AD58" s="86">
        <f t="shared" si="33"/>
        <v>0</v>
      </c>
      <c r="AE58" s="96">
        <f t="shared" si="34"/>
        <v>0</v>
      </c>
      <c r="AF58" s="166" t="str">
        <f t="shared" si="35"/>
        <v/>
      </c>
    </row>
    <row r="59" spans="1:32" x14ac:dyDescent="0.15">
      <c r="A59" s="44"/>
      <c r="B59" s="48"/>
      <c r="C59" s="54"/>
      <c r="D59" s="69"/>
      <c r="E59" s="74"/>
      <c r="F59" s="74"/>
      <c r="G59" s="79"/>
      <c r="H59" s="79"/>
      <c r="I59" s="79"/>
      <c r="J59" s="79"/>
      <c r="K59" s="79"/>
      <c r="L59" s="79"/>
      <c r="M59" s="79"/>
      <c r="N59" s="79"/>
      <c r="O59" s="86">
        <f t="shared" si="29"/>
        <v>0</v>
      </c>
      <c r="P59" s="155"/>
      <c r="Q59" s="86">
        <f t="shared" si="30"/>
        <v>0</v>
      </c>
      <c r="R59" s="96">
        <f t="shared" si="31"/>
        <v>0</v>
      </c>
      <c r="S59" s="69"/>
      <c r="T59" s="102"/>
      <c r="U59" s="74"/>
      <c r="V59" s="79"/>
      <c r="W59" s="79"/>
      <c r="X59" s="79"/>
      <c r="Y59" s="79"/>
      <c r="Z59" s="79"/>
      <c r="AA59" s="79"/>
      <c r="AB59" s="79"/>
      <c r="AC59" s="86">
        <f t="shared" si="32"/>
        <v>0</v>
      </c>
      <c r="AD59" s="86">
        <f t="shared" si="33"/>
        <v>0</v>
      </c>
      <c r="AE59" s="96">
        <f t="shared" si="34"/>
        <v>0</v>
      </c>
      <c r="AF59" s="166" t="str">
        <f t="shared" si="35"/>
        <v/>
      </c>
    </row>
    <row r="60" spans="1:32" x14ac:dyDescent="0.15">
      <c r="A60" s="44"/>
      <c r="B60" s="48"/>
      <c r="C60" s="54"/>
      <c r="D60" s="69"/>
      <c r="E60" s="74"/>
      <c r="F60" s="74"/>
      <c r="G60" s="79"/>
      <c r="H60" s="79"/>
      <c r="I60" s="79"/>
      <c r="J60" s="79"/>
      <c r="K60" s="79"/>
      <c r="L60" s="79"/>
      <c r="M60" s="79"/>
      <c r="N60" s="79"/>
      <c r="O60" s="86">
        <f t="shared" si="29"/>
        <v>0</v>
      </c>
      <c r="P60" s="155"/>
      <c r="Q60" s="86">
        <f t="shared" si="30"/>
        <v>0</v>
      </c>
      <c r="R60" s="96">
        <f t="shared" si="31"/>
        <v>0</v>
      </c>
      <c r="S60" s="69"/>
      <c r="T60" s="102"/>
      <c r="U60" s="74"/>
      <c r="V60" s="79"/>
      <c r="W60" s="79"/>
      <c r="X60" s="79"/>
      <c r="Y60" s="79"/>
      <c r="Z60" s="79"/>
      <c r="AA60" s="79"/>
      <c r="AB60" s="79"/>
      <c r="AC60" s="86">
        <f t="shared" si="32"/>
        <v>0</v>
      </c>
      <c r="AD60" s="86">
        <f t="shared" si="33"/>
        <v>0</v>
      </c>
      <c r="AE60" s="96">
        <f t="shared" si="34"/>
        <v>0</v>
      </c>
      <c r="AF60" s="166" t="str">
        <f t="shared" si="35"/>
        <v/>
      </c>
    </row>
    <row r="61" spans="1:32" x14ac:dyDescent="0.15">
      <c r="A61" s="44"/>
      <c r="B61" s="48"/>
      <c r="C61" s="54"/>
      <c r="D61" s="69"/>
      <c r="E61" s="74"/>
      <c r="F61" s="74"/>
      <c r="G61" s="79"/>
      <c r="H61" s="79"/>
      <c r="I61" s="79"/>
      <c r="J61" s="79"/>
      <c r="K61" s="79"/>
      <c r="L61" s="79"/>
      <c r="M61" s="79"/>
      <c r="N61" s="79"/>
      <c r="O61" s="86">
        <f t="shared" si="29"/>
        <v>0</v>
      </c>
      <c r="P61" s="155"/>
      <c r="Q61" s="86">
        <f t="shared" si="30"/>
        <v>0</v>
      </c>
      <c r="R61" s="96">
        <f t="shared" si="31"/>
        <v>0</v>
      </c>
      <c r="S61" s="69"/>
      <c r="T61" s="102"/>
      <c r="U61" s="74"/>
      <c r="V61" s="79"/>
      <c r="W61" s="79"/>
      <c r="X61" s="79"/>
      <c r="Y61" s="79"/>
      <c r="Z61" s="79"/>
      <c r="AA61" s="79"/>
      <c r="AB61" s="79"/>
      <c r="AC61" s="86">
        <f t="shared" si="32"/>
        <v>0</v>
      </c>
      <c r="AD61" s="86">
        <f t="shared" si="33"/>
        <v>0</v>
      </c>
      <c r="AE61" s="96">
        <f t="shared" si="34"/>
        <v>0</v>
      </c>
      <c r="AF61" s="166" t="str">
        <f t="shared" si="35"/>
        <v/>
      </c>
    </row>
    <row r="62" spans="1:32" ht="14.25" thickBot="1" x14ac:dyDescent="0.2">
      <c r="A62" s="45"/>
      <c r="B62" s="49"/>
      <c r="C62" s="57"/>
      <c r="D62" s="70"/>
      <c r="E62" s="75"/>
      <c r="F62" s="75"/>
      <c r="G62" s="80"/>
      <c r="H62" s="80"/>
      <c r="I62" s="80"/>
      <c r="J62" s="80"/>
      <c r="K62" s="80"/>
      <c r="L62" s="80"/>
      <c r="M62" s="80"/>
      <c r="N62" s="80"/>
      <c r="O62" s="87">
        <f t="shared" si="29"/>
        <v>0</v>
      </c>
      <c r="P62" s="156"/>
      <c r="Q62" s="87">
        <f t="shared" si="30"/>
        <v>0</v>
      </c>
      <c r="R62" s="97">
        <f t="shared" si="31"/>
        <v>0</v>
      </c>
      <c r="S62" s="70"/>
      <c r="T62" s="103"/>
      <c r="U62" s="75"/>
      <c r="V62" s="80"/>
      <c r="W62" s="80"/>
      <c r="X62" s="80"/>
      <c r="Y62" s="80"/>
      <c r="Z62" s="80"/>
      <c r="AA62" s="80"/>
      <c r="AB62" s="80"/>
      <c r="AC62" s="87">
        <f t="shared" si="32"/>
        <v>0</v>
      </c>
      <c r="AD62" s="87">
        <f t="shared" si="33"/>
        <v>0</v>
      </c>
      <c r="AE62" s="97">
        <f t="shared" si="34"/>
        <v>0</v>
      </c>
      <c r="AF62" s="167" t="str">
        <f t="shared" si="35"/>
        <v/>
      </c>
    </row>
    <row r="63" spans="1:32" ht="27" customHeight="1" thickBot="1" x14ac:dyDescent="0.2">
      <c r="A63" s="119">
        <v>10</v>
      </c>
      <c r="B63" s="137"/>
      <c r="C63" s="138"/>
      <c r="D63" s="236" t="s">
        <v>69</v>
      </c>
      <c r="E63" s="232" t="s">
        <v>68</v>
      </c>
      <c r="F63" s="232" t="s">
        <v>69</v>
      </c>
      <c r="G63" s="140">
        <f t="shared" ref="G63:O63" si="36">SUM(G64:G75)</f>
        <v>0</v>
      </c>
      <c r="H63" s="140">
        <f t="shared" si="36"/>
        <v>0</v>
      </c>
      <c r="I63" s="140">
        <f t="shared" si="36"/>
        <v>0</v>
      </c>
      <c r="J63" s="140">
        <f t="shared" si="36"/>
        <v>0</v>
      </c>
      <c r="K63" s="140">
        <f t="shared" si="36"/>
        <v>0</v>
      </c>
      <c r="L63" s="140">
        <f t="shared" si="36"/>
        <v>0</v>
      </c>
      <c r="M63" s="140">
        <f t="shared" si="36"/>
        <v>0</v>
      </c>
      <c r="N63" s="140">
        <f t="shared" si="36"/>
        <v>0</v>
      </c>
      <c r="O63" s="140">
        <f t="shared" si="36"/>
        <v>0</v>
      </c>
      <c r="P63" s="153"/>
      <c r="Q63" s="140">
        <f>SUM(Q64:Q75)</f>
        <v>0</v>
      </c>
      <c r="R63" s="141">
        <f>SUM(R64:R75)</f>
        <v>0</v>
      </c>
      <c r="S63" s="236" t="s">
        <v>69</v>
      </c>
      <c r="T63" s="232" t="s">
        <v>68</v>
      </c>
      <c r="U63" s="232" t="s">
        <v>69</v>
      </c>
      <c r="V63" s="140">
        <f t="shared" ref="V63:AE63" si="37">SUM(V64:V75)</f>
        <v>0</v>
      </c>
      <c r="W63" s="140">
        <f t="shared" si="37"/>
        <v>0</v>
      </c>
      <c r="X63" s="140">
        <f t="shared" si="37"/>
        <v>0</v>
      </c>
      <c r="Y63" s="140">
        <f t="shared" si="37"/>
        <v>0</v>
      </c>
      <c r="Z63" s="140">
        <f t="shared" si="37"/>
        <v>0</v>
      </c>
      <c r="AA63" s="140">
        <f t="shared" si="37"/>
        <v>0</v>
      </c>
      <c r="AB63" s="140">
        <f t="shared" si="37"/>
        <v>0</v>
      </c>
      <c r="AC63" s="140">
        <f t="shared" si="37"/>
        <v>0</v>
      </c>
      <c r="AD63" s="140">
        <f t="shared" si="37"/>
        <v>0</v>
      </c>
      <c r="AE63" s="141">
        <f t="shared" si="37"/>
        <v>0</v>
      </c>
      <c r="AF63" s="164" t="str">
        <f>IF(AE63=0,"",ROUND((R63-AE63)/AE63,3))</f>
        <v/>
      </c>
    </row>
    <row r="64" spans="1:32" ht="14.25" thickTop="1" x14ac:dyDescent="0.15">
      <c r="A64" s="44"/>
      <c r="B64" s="47"/>
      <c r="C64" s="53" t="s">
        <v>44</v>
      </c>
      <c r="D64" s="68"/>
      <c r="E64" s="73"/>
      <c r="F64" s="73"/>
      <c r="G64" s="78"/>
      <c r="H64" s="78"/>
      <c r="I64" s="78"/>
      <c r="J64" s="78"/>
      <c r="K64" s="78"/>
      <c r="L64" s="78"/>
      <c r="M64" s="78"/>
      <c r="N64" s="78"/>
      <c r="O64" s="85">
        <f t="shared" ref="O64:O75" si="38">SUM(H64:N64)</f>
        <v>0</v>
      </c>
      <c r="P64" s="154"/>
      <c r="Q64" s="114">
        <f t="shared" ref="Q64:Q75" si="39">IF(ROUNDUP(O64*P64-0.5,0)&lt;=0,0,ROUNDUP(O64*P64-0.5,0))</f>
        <v>0</v>
      </c>
      <c r="R64" s="95">
        <f t="shared" ref="R64:R75" si="40">O64+Q64</f>
        <v>0</v>
      </c>
      <c r="S64" s="68"/>
      <c r="T64" s="101"/>
      <c r="U64" s="104"/>
      <c r="V64" s="78"/>
      <c r="W64" s="78"/>
      <c r="X64" s="78"/>
      <c r="Y64" s="78"/>
      <c r="Z64" s="78"/>
      <c r="AA64" s="78"/>
      <c r="AB64" s="78"/>
      <c r="AC64" s="85">
        <f t="shared" ref="AC64:AC75" si="41">SUM(V64:AB64)</f>
        <v>0</v>
      </c>
      <c r="AD64" s="85">
        <f t="shared" ref="AD64:AD75" si="42">IF(ROUNDUP(AC64*P64-0.5,0)&lt;=0,0,ROUNDUP(AC64*P64-0.5,0))</f>
        <v>0</v>
      </c>
      <c r="AE64" s="95">
        <f t="shared" ref="AE64:AE75" si="43">AC64+AD64</f>
        <v>0</v>
      </c>
      <c r="AF64" s="165" t="str">
        <f t="shared" ref="AF64:AF75" si="44">IF(AE64=0,"",ROUND((R64-AE64)/AE64,3))</f>
        <v/>
      </c>
    </row>
    <row r="65" spans="1:32" x14ac:dyDescent="0.15">
      <c r="A65" s="44"/>
      <c r="B65" s="48"/>
      <c r="C65" s="54"/>
      <c r="D65" s="69"/>
      <c r="E65" s="74"/>
      <c r="F65" s="74"/>
      <c r="G65" s="79"/>
      <c r="H65" s="79"/>
      <c r="I65" s="79"/>
      <c r="J65" s="79"/>
      <c r="K65" s="79"/>
      <c r="L65" s="79"/>
      <c r="M65" s="79"/>
      <c r="N65" s="79"/>
      <c r="O65" s="86">
        <f t="shared" si="38"/>
        <v>0</v>
      </c>
      <c r="P65" s="155"/>
      <c r="Q65" s="86">
        <f t="shared" si="39"/>
        <v>0</v>
      </c>
      <c r="R65" s="96">
        <f t="shared" si="40"/>
        <v>0</v>
      </c>
      <c r="S65" s="69"/>
      <c r="T65" s="102"/>
      <c r="U65" s="74"/>
      <c r="V65" s="79"/>
      <c r="W65" s="79"/>
      <c r="X65" s="79"/>
      <c r="Y65" s="79"/>
      <c r="Z65" s="79"/>
      <c r="AA65" s="79"/>
      <c r="AB65" s="79"/>
      <c r="AC65" s="86">
        <f t="shared" si="41"/>
        <v>0</v>
      </c>
      <c r="AD65" s="86">
        <f t="shared" si="42"/>
        <v>0</v>
      </c>
      <c r="AE65" s="96">
        <f t="shared" si="43"/>
        <v>0</v>
      </c>
      <c r="AF65" s="166" t="str">
        <f t="shared" si="44"/>
        <v/>
      </c>
    </row>
    <row r="66" spans="1:32" x14ac:dyDescent="0.15">
      <c r="A66" s="44"/>
      <c r="B66" s="48"/>
      <c r="C66" s="55"/>
      <c r="D66" s="69"/>
      <c r="E66" s="74"/>
      <c r="F66" s="74"/>
      <c r="G66" s="79"/>
      <c r="H66" s="79"/>
      <c r="I66" s="79"/>
      <c r="J66" s="79"/>
      <c r="K66" s="79"/>
      <c r="L66" s="79"/>
      <c r="M66" s="79"/>
      <c r="N66" s="79"/>
      <c r="O66" s="86">
        <f t="shared" si="38"/>
        <v>0</v>
      </c>
      <c r="P66" s="155"/>
      <c r="Q66" s="86">
        <f t="shared" si="39"/>
        <v>0</v>
      </c>
      <c r="R66" s="96">
        <f t="shared" si="40"/>
        <v>0</v>
      </c>
      <c r="S66" s="69"/>
      <c r="T66" s="102"/>
      <c r="U66" s="74"/>
      <c r="V66" s="79"/>
      <c r="W66" s="79"/>
      <c r="X66" s="79"/>
      <c r="Y66" s="79"/>
      <c r="Z66" s="79"/>
      <c r="AA66" s="79"/>
      <c r="AB66" s="79"/>
      <c r="AC66" s="86">
        <f t="shared" si="41"/>
        <v>0</v>
      </c>
      <c r="AD66" s="86">
        <f t="shared" si="42"/>
        <v>0</v>
      </c>
      <c r="AE66" s="96">
        <f t="shared" si="43"/>
        <v>0</v>
      </c>
      <c r="AF66" s="166" t="str">
        <f t="shared" si="44"/>
        <v/>
      </c>
    </row>
    <row r="67" spans="1:32" x14ac:dyDescent="0.15">
      <c r="A67" s="44"/>
      <c r="B67" s="48"/>
      <c r="C67" s="54" t="s">
        <v>35</v>
      </c>
      <c r="D67" s="69"/>
      <c r="E67" s="74"/>
      <c r="F67" s="74"/>
      <c r="G67" s="79"/>
      <c r="H67" s="79"/>
      <c r="I67" s="79"/>
      <c r="J67" s="79"/>
      <c r="K67" s="79"/>
      <c r="L67" s="79"/>
      <c r="M67" s="79"/>
      <c r="N67" s="79"/>
      <c r="O67" s="86">
        <f t="shared" si="38"/>
        <v>0</v>
      </c>
      <c r="P67" s="155"/>
      <c r="Q67" s="86">
        <f t="shared" si="39"/>
        <v>0</v>
      </c>
      <c r="R67" s="96">
        <f t="shared" si="40"/>
        <v>0</v>
      </c>
      <c r="S67" s="69"/>
      <c r="T67" s="102"/>
      <c r="U67" s="74"/>
      <c r="V67" s="79"/>
      <c r="W67" s="79"/>
      <c r="X67" s="79"/>
      <c r="Y67" s="79"/>
      <c r="Z67" s="79"/>
      <c r="AA67" s="79"/>
      <c r="AB67" s="79"/>
      <c r="AC67" s="86">
        <f t="shared" si="41"/>
        <v>0</v>
      </c>
      <c r="AD67" s="86">
        <f t="shared" si="42"/>
        <v>0</v>
      </c>
      <c r="AE67" s="96">
        <f t="shared" si="43"/>
        <v>0</v>
      </c>
      <c r="AF67" s="166" t="str">
        <f t="shared" si="44"/>
        <v/>
      </c>
    </row>
    <row r="68" spans="1:32" x14ac:dyDescent="0.15">
      <c r="A68" s="44"/>
      <c r="B68" s="48"/>
      <c r="C68" s="54"/>
      <c r="D68" s="69"/>
      <c r="E68" s="74"/>
      <c r="F68" s="74"/>
      <c r="G68" s="79"/>
      <c r="H68" s="79"/>
      <c r="I68" s="79"/>
      <c r="J68" s="79"/>
      <c r="K68" s="79"/>
      <c r="L68" s="79"/>
      <c r="M68" s="79"/>
      <c r="N68" s="79"/>
      <c r="O68" s="86">
        <f t="shared" si="38"/>
        <v>0</v>
      </c>
      <c r="P68" s="155"/>
      <c r="Q68" s="86">
        <f t="shared" si="39"/>
        <v>0</v>
      </c>
      <c r="R68" s="96">
        <f t="shared" si="40"/>
        <v>0</v>
      </c>
      <c r="S68" s="69"/>
      <c r="T68" s="102"/>
      <c r="U68" s="74"/>
      <c r="V68" s="79"/>
      <c r="W68" s="79"/>
      <c r="X68" s="79"/>
      <c r="Y68" s="79"/>
      <c r="Z68" s="79"/>
      <c r="AA68" s="79"/>
      <c r="AB68" s="79"/>
      <c r="AC68" s="86">
        <f t="shared" si="41"/>
        <v>0</v>
      </c>
      <c r="AD68" s="86">
        <f t="shared" si="42"/>
        <v>0</v>
      </c>
      <c r="AE68" s="96">
        <f t="shared" si="43"/>
        <v>0</v>
      </c>
      <c r="AF68" s="166" t="str">
        <f t="shared" si="44"/>
        <v/>
      </c>
    </row>
    <row r="69" spans="1:32" x14ac:dyDescent="0.15">
      <c r="A69" s="44"/>
      <c r="B69" s="48"/>
      <c r="C69" s="54"/>
      <c r="D69" s="69"/>
      <c r="E69" s="74"/>
      <c r="F69" s="74"/>
      <c r="G69" s="79"/>
      <c r="H69" s="79"/>
      <c r="I69" s="79"/>
      <c r="J69" s="79"/>
      <c r="K69" s="79"/>
      <c r="L69" s="79"/>
      <c r="M69" s="79"/>
      <c r="N69" s="79"/>
      <c r="O69" s="86">
        <f t="shared" si="38"/>
        <v>0</v>
      </c>
      <c r="P69" s="155"/>
      <c r="Q69" s="86">
        <f t="shared" si="39"/>
        <v>0</v>
      </c>
      <c r="R69" s="96">
        <f t="shared" si="40"/>
        <v>0</v>
      </c>
      <c r="S69" s="69"/>
      <c r="T69" s="102"/>
      <c r="U69" s="74"/>
      <c r="V69" s="79"/>
      <c r="W69" s="79"/>
      <c r="X69" s="79"/>
      <c r="Y69" s="79"/>
      <c r="Z69" s="79"/>
      <c r="AA69" s="79"/>
      <c r="AB69" s="79"/>
      <c r="AC69" s="86">
        <f t="shared" si="41"/>
        <v>0</v>
      </c>
      <c r="AD69" s="86">
        <f t="shared" si="42"/>
        <v>0</v>
      </c>
      <c r="AE69" s="96">
        <f t="shared" si="43"/>
        <v>0</v>
      </c>
      <c r="AF69" s="166" t="str">
        <f t="shared" si="44"/>
        <v/>
      </c>
    </row>
    <row r="70" spans="1:32" x14ac:dyDescent="0.15">
      <c r="A70" s="44"/>
      <c r="B70" s="48"/>
      <c r="C70" s="56"/>
      <c r="D70" s="69"/>
      <c r="E70" s="74"/>
      <c r="F70" s="74"/>
      <c r="G70" s="79"/>
      <c r="H70" s="79"/>
      <c r="I70" s="79"/>
      <c r="J70" s="79"/>
      <c r="K70" s="79"/>
      <c r="L70" s="79"/>
      <c r="M70" s="79"/>
      <c r="N70" s="79"/>
      <c r="O70" s="86">
        <f t="shared" si="38"/>
        <v>0</v>
      </c>
      <c r="P70" s="155"/>
      <c r="Q70" s="86">
        <f t="shared" si="39"/>
        <v>0</v>
      </c>
      <c r="R70" s="96">
        <f t="shared" si="40"/>
        <v>0</v>
      </c>
      <c r="S70" s="69"/>
      <c r="T70" s="102"/>
      <c r="U70" s="74"/>
      <c r="V70" s="79"/>
      <c r="W70" s="79"/>
      <c r="X70" s="79"/>
      <c r="Y70" s="79"/>
      <c r="Z70" s="79"/>
      <c r="AA70" s="79"/>
      <c r="AB70" s="79"/>
      <c r="AC70" s="86">
        <f t="shared" si="41"/>
        <v>0</v>
      </c>
      <c r="AD70" s="86">
        <f t="shared" si="42"/>
        <v>0</v>
      </c>
      <c r="AE70" s="96">
        <f t="shared" si="43"/>
        <v>0</v>
      </c>
      <c r="AF70" s="166" t="str">
        <f t="shared" si="44"/>
        <v/>
      </c>
    </row>
    <row r="71" spans="1:32" x14ac:dyDescent="0.15">
      <c r="A71" s="44"/>
      <c r="B71" s="48"/>
      <c r="C71" s="56"/>
      <c r="D71" s="69"/>
      <c r="E71" s="74"/>
      <c r="F71" s="74"/>
      <c r="G71" s="79"/>
      <c r="H71" s="79"/>
      <c r="I71" s="79"/>
      <c r="J71" s="79"/>
      <c r="K71" s="79"/>
      <c r="L71" s="79"/>
      <c r="M71" s="79"/>
      <c r="N71" s="79"/>
      <c r="O71" s="86">
        <f t="shared" si="38"/>
        <v>0</v>
      </c>
      <c r="P71" s="155"/>
      <c r="Q71" s="86">
        <f t="shared" si="39"/>
        <v>0</v>
      </c>
      <c r="R71" s="96">
        <f t="shared" si="40"/>
        <v>0</v>
      </c>
      <c r="S71" s="69"/>
      <c r="T71" s="102"/>
      <c r="U71" s="74"/>
      <c r="V71" s="79"/>
      <c r="W71" s="79"/>
      <c r="X71" s="79"/>
      <c r="Y71" s="79"/>
      <c r="Z71" s="79"/>
      <c r="AA71" s="79"/>
      <c r="AB71" s="79"/>
      <c r="AC71" s="86">
        <f t="shared" si="41"/>
        <v>0</v>
      </c>
      <c r="AD71" s="86">
        <f t="shared" si="42"/>
        <v>0</v>
      </c>
      <c r="AE71" s="96">
        <f t="shared" si="43"/>
        <v>0</v>
      </c>
      <c r="AF71" s="166" t="str">
        <f t="shared" si="44"/>
        <v/>
      </c>
    </row>
    <row r="72" spans="1:32" x14ac:dyDescent="0.15">
      <c r="A72" s="44"/>
      <c r="B72" s="48"/>
      <c r="C72" s="54"/>
      <c r="D72" s="69"/>
      <c r="E72" s="74"/>
      <c r="F72" s="74"/>
      <c r="G72" s="79"/>
      <c r="H72" s="79"/>
      <c r="I72" s="79"/>
      <c r="J72" s="79"/>
      <c r="K72" s="79"/>
      <c r="L72" s="79"/>
      <c r="M72" s="79"/>
      <c r="N72" s="79"/>
      <c r="O72" s="86">
        <f t="shared" si="38"/>
        <v>0</v>
      </c>
      <c r="P72" s="155"/>
      <c r="Q72" s="86">
        <f t="shared" si="39"/>
        <v>0</v>
      </c>
      <c r="R72" s="96">
        <f t="shared" si="40"/>
        <v>0</v>
      </c>
      <c r="S72" s="69"/>
      <c r="T72" s="102"/>
      <c r="U72" s="74"/>
      <c r="V72" s="79"/>
      <c r="W72" s="79"/>
      <c r="X72" s="79"/>
      <c r="Y72" s="79"/>
      <c r="Z72" s="79"/>
      <c r="AA72" s="79"/>
      <c r="AB72" s="79"/>
      <c r="AC72" s="86">
        <f t="shared" si="41"/>
        <v>0</v>
      </c>
      <c r="AD72" s="86">
        <f t="shared" si="42"/>
        <v>0</v>
      </c>
      <c r="AE72" s="96">
        <f t="shared" si="43"/>
        <v>0</v>
      </c>
      <c r="AF72" s="166" t="str">
        <f t="shared" si="44"/>
        <v/>
      </c>
    </row>
    <row r="73" spans="1:32" x14ac:dyDescent="0.15">
      <c r="A73" s="44"/>
      <c r="B73" s="48"/>
      <c r="C73" s="54"/>
      <c r="D73" s="69"/>
      <c r="E73" s="74"/>
      <c r="F73" s="74"/>
      <c r="G73" s="79"/>
      <c r="H73" s="79"/>
      <c r="I73" s="79"/>
      <c r="J73" s="79"/>
      <c r="K73" s="79"/>
      <c r="L73" s="79"/>
      <c r="M73" s="79"/>
      <c r="N73" s="79"/>
      <c r="O73" s="86">
        <f t="shared" si="38"/>
        <v>0</v>
      </c>
      <c r="P73" s="155"/>
      <c r="Q73" s="86">
        <f t="shared" si="39"/>
        <v>0</v>
      </c>
      <c r="R73" s="96">
        <f t="shared" si="40"/>
        <v>0</v>
      </c>
      <c r="S73" s="69"/>
      <c r="T73" s="102"/>
      <c r="U73" s="74"/>
      <c r="V73" s="79"/>
      <c r="W73" s="79"/>
      <c r="X73" s="79"/>
      <c r="Y73" s="79"/>
      <c r="Z73" s="79"/>
      <c r="AA73" s="79"/>
      <c r="AB73" s="79"/>
      <c r="AC73" s="86">
        <f t="shared" si="41"/>
        <v>0</v>
      </c>
      <c r="AD73" s="86">
        <f t="shared" si="42"/>
        <v>0</v>
      </c>
      <c r="AE73" s="96">
        <f t="shared" si="43"/>
        <v>0</v>
      </c>
      <c r="AF73" s="166" t="str">
        <f t="shared" si="44"/>
        <v/>
      </c>
    </row>
    <row r="74" spans="1:32" x14ac:dyDescent="0.15">
      <c r="A74" s="44"/>
      <c r="B74" s="48"/>
      <c r="C74" s="54"/>
      <c r="D74" s="69"/>
      <c r="E74" s="74"/>
      <c r="F74" s="74"/>
      <c r="G74" s="79"/>
      <c r="H74" s="79"/>
      <c r="I74" s="79"/>
      <c r="J74" s="79"/>
      <c r="K74" s="79"/>
      <c r="L74" s="79"/>
      <c r="M74" s="79"/>
      <c r="N74" s="79"/>
      <c r="O74" s="86">
        <f t="shared" si="38"/>
        <v>0</v>
      </c>
      <c r="P74" s="155"/>
      <c r="Q74" s="86">
        <f t="shared" si="39"/>
        <v>0</v>
      </c>
      <c r="R74" s="96">
        <f t="shared" si="40"/>
        <v>0</v>
      </c>
      <c r="S74" s="69"/>
      <c r="T74" s="102"/>
      <c r="U74" s="74"/>
      <c r="V74" s="79"/>
      <c r="W74" s="79"/>
      <c r="X74" s="79"/>
      <c r="Y74" s="79"/>
      <c r="Z74" s="79"/>
      <c r="AA74" s="79"/>
      <c r="AB74" s="79"/>
      <c r="AC74" s="86">
        <f t="shared" si="41"/>
        <v>0</v>
      </c>
      <c r="AD74" s="86">
        <f t="shared" si="42"/>
        <v>0</v>
      </c>
      <c r="AE74" s="96">
        <f t="shared" si="43"/>
        <v>0</v>
      </c>
      <c r="AF74" s="166" t="str">
        <f t="shared" si="44"/>
        <v/>
      </c>
    </row>
    <row r="75" spans="1:32" ht="14.25" thickBot="1" x14ac:dyDescent="0.2">
      <c r="A75" s="45"/>
      <c r="B75" s="49"/>
      <c r="C75" s="57"/>
      <c r="D75" s="70"/>
      <c r="E75" s="75"/>
      <c r="F75" s="75"/>
      <c r="G75" s="80"/>
      <c r="H75" s="80"/>
      <c r="I75" s="80"/>
      <c r="J75" s="80"/>
      <c r="K75" s="80"/>
      <c r="L75" s="80"/>
      <c r="M75" s="80"/>
      <c r="N75" s="80"/>
      <c r="O75" s="87">
        <f t="shared" si="38"/>
        <v>0</v>
      </c>
      <c r="P75" s="156"/>
      <c r="Q75" s="87">
        <f t="shared" si="39"/>
        <v>0</v>
      </c>
      <c r="R75" s="97">
        <f t="shared" si="40"/>
        <v>0</v>
      </c>
      <c r="S75" s="70"/>
      <c r="T75" s="103"/>
      <c r="U75" s="75"/>
      <c r="V75" s="80"/>
      <c r="W75" s="80"/>
      <c r="X75" s="80"/>
      <c r="Y75" s="80"/>
      <c r="Z75" s="80"/>
      <c r="AA75" s="80"/>
      <c r="AB75" s="80"/>
      <c r="AC75" s="87">
        <f t="shared" si="41"/>
        <v>0</v>
      </c>
      <c r="AD75" s="87">
        <f t="shared" si="42"/>
        <v>0</v>
      </c>
      <c r="AE75" s="97">
        <f t="shared" si="43"/>
        <v>0</v>
      </c>
      <c r="AF75" s="167" t="str">
        <f t="shared" si="44"/>
        <v/>
      </c>
    </row>
    <row r="76" spans="1:32" ht="15" customHeight="1" x14ac:dyDescent="0.15">
      <c r="B76" s="50"/>
      <c r="C76" s="50"/>
      <c r="D76" s="50"/>
      <c r="E76" s="50"/>
      <c r="F76" s="76" t="s">
        <v>82</v>
      </c>
      <c r="G76" s="151">
        <f t="shared" ref="G76:O76" si="45">G11+G24+G37+G50+G63</f>
        <v>0</v>
      </c>
      <c r="H76" s="85">
        <f t="shared" si="45"/>
        <v>0</v>
      </c>
      <c r="I76" s="85">
        <f t="shared" si="45"/>
        <v>0</v>
      </c>
      <c r="J76" s="85">
        <f t="shared" si="45"/>
        <v>0</v>
      </c>
      <c r="K76" s="85">
        <f t="shared" si="45"/>
        <v>0</v>
      </c>
      <c r="L76" s="85">
        <f t="shared" si="45"/>
        <v>0</v>
      </c>
      <c r="M76" s="85">
        <f t="shared" si="45"/>
        <v>0</v>
      </c>
      <c r="N76" s="85">
        <f t="shared" si="45"/>
        <v>0</v>
      </c>
      <c r="O76" s="85">
        <f t="shared" si="45"/>
        <v>0</v>
      </c>
      <c r="P76" s="152"/>
      <c r="Q76" s="85">
        <f>Q11+Q24+Q37+Q50+Q63</f>
        <v>0</v>
      </c>
      <c r="R76" s="85">
        <f>R11+R24+R37+R50+R63</f>
        <v>0</v>
      </c>
      <c r="T76" s="50"/>
      <c r="U76" s="76" t="s">
        <v>83</v>
      </c>
      <c r="V76" s="85">
        <f t="shared" ref="V76:AE76" si="46">V11+V24+V37+V50+V63</f>
        <v>0</v>
      </c>
      <c r="W76" s="85">
        <f t="shared" si="46"/>
        <v>0</v>
      </c>
      <c r="X76" s="85">
        <f t="shared" si="46"/>
        <v>0</v>
      </c>
      <c r="Y76" s="85">
        <f t="shared" si="46"/>
        <v>0</v>
      </c>
      <c r="Z76" s="85">
        <f t="shared" si="46"/>
        <v>0</v>
      </c>
      <c r="AA76" s="85">
        <f t="shared" si="46"/>
        <v>0</v>
      </c>
      <c r="AB76" s="85">
        <f t="shared" si="46"/>
        <v>0</v>
      </c>
      <c r="AC76" s="85">
        <f t="shared" si="46"/>
        <v>0</v>
      </c>
      <c r="AD76" s="85">
        <f t="shared" si="46"/>
        <v>0</v>
      </c>
      <c r="AE76" s="85">
        <f t="shared" si="46"/>
        <v>0</v>
      </c>
      <c r="AF76" s="108"/>
    </row>
    <row r="77" spans="1:32" ht="15" customHeight="1" x14ac:dyDescent="0.15">
      <c r="B77" s="51"/>
      <c r="C77" s="51"/>
      <c r="D77" s="51"/>
      <c r="E77" s="51"/>
      <c r="F77" s="77" t="s">
        <v>36</v>
      </c>
      <c r="G77" s="81">
        <f>G76+'A(月①)'!I77</f>
        <v>0</v>
      </c>
      <c r="H77" s="82">
        <f>H76+'A(月①)'!J77</f>
        <v>0</v>
      </c>
      <c r="I77" s="82">
        <f>I76+'A(月①)'!K77</f>
        <v>0</v>
      </c>
      <c r="J77" s="82">
        <f>J76+'A(月①)'!L77</f>
        <v>0</v>
      </c>
      <c r="K77" s="82">
        <f>K76+'A(月①)'!M77</f>
        <v>0</v>
      </c>
      <c r="L77" s="82">
        <f>L76+'A(月①)'!N77</f>
        <v>0</v>
      </c>
      <c r="M77" s="82">
        <f>M76+'A(月①)'!O77</f>
        <v>0</v>
      </c>
      <c r="N77" s="82">
        <f>N76+'A(月①)'!P77</f>
        <v>0</v>
      </c>
      <c r="O77" s="82">
        <f>O76+'A(月①)'!Q77</f>
        <v>0</v>
      </c>
      <c r="P77" s="89"/>
      <c r="Q77" s="82">
        <f>Q76+'A(月①)'!S77</f>
        <v>0</v>
      </c>
      <c r="R77" s="82">
        <f>R76+'A(月①)'!T77</f>
        <v>0</v>
      </c>
      <c r="T77" s="51"/>
      <c r="U77" s="77" t="s">
        <v>85</v>
      </c>
      <c r="V77" s="82">
        <f>V76+'A(月①)'!X77</f>
        <v>0</v>
      </c>
      <c r="W77" s="82">
        <f>W76+'A(月①)'!Y77</f>
        <v>0</v>
      </c>
      <c r="X77" s="82">
        <f>X76+'A(月①)'!Z77</f>
        <v>0</v>
      </c>
      <c r="Y77" s="82">
        <f>Y76+'A(月①)'!AA77</f>
        <v>0</v>
      </c>
      <c r="Z77" s="82">
        <f>Z76+'A(月①)'!AB77</f>
        <v>0</v>
      </c>
      <c r="AA77" s="82">
        <f>AA76+'A(月①)'!AC77</f>
        <v>0</v>
      </c>
      <c r="AB77" s="82">
        <f>AB76+'A(月①)'!AD77</f>
        <v>0</v>
      </c>
      <c r="AC77" s="82">
        <f>AC76+'A(月①)'!AE77</f>
        <v>0</v>
      </c>
      <c r="AD77" s="82">
        <f>AD76+'A(月①)'!AF77</f>
        <v>0</v>
      </c>
      <c r="AE77" s="82">
        <f>AE76+'A(月①)'!AG77</f>
        <v>0</v>
      </c>
    </row>
  </sheetData>
  <sheetProtection algorithmName="SHA-512" hashValue="7dnP5Qraed0C1DNQlSvXwcAe3xx1V6NPDp1MMYg8kkImakcWQ8u96wpugtJg05ov4sSf4LJcRBlopnagELA3ew==" saltValue="iiL1Q8qOwLaTncFWFFhOTw==" spinCount="100000" sheet="1" objects="1" scenarios="1"/>
  <mergeCells count="24">
    <mergeCell ref="A6:C6"/>
    <mergeCell ref="D6:I6"/>
    <mergeCell ref="D8:R8"/>
    <mergeCell ref="A3:C3"/>
    <mergeCell ref="D3:I3"/>
    <mergeCell ref="A4:C4"/>
    <mergeCell ref="D4:I4"/>
    <mergeCell ref="A5:C5"/>
    <mergeCell ref="D5:I5"/>
    <mergeCell ref="A8:C9"/>
    <mergeCell ref="K3:M4"/>
    <mergeCell ref="AF8:AF10"/>
    <mergeCell ref="G9:G10"/>
    <mergeCell ref="H9:H10"/>
    <mergeCell ref="O9:O10"/>
    <mergeCell ref="R9:R10"/>
    <mergeCell ref="V9:V10"/>
    <mergeCell ref="AC9:AC10"/>
    <mergeCell ref="AD9:AD10"/>
    <mergeCell ref="AE9:AE10"/>
    <mergeCell ref="S8:AE8"/>
    <mergeCell ref="I9:N9"/>
    <mergeCell ref="P9:Q9"/>
    <mergeCell ref="W9:AB9"/>
  </mergeCells>
  <phoneticPr fontId="8"/>
  <printOptions horizontalCentered="1"/>
  <pageMargins left="0.31496062992125984" right="0.31496062992125984" top="0.55118110236220474" bottom="0.35433070866141736" header="0.31496062992125984" footer="0.31496062992125984"/>
  <pageSetup paperSize="9" scale="5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77"/>
  <sheetViews>
    <sheetView workbookViewId="0"/>
  </sheetViews>
  <sheetFormatPr defaultColWidth="9" defaultRowHeight="13.5" x14ac:dyDescent="0.15"/>
  <cols>
    <col min="1" max="1" width="4.625" style="41" customWidth="1"/>
    <col min="2" max="2" width="10.875" style="41" customWidth="1"/>
    <col min="3" max="3" width="12.625" style="41" customWidth="1"/>
    <col min="4" max="4" width="9.5" style="41" customWidth="1"/>
    <col min="5" max="5" width="6.25" style="41" customWidth="1"/>
    <col min="6" max="7" width="9.5" style="41" customWidth="1"/>
    <col min="8" max="8" width="9.125" style="41" customWidth="1"/>
    <col min="9" max="12" width="9.125" style="41" bestFit="1" customWidth="1"/>
    <col min="13" max="13" width="9.125" style="41" customWidth="1"/>
    <col min="14" max="14" width="9" style="41"/>
    <col min="15" max="15" width="9.125" style="41" bestFit="1" customWidth="1"/>
    <col min="16" max="16" width="9.125" style="41" customWidth="1"/>
    <col min="17" max="17" width="9.25" style="41" customWidth="1"/>
    <col min="18" max="18" width="12.625" style="41" customWidth="1"/>
    <col min="19" max="19" width="9.5" style="41" customWidth="1"/>
    <col min="20" max="20" width="6.5" style="41" customWidth="1"/>
    <col min="21" max="21" width="9.5" style="41" customWidth="1"/>
    <col min="22" max="22" width="9.375" style="41" bestFit="1" customWidth="1"/>
    <col min="23" max="28" width="9.125" style="41" bestFit="1" customWidth="1"/>
    <col min="29" max="29" width="9.25" style="41" bestFit="1" customWidth="1"/>
    <col min="30" max="30" width="9.125" style="41" customWidth="1"/>
    <col min="31" max="31" width="12.625" style="41" customWidth="1"/>
    <col min="32" max="16384" width="9" style="41"/>
  </cols>
  <sheetData>
    <row r="1" spans="1:32" x14ac:dyDescent="0.15">
      <c r="A1" s="41" t="s">
        <v>27</v>
      </c>
      <c r="D1" s="10" t="s">
        <v>66</v>
      </c>
      <c r="E1" s="42"/>
      <c r="F1" s="41" t="s">
        <v>75</v>
      </c>
      <c r="Q1" s="41" t="s">
        <v>63</v>
      </c>
    </row>
    <row r="2" spans="1:32" ht="18" x14ac:dyDescent="0.15">
      <c r="Q2" s="90"/>
      <c r="R2" s="93" t="s">
        <v>8</v>
      </c>
      <c r="S2" s="98" t="s">
        <v>62</v>
      </c>
      <c r="T2" s="98" t="s">
        <v>42</v>
      </c>
      <c r="U2" s="98" t="s">
        <v>11</v>
      </c>
      <c r="V2" s="98" t="s">
        <v>61</v>
      </c>
      <c r="W2" s="105" t="s">
        <v>31</v>
      </c>
      <c r="X2" s="107" t="s">
        <v>60</v>
      </c>
      <c r="Y2" s="107" t="s">
        <v>40</v>
      </c>
    </row>
    <row r="3" spans="1:32" ht="15" customHeight="1" x14ac:dyDescent="0.15">
      <c r="A3" s="262" t="s">
        <v>9</v>
      </c>
      <c r="B3" s="263"/>
      <c r="C3" s="347"/>
      <c r="D3" s="348"/>
      <c r="E3" s="349"/>
      <c r="F3" s="349"/>
      <c r="G3" s="349"/>
      <c r="H3" s="349"/>
      <c r="I3" s="350"/>
      <c r="K3" s="354" t="s">
        <v>96</v>
      </c>
      <c r="L3" s="355"/>
      <c r="M3" s="356"/>
      <c r="Q3" s="91" t="s">
        <v>0</v>
      </c>
      <c r="R3" s="94">
        <v>10.31</v>
      </c>
      <c r="S3" s="99">
        <v>1.73</v>
      </c>
      <c r="T3" s="100">
        <v>18.3</v>
      </c>
      <c r="U3" s="99">
        <v>0.6</v>
      </c>
      <c r="V3" s="99">
        <v>0.3</v>
      </c>
      <c r="W3" s="106">
        <v>0.34</v>
      </c>
      <c r="X3" s="90">
        <f>IF(Q3="","",(R3+T3)/2+U3+V3+W3)</f>
        <v>15.545</v>
      </c>
      <c r="Y3" s="90">
        <f>IF(Q3="","",(R3+S3+T3)/2+U3+V3+W3)</f>
        <v>16.41</v>
      </c>
    </row>
    <row r="4" spans="1:32" ht="15" customHeight="1" x14ac:dyDescent="0.15">
      <c r="A4" s="262" t="s">
        <v>26</v>
      </c>
      <c r="B4" s="263"/>
      <c r="C4" s="347"/>
      <c r="D4" s="351"/>
      <c r="E4" s="263"/>
      <c r="F4" s="263"/>
      <c r="G4" s="263"/>
      <c r="H4" s="263"/>
      <c r="I4" s="352"/>
      <c r="K4" s="357"/>
      <c r="L4" s="358"/>
      <c r="M4" s="359"/>
      <c r="Q4" s="91" t="s">
        <v>56</v>
      </c>
      <c r="R4" s="94">
        <v>10.41</v>
      </c>
      <c r="S4" s="99">
        <v>1.79</v>
      </c>
      <c r="T4" s="100">
        <v>18.3</v>
      </c>
      <c r="U4" s="99">
        <v>0.6</v>
      </c>
      <c r="V4" s="99">
        <v>0.3</v>
      </c>
      <c r="W4" s="106">
        <v>0.34</v>
      </c>
      <c r="X4" s="90">
        <f>IF(Q4="","",(R4+T4)/2+U4+V4+W4)</f>
        <v>15.595000000000001</v>
      </c>
      <c r="Y4" s="90">
        <f>IF(Q4="","",(R4+S4+T4)/2+U4+V4+W4)</f>
        <v>16.489999999999998</v>
      </c>
    </row>
    <row r="5" spans="1:32" ht="15" customHeight="1" x14ac:dyDescent="0.15">
      <c r="A5" s="262" t="s">
        <v>23</v>
      </c>
      <c r="B5" s="263"/>
      <c r="C5" s="347"/>
      <c r="D5" s="351"/>
      <c r="E5" s="263"/>
      <c r="F5" s="263"/>
      <c r="G5" s="263"/>
      <c r="H5" s="263"/>
      <c r="I5" s="352"/>
      <c r="K5" s="84"/>
      <c r="L5" s="84"/>
      <c r="M5" s="84"/>
      <c r="Q5" s="91" t="s">
        <v>64</v>
      </c>
      <c r="R5" s="94">
        <v>10.41</v>
      </c>
      <c r="S5" s="99">
        <v>1.79</v>
      </c>
      <c r="T5" s="100">
        <v>18.3</v>
      </c>
      <c r="U5" s="99">
        <v>0.6</v>
      </c>
      <c r="V5" s="99">
        <v>0.3</v>
      </c>
      <c r="W5" s="106">
        <v>0.36</v>
      </c>
      <c r="X5" s="90">
        <f>IF(Q5="","",(R5+T5)/2+U5+V5+W5)</f>
        <v>15.615</v>
      </c>
      <c r="Y5" s="90">
        <f>IF(Q5="","",(R5+S5+T5)/2+U5+V5+W5)</f>
        <v>16.509999999999998</v>
      </c>
    </row>
    <row r="6" spans="1:32" ht="15" customHeight="1" x14ac:dyDescent="0.15">
      <c r="A6" s="262" t="s">
        <v>30</v>
      </c>
      <c r="B6" s="263"/>
      <c r="C6" s="347"/>
      <c r="D6" s="264"/>
      <c r="E6" s="265"/>
      <c r="F6" s="265"/>
      <c r="G6" s="265"/>
      <c r="H6" s="265"/>
      <c r="I6" s="266"/>
      <c r="J6" s="83"/>
    </row>
    <row r="7" spans="1:32" ht="13.5" customHeight="1" x14ac:dyDescent="0.15">
      <c r="D7" s="65"/>
      <c r="E7" s="65"/>
      <c r="F7" s="65"/>
      <c r="G7" s="65"/>
      <c r="H7" s="65"/>
      <c r="I7" s="65"/>
      <c r="J7" s="65"/>
    </row>
    <row r="8" spans="1:32" ht="13.5" customHeight="1" x14ac:dyDescent="0.15">
      <c r="A8" s="344" t="s">
        <v>24</v>
      </c>
      <c r="B8" s="345"/>
      <c r="C8" s="346"/>
      <c r="D8" s="344" t="s">
        <v>25</v>
      </c>
      <c r="E8" s="345"/>
      <c r="F8" s="345"/>
      <c r="G8" s="345"/>
      <c r="H8" s="345"/>
      <c r="I8" s="345"/>
      <c r="J8" s="345"/>
      <c r="K8" s="345"/>
      <c r="L8" s="345"/>
      <c r="M8" s="345"/>
      <c r="N8" s="345"/>
      <c r="O8" s="345"/>
      <c r="P8" s="345"/>
      <c r="Q8" s="345"/>
      <c r="R8" s="346"/>
      <c r="S8" s="344" t="s">
        <v>12</v>
      </c>
      <c r="T8" s="345"/>
      <c r="U8" s="345"/>
      <c r="V8" s="345"/>
      <c r="W8" s="345"/>
      <c r="X8" s="345"/>
      <c r="Y8" s="345"/>
      <c r="Z8" s="345"/>
      <c r="AA8" s="345"/>
      <c r="AB8" s="345"/>
      <c r="AC8" s="345"/>
      <c r="AD8" s="345"/>
      <c r="AE8" s="346"/>
      <c r="AF8" s="360" t="s">
        <v>39</v>
      </c>
    </row>
    <row r="9" spans="1:32" ht="21" customHeight="1" x14ac:dyDescent="0.15">
      <c r="A9" s="353"/>
      <c r="B9" s="341"/>
      <c r="C9" s="342"/>
      <c r="D9" s="66" t="s">
        <v>67</v>
      </c>
      <c r="E9" s="71" t="s">
        <v>68</v>
      </c>
      <c r="F9" s="72" t="s">
        <v>71</v>
      </c>
      <c r="G9" s="339" t="s">
        <v>20</v>
      </c>
      <c r="H9" s="341" t="s">
        <v>10</v>
      </c>
      <c r="I9" s="341" t="s">
        <v>73</v>
      </c>
      <c r="J9" s="341"/>
      <c r="K9" s="341"/>
      <c r="L9" s="341"/>
      <c r="M9" s="341"/>
      <c r="N9" s="341"/>
      <c r="O9" s="341" t="s">
        <v>18</v>
      </c>
      <c r="P9" s="343" t="s">
        <v>5</v>
      </c>
      <c r="Q9" s="343"/>
      <c r="R9" s="342" t="s">
        <v>19</v>
      </c>
      <c r="S9" s="66" t="s">
        <v>74</v>
      </c>
      <c r="T9" s="71" t="s">
        <v>68</v>
      </c>
      <c r="U9" s="72" t="s">
        <v>71</v>
      </c>
      <c r="V9" s="341" t="s">
        <v>10</v>
      </c>
      <c r="W9" s="341" t="s">
        <v>22</v>
      </c>
      <c r="X9" s="341"/>
      <c r="Y9" s="341"/>
      <c r="Z9" s="341"/>
      <c r="AA9" s="341"/>
      <c r="AB9" s="341"/>
      <c r="AC9" s="341" t="s">
        <v>18</v>
      </c>
      <c r="AD9" s="343" t="s">
        <v>38</v>
      </c>
      <c r="AE9" s="342" t="s">
        <v>19</v>
      </c>
      <c r="AF9" s="361"/>
    </row>
    <row r="10" spans="1:32" ht="21" customHeight="1" x14ac:dyDescent="0.15">
      <c r="A10" s="43" t="s">
        <v>65</v>
      </c>
      <c r="B10" s="46" t="s">
        <v>14</v>
      </c>
      <c r="C10" s="52" t="s">
        <v>41</v>
      </c>
      <c r="D10" s="67" t="s">
        <v>17</v>
      </c>
      <c r="E10" s="72" t="s">
        <v>70</v>
      </c>
      <c r="F10" s="72" t="s">
        <v>72</v>
      </c>
      <c r="G10" s="340"/>
      <c r="H10" s="341"/>
      <c r="I10" s="9" t="s">
        <v>6</v>
      </c>
      <c r="J10" s="9" t="s">
        <v>28</v>
      </c>
      <c r="K10" s="9" t="s">
        <v>13</v>
      </c>
      <c r="L10" s="9" t="s">
        <v>13</v>
      </c>
      <c r="M10" s="9" t="s">
        <v>45</v>
      </c>
      <c r="N10" s="9" t="s">
        <v>1</v>
      </c>
      <c r="O10" s="341"/>
      <c r="P10" s="88" t="s">
        <v>33</v>
      </c>
      <c r="Q10" s="72" t="s">
        <v>16</v>
      </c>
      <c r="R10" s="342"/>
      <c r="S10" s="67" t="s">
        <v>17</v>
      </c>
      <c r="T10" s="72" t="s">
        <v>70</v>
      </c>
      <c r="U10" s="72" t="s">
        <v>72</v>
      </c>
      <c r="V10" s="341"/>
      <c r="W10" s="9" t="s">
        <v>6</v>
      </c>
      <c r="X10" s="9" t="s">
        <v>13</v>
      </c>
      <c r="Y10" s="9" t="s">
        <v>13</v>
      </c>
      <c r="Z10" s="9" t="s">
        <v>13</v>
      </c>
      <c r="AA10" s="9" t="s">
        <v>13</v>
      </c>
      <c r="AB10" s="9" t="s">
        <v>1</v>
      </c>
      <c r="AC10" s="341"/>
      <c r="AD10" s="343"/>
      <c r="AE10" s="342"/>
      <c r="AF10" s="361"/>
    </row>
    <row r="11" spans="1:32" ht="27" customHeight="1" thickBot="1" x14ac:dyDescent="0.2">
      <c r="A11" s="119">
        <v>11</v>
      </c>
      <c r="B11" s="137"/>
      <c r="C11" s="138"/>
      <c r="D11" s="236" t="s">
        <v>69</v>
      </c>
      <c r="E11" s="232" t="s">
        <v>68</v>
      </c>
      <c r="F11" s="232" t="s">
        <v>69</v>
      </c>
      <c r="G11" s="140">
        <f>SUM(G12:G23)</f>
        <v>0</v>
      </c>
      <c r="H11" s="140">
        <f t="shared" ref="H11:O11" si="0">SUM(H12:H23)</f>
        <v>0</v>
      </c>
      <c r="I11" s="140">
        <f t="shared" si="0"/>
        <v>0</v>
      </c>
      <c r="J11" s="140">
        <f t="shared" si="0"/>
        <v>0</v>
      </c>
      <c r="K11" s="140">
        <f t="shared" si="0"/>
        <v>0</v>
      </c>
      <c r="L11" s="140">
        <f t="shared" si="0"/>
        <v>0</v>
      </c>
      <c r="M11" s="140">
        <f t="shared" si="0"/>
        <v>0</v>
      </c>
      <c r="N11" s="140">
        <f t="shared" si="0"/>
        <v>0</v>
      </c>
      <c r="O11" s="140">
        <f t="shared" si="0"/>
        <v>0</v>
      </c>
      <c r="P11" s="163"/>
      <c r="Q11" s="140">
        <f>SUM(Q12:Q23)</f>
        <v>0</v>
      </c>
      <c r="R11" s="141">
        <f>SUM(R12:R23)</f>
        <v>0</v>
      </c>
      <c r="S11" s="236" t="s">
        <v>69</v>
      </c>
      <c r="T11" s="232" t="s">
        <v>68</v>
      </c>
      <c r="U11" s="232" t="s">
        <v>69</v>
      </c>
      <c r="V11" s="140">
        <f t="shared" ref="V11:AE11" si="1">SUM(V12:V23)</f>
        <v>0</v>
      </c>
      <c r="W11" s="140">
        <f t="shared" si="1"/>
        <v>0</v>
      </c>
      <c r="X11" s="140">
        <f t="shared" si="1"/>
        <v>0</v>
      </c>
      <c r="Y11" s="140">
        <f t="shared" si="1"/>
        <v>0</v>
      </c>
      <c r="Z11" s="140">
        <f t="shared" si="1"/>
        <v>0</v>
      </c>
      <c r="AA11" s="140">
        <f t="shared" si="1"/>
        <v>0</v>
      </c>
      <c r="AB11" s="140">
        <f t="shared" si="1"/>
        <v>0</v>
      </c>
      <c r="AC11" s="140">
        <f t="shared" si="1"/>
        <v>0</v>
      </c>
      <c r="AD11" s="140">
        <f t="shared" si="1"/>
        <v>0</v>
      </c>
      <c r="AE11" s="141">
        <f t="shared" si="1"/>
        <v>0</v>
      </c>
      <c r="AF11" s="164" t="str">
        <f>IF(AE11=0,"",ROUND((R11-AE11)/AE11,3))</f>
        <v/>
      </c>
    </row>
    <row r="12" spans="1:32" ht="14.25" thickTop="1" x14ac:dyDescent="0.15">
      <c r="A12" s="44"/>
      <c r="B12" s="47"/>
      <c r="C12" s="53" t="s">
        <v>44</v>
      </c>
      <c r="D12" s="68"/>
      <c r="E12" s="104"/>
      <c r="F12" s="104"/>
      <c r="G12" s="78"/>
      <c r="H12" s="78"/>
      <c r="I12" s="78"/>
      <c r="J12" s="78"/>
      <c r="K12" s="78"/>
      <c r="L12" s="78"/>
      <c r="M12" s="78"/>
      <c r="N12" s="78"/>
      <c r="O12" s="85">
        <f t="shared" ref="O12:O23" si="2">SUM(H12:N12)</f>
        <v>0</v>
      </c>
      <c r="P12" s="154"/>
      <c r="Q12" s="114">
        <f t="shared" ref="Q12:Q23" si="3">IF(ROUNDUP(O12*P12-0.5,0)&lt;=0,0,ROUNDUP(O12*P12-0.5,0))</f>
        <v>0</v>
      </c>
      <c r="R12" s="95">
        <f t="shared" ref="R12:R23" si="4">O12+Q12</f>
        <v>0</v>
      </c>
      <c r="S12" s="68"/>
      <c r="T12" s="104"/>
      <c r="U12" s="104"/>
      <c r="V12" s="78"/>
      <c r="W12" s="78"/>
      <c r="X12" s="78"/>
      <c r="Y12" s="78"/>
      <c r="Z12" s="78"/>
      <c r="AA12" s="78"/>
      <c r="AB12" s="78"/>
      <c r="AC12" s="85">
        <f t="shared" ref="AC12:AC23" si="5">SUM(V12:AB12)</f>
        <v>0</v>
      </c>
      <c r="AD12" s="85">
        <f t="shared" ref="AD12:AD23" si="6">IF(ROUNDUP(AC12*P12-0.5,0)&lt;=0,0,ROUNDUP(AC12*P12-0.5,0))</f>
        <v>0</v>
      </c>
      <c r="AE12" s="95">
        <f t="shared" ref="AE12:AE23" si="7">AC12+AD12</f>
        <v>0</v>
      </c>
      <c r="AF12" s="165" t="str">
        <f t="shared" ref="AF12:AF23" si="8">IF(AE12=0,"",ROUND((R12-AE12)/AE12,3))</f>
        <v/>
      </c>
    </row>
    <row r="13" spans="1:32" x14ac:dyDescent="0.15">
      <c r="A13" s="44"/>
      <c r="B13" s="48"/>
      <c r="C13" s="54"/>
      <c r="D13" s="69"/>
      <c r="E13" s="74"/>
      <c r="F13" s="74"/>
      <c r="G13" s="79"/>
      <c r="H13" s="79"/>
      <c r="I13" s="79"/>
      <c r="J13" s="79"/>
      <c r="K13" s="79"/>
      <c r="L13" s="79"/>
      <c r="M13" s="79"/>
      <c r="N13" s="79"/>
      <c r="O13" s="86">
        <f t="shared" si="2"/>
        <v>0</v>
      </c>
      <c r="P13" s="155"/>
      <c r="Q13" s="86">
        <f t="shared" si="3"/>
        <v>0</v>
      </c>
      <c r="R13" s="96">
        <f t="shared" si="4"/>
        <v>0</v>
      </c>
      <c r="S13" s="69"/>
      <c r="T13" s="102"/>
      <c r="U13" s="74"/>
      <c r="V13" s="79"/>
      <c r="W13" s="79"/>
      <c r="X13" s="79"/>
      <c r="Y13" s="79"/>
      <c r="Z13" s="79"/>
      <c r="AA13" s="79"/>
      <c r="AB13" s="79"/>
      <c r="AC13" s="86">
        <f t="shared" si="5"/>
        <v>0</v>
      </c>
      <c r="AD13" s="86">
        <f t="shared" si="6"/>
        <v>0</v>
      </c>
      <c r="AE13" s="96">
        <f t="shared" si="7"/>
        <v>0</v>
      </c>
      <c r="AF13" s="166" t="str">
        <f t="shared" si="8"/>
        <v/>
      </c>
    </row>
    <row r="14" spans="1:32" x14ac:dyDescent="0.15">
      <c r="A14" s="44"/>
      <c r="B14" s="48"/>
      <c r="C14" s="55"/>
      <c r="D14" s="69"/>
      <c r="E14" s="74"/>
      <c r="F14" s="74"/>
      <c r="G14" s="79"/>
      <c r="H14" s="79"/>
      <c r="I14" s="79"/>
      <c r="J14" s="79"/>
      <c r="K14" s="79"/>
      <c r="L14" s="79"/>
      <c r="M14" s="79"/>
      <c r="N14" s="79"/>
      <c r="O14" s="86">
        <f t="shared" si="2"/>
        <v>0</v>
      </c>
      <c r="P14" s="155"/>
      <c r="Q14" s="86">
        <f t="shared" si="3"/>
        <v>0</v>
      </c>
      <c r="R14" s="96">
        <f t="shared" si="4"/>
        <v>0</v>
      </c>
      <c r="S14" s="69"/>
      <c r="T14" s="102"/>
      <c r="U14" s="74"/>
      <c r="V14" s="79"/>
      <c r="W14" s="79"/>
      <c r="X14" s="79"/>
      <c r="Y14" s="79"/>
      <c r="Z14" s="79"/>
      <c r="AA14" s="79"/>
      <c r="AB14" s="79"/>
      <c r="AC14" s="86">
        <f t="shared" si="5"/>
        <v>0</v>
      </c>
      <c r="AD14" s="86">
        <f t="shared" si="6"/>
        <v>0</v>
      </c>
      <c r="AE14" s="96">
        <f t="shared" si="7"/>
        <v>0</v>
      </c>
      <c r="AF14" s="166" t="str">
        <f t="shared" si="8"/>
        <v/>
      </c>
    </row>
    <row r="15" spans="1:32" x14ac:dyDescent="0.15">
      <c r="A15" s="44"/>
      <c r="B15" s="48"/>
      <c r="C15" s="54" t="s">
        <v>35</v>
      </c>
      <c r="D15" s="69"/>
      <c r="E15" s="74"/>
      <c r="F15" s="74"/>
      <c r="G15" s="79"/>
      <c r="H15" s="79"/>
      <c r="I15" s="79"/>
      <c r="J15" s="79"/>
      <c r="K15" s="79"/>
      <c r="L15" s="79"/>
      <c r="M15" s="79"/>
      <c r="N15" s="79"/>
      <c r="O15" s="86">
        <f t="shared" si="2"/>
        <v>0</v>
      </c>
      <c r="P15" s="155"/>
      <c r="Q15" s="86">
        <f t="shared" si="3"/>
        <v>0</v>
      </c>
      <c r="R15" s="96">
        <f t="shared" si="4"/>
        <v>0</v>
      </c>
      <c r="S15" s="69"/>
      <c r="T15" s="102"/>
      <c r="U15" s="74"/>
      <c r="V15" s="79"/>
      <c r="W15" s="79"/>
      <c r="X15" s="79"/>
      <c r="Y15" s="79"/>
      <c r="Z15" s="79"/>
      <c r="AA15" s="79"/>
      <c r="AB15" s="79"/>
      <c r="AC15" s="86">
        <f t="shared" si="5"/>
        <v>0</v>
      </c>
      <c r="AD15" s="86">
        <f t="shared" si="6"/>
        <v>0</v>
      </c>
      <c r="AE15" s="96">
        <f t="shared" si="7"/>
        <v>0</v>
      </c>
      <c r="AF15" s="166" t="str">
        <f t="shared" si="8"/>
        <v/>
      </c>
    </row>
    <row r="16" spans="1:32" x14ac:dyDescent="0.15">
      <c r="A16" s="44"/>
      <c r="B16" s="48"/>
      <c r="C16" s="54"/>
      <c r="D16" s="69"/>
      <c r="E16" s="74"/>
      <c r="F16" s="74"/>
      <c r="G16" s="79"/>
      <c r="H16" s="79"/>
      <c r="I16" s="79"/>
      <c r="J16" s="79"/>
      <c r="K16" s="79"/>
      <c r="L16" s="79"/>
      <c r="M16" s="79"/>
      <c r="N16" s="79"/>
      <c r="O16" s="86">
        <f t="shared" si="2"/>
        <v>0</v>
      </c>
      <c r="P16" s="155"/>
      <c r="Q16" s="86">
        <f t="shared" si="3"/>
        <v>0</v>
      </c>
      <c r="R16" s="96">
        <f t="shared" si="4"/>
        <v>0</v>
      </c>
      <c r="S16" s="69"/>
      <c r="T16" s="102"/>
      <c r="U16" s="74"/>
      <c r="V16" s="79"/>
      <c r="W16" s="79"/>
      <c r="X16" s="79"/>
      <c r="Y16" s="79"/>
      <c r="Z16" s="79"/>
      <c r="AA16" s="79"/>
      <c r="AB16" s="79"/>
      <c r="AC16" s="86">
        <f t="shared" si="5"/>
        <v>0</v>
      </c>
      <c r="AD16" s="86">
        <f t="shared" si="6"/>
        <v>0</v>
      </c>
      <c r="AE16" s="96">
        <f t="shared" si="7"/>
        <v>0</v>
      </c>
      <c r="AF16" s="166" t="str">
        <f t="shared" si="8"/>
        <v/>
      </c>
    </row>
    <row r="17" spans="1:32" x14ac:dyDescent="0.15">
      <c r="A17" s="44"/>
      <c r="B17" s="48"/>
      <c r="C17" s="54"/>
      <c r="D17" s="69"/>
      <c r="E17" s="74"/>
      <c r="F17" s="74"/>
      <c r="G17" s="79"/>
      <c r="H17" s="79"/>
      <c r="I17" s="79"/>
      <c r="J17" s="79"/>
      <c r="K17" s="79"/>
      <c r="L17" s="79"/>
      <c r="M17" s="79"/>
      <c r="N17" s="79"/>
      <c r="O17" s="86">
        <f t="shared" si="2"/>
        <v>0</v>
      </c>
      <c r="P17" s="155"/>
      <c r="Q17" s="86">
        <f t="shared" si="3"/>
        <v>0</v>
      </c>
      <c r="R17" s="96">
        <f t="shared" si="4"/>
        <v>0</v>
      </c>
      <c r="S17" s="69"/>
      <c r="T17" s="102"/>
      <c r="U17" s="74"/>
      <c r="V17" s="79"/>
      <c r="W17" s="79"/>
      <c r="X17" s="79"/>
      <c r="Y17" s="79"/>
      <c r="Z17" s="79"/>
      <c r="AA17" s="79"/>
      <c r="AB17" s="79"/>
      <c r="AC17" s="86">
        <f t="shared" si="5"/>
        <v>0</v>
      </c>
      <c r="AD17" s="86">
        <f t="shared" si="6"/>
        <v>0</v>
      </c>
      <c r="AE17" s="96">
        <f t="shared" si="7"/>
        <v>0</v>
      </c>
      <c r="AF17" s="166" t="str">
        <f t="shared" si="8"/>
        <v/>
      </c>
    </row>
    <row r="18" spans="1:32" x14ac:dyDescent="0.15">
      <c r="A18" s="44"/>
      <c r="B18" s="48"/>
      <c r="C18" s="56"/>
      <c r="D18" s="69"/>
      <c r="E18" s="74"/>
      <c r="F18" s="74"/>
      <c r="G18" s="79"/>
      <c r="H18" s="79"/>
      <c r="I18" s="79"/>
      <c r="J18" s="79"/>
      <c r="K18" s="79"/>
      <c r="L18" s="79"/>
      <c r="M18" s="79"/>
      <c r="N18" s="79"/>
      <c r="O18" s="86">
        <f t="shared" si="2"/>
        <v>0</v>
      </c>
      <c r="P18" s="155"/>
      <c r="Q18" s="86">
        <f t="shared" si="3"/>
        <v>0</v>
      </c>
      <c r="R18" s="96">
        <f t="shared" si="4"/>
        <v>0</v>
      </c>
      <c r="S18" s="69"/>
      <c r="T18" s="102"/>
      <c r="U18" s="74"/>
      <c r="V18" s="79"/>
      <c r="W18" s="79"/>
      <c r="X18" s="79"/>
      <c r="Y18" s="79"/>
      <c r="Z18" s="79"/>
      <c r="AA18" s="79"/>
      <c r="AB18" s="79"/>
      <c r="AC18" s="86">
        <f t="shared" si="5"/>
        <v>0</v>
      </c>
      <c r="AD18" s="86">
        <f t="shared" si="6"/>
        <v>0</v>
      </c>
      <c r="AE18" s="96">
        <f t="shared" si="7"/>
        <v>0</v>
      </c>
      <c r="AF18" s="166" t="str">
        <f t="shared" si="8"/>
        <v/>
      </c>
    </row>
    <row r="19" spans="1:32" x14ac:dyDescent="0.15">
      <c r="A19" s="44"/>
      <c r="B19" s="48"/>
      <c r="C19" s="56"/>
      <c r="D19" s="69"/>
      <c r="E19" s="74"/>
      <c r="F19" s="74"/>
      <c r="G19" s="79"/>
      <c r="H19" s="79"/>
      <c r="I19" s="79"/>
      <c r="J19" s="79"/>
      <c r="K19" s="79"/>
      <c r="L19" s="79"/>
      <c r="M19" s="79"/>
      <c r="N19" s="79"/>
      <c r="O19" s="86">
        <f t="shared" si="2"/>
        <v>0</v>
      </c>
      <c r="P19" s="155"/>
      <c r="Q19" s="86">
        <f t="shared" si="3"/>
        <v>0</v>
      </c>
      <c r="R19" s="96">
        <f t="shared" si="4"/>
        <v>0</v>
      </c>
      <c r="S19" s="69"/>
      <c r="T19" s="102"/>
      <c r="U19" s="74"/>
      <c r="V19" s="79"/>
      <c r="W19" s="79"/>
      <c r="X19" s="79"/>
      <c r="Y19" s="79"/>
      <c r="Z19" s="79"/>
      <c r="AA19" s="79"/>
      <c r="AB19" s="79"/>
      <c r="AC19" s="86">
        <f t="shared" si="5"/>
        <v>0</v>
      </c>
      <c r="AD19" s="86">
        <f t="shared" si="6"/>
        <v>0</v>
      </c>
      <c r="AE19" s="96">
        <f t="shared" si="7"/>
        <v>0</v>
      </c>
      <c r="AF19" s="166" t="str">
        <f t="shared" si="8"/>
        <v/>
      </c>
    </row>
    <row r="20" spans="1:32" x14ac:dyDescent="0.15">
      <c r="A20" s="44"/>
      <c r="B20" s="48"/>
      <c r="C20" s="54"/>
      <c r="D20" s="69"/>
      <c r="E20" s="74"/>
      <c r="F20" s="74"/>
      <c r="G20" s="79"/>
      <c r="H20" s="79"/>
      <c r="I20" s="79"/>
      <c r="J20" s="79"/>
      <c r="K20" s="79"/>
      <c r="L20" s="79"/>
      <c r="M20" s="79"/>
      <c r="N20" s="79"/>
      <c r="O20" s="86">
        <f t="shared" si="2"/>
        <v>0</v>
      </c>
      <c r="P20" s="155"/>
      <c r="Q20" s="86">
        <f t="shared" si="3"/>
        <v>0</v>
      </c>
      <c r="R20" s="96">
        <f t="shared" si="4"/>
        <v>0</v>
      </c>
      <c r="S20" s="69"/>
      <c r="T20" s="102"/>
      <c r="U20" s="74"/>
      <c r="V20" s="79"/>
      <c r="W20" s="79"/>
      <c r="X20" s="79"/>
      <c r="Y20" s="79"/>
      <c r="Z20" s="79"/>
      <c r="AA20" s="79"/>
      <c r="AB20" s="79"/>
      <c r="AC20" s="86">
        <f t="shared" si="5"/>
        <v>0</v>
      </c>
      <c r="AD20" s="86">
        <f t="shared" si="6"/>
        <v>0</v>
      </c>
      <c r="AE20" s="96">
        <f t="shared" si="7"/>
        <v>0</v>
      </c>
      <c r="AF20" s="166" t="str">
        <f t="shared" si="8"/>
        <v/>
      </c>
    </row>
    <row r="21" spans="1:32" x14ac:dyDescent="0.15">
      <c r="A21" s="44"/>
      <c r="B21" s="48"/>
      <c r="C21" s="54"/>
      <c r="D21" s="69"/>
      <c r="E21" s="74"/>
      <c r="F21" s="74"/>
      <c r="G21" s="79"/>
      <c r="H21" s="79"/>
      <c r="I21" s="79"/>
      <c r="J21" s="79"/>
      <c r="K21" s="79"/>
      <c r="L21" s="79"/>
      <c r="M21" s="79"/>
      <c r="N21" s="79"/>
      <c r="O21" s="86">
        <f t="shared" si="2"/>
        <v>0</v>
      </c>
      <c r="P21" s="155"/>
      <c r="Q21" s="86">
        <f t="shared" si="3"/>
        <v>0</v>
      </c>
      <c r="R21" s="96">
        <f t="shared" si="4"/>
        <v>0</v>
      </c>
      <c r="S21" s="69"/>
      <c r="T21" s="102"/>
      <c r="U21" s="74"/>
      <c r="V21" s="79"/>
      <c r="W21" s="79"/>
      <c r="X21" s="79"/>
      <c r="Y21" s="79"/>
      <c r="Z21" s="79"/>
      <c r="AA21" s="79"/>
      <c r="AB21" s="79"/>
      <c r="AC21" s="86">
        <f t="shared" si="5"/>
        <v>0</v>
      </c>
      <c r="AD21" s="86">
        <f t="shared" si="6"/>
        <v>0</v>
      </c>
      <c r="AE21" s="96">
        <f t="shared" si="7"/>
        <v>0</v>
      </c>
      <c r="AF21" s="166" t="str">
        <f t="shared" si="8"/>
        <v/>
      </c>
    </row>
    <row r="22" spans="1:32" x14ac:dyDescent="0.15">
      <c r="A22" s="44"/>
      <c r="B22" s="48"/>
      <c r="C22" s="54"/>
      <c r="D22" s="69"/>
      <c r="E22" s="74"/>
      <c r="F22" s="74"/>
      <c r="G22" s="79"/>
      <c r="H22" s="79"/>
      <c r="I22" s="79"/>
      <c r="J22" s="79"/>
      <c r="K22" s="79"/>
      <c r="L22" s="79"/>
      <c r="M22" s="79"/>
      <c r="N22" s="79"/>
      <c r="O22" s="86">
        <f t="shared" si="2"/>
        <v>0</v>
      </c>
      <c r="P22" s="155"/>
      <c r="Q22" s="86">
        <f t="shared" si="3"/>
        <v>0</v>
      </c>
      <c r="R22" s="96">
        <f t="shared" si="4"/>
        <v>0</v>
      </c>
      <c r="S22" s="69"/>
      <c r="T22" s="102"/>
      <c r="U22" s="74"/>
      <c r="V22" s="79"/>
      <c r="W22" s="79"/>
      <c r="X22" s="79"/>
      <c r="Y22" s="79"/>
      <c r="Z22" s="79"/>
      <c r="AA22" s="79"/>
      <c r="AB22" s="79"/>
      <c r="AC22" s="86">
        <f t="shared" si="5"/>
        <v>0</v>
      </c>
      <c r="AD22" s="86">
        <f t="shared" si="6"/>
        <v>0</v>
      </c>
      <c r="AE22" s="96">
        <f t="shared" si="7"/>
        <v>0</v>
      </c>
      <c r="AF22" s="166" t="str">
        <f t="shared" si="8"/>
        <v/>
      </c>
    </row>
    <row r="23" spans="1:32" ht="14.25" thickBot="1" x14ac:dyDescent="0.2">
      <c r="A23" s="45"/>
      <c r="B23" s="49"/>
      <c r="C23" s="57"/>
      <c r="D23" s="70"/>
      <c r="E23" s="75"/>
      <c r="F23" s="75"/>
      <c r="G23" s="80"/>
      <c r="H23" s="80"/>
      <c r="I23" s="80"/>
      <c r="J23" s="80"/>
      <c r="K23" s="80"/>
      <c r="L23" s="80"/>
      <c r="M23" s="80"/>
      <c r="N23" s="80"/>
      <c r="O23" s="87">
        <f t="shared" si="2"/>
        <v>0</v>
      </c>
      <c r="P23" s="156"/>
      <c r="Q23" s="87">
        <f t="shared" si="3"/>
        <v>0</v>
      </c>
      <c r="R23" s="97">
        <f t="shared" si="4"/>
        <v>0</v>
      </c>
      <c r="S23" s="70"/>
      <c r="T23" s="103"/>
      <c r="U23" s="75"/>
      <c r="V23" s="80"/>
      <c r="W23" s="80"/>
      <c r="X23" s="80"/>
      <c r="Y23" s="80"/>
      <c r="Z23" s="80"/>
      <c r="AA23" s="80"/>
      <c r="AB23" s="80"/>
      <c r="AC23" s="87">
        <f t="shared" si="5"/>
        <v>0</v>
      </c>
      <c r="AD23" s="87">
        <f t="shared" si="6"/>
        <v>0</v>
      </c>
      <c r="AE23" s="97">
        <f t="shared" si="7"/>
        <v>0</v>
      </c>
      <c r="AF23" s="167" t="str">
        <f t="shared" si="8"/>
        <v/>
      </c>
    </row>
    <row r="24" spans="1:32" ht="27" customHeight="1" thickBot="1" x14ac:dyDescent="0.2">
      <c r="A24" s="119">
        <v>12</v>
      </c>
      <c r="B24" s="137"/>
      <c r="C24" s="138"/>
      <c r="D24" s="236" t="s">
        <v>69</v>
      </c>
      <c r="E24" s="232" t="s">
        <v>68</v>
      </c>
      <c r="F24" s="232" t="s">
        <v>69</v>
      </c>
      <c r="G24" s="140">
        <f t="shared" ref="G24:O24" si="9">SUM(G25:G36)</f>
        <v>0</v>
      </c>
      <c r="H24" s="140">
        <f t="shared" si="9"/>
        <v>0</v>
      </c>
      <c r="I24" s="140">
        <f t="shared" si="9"/>
        <v>0</v>
      </c>
      <c r="J24" s="140">
        <f t="shared" si="9"/>
        <v>0</v>
      </c>
      <c r="K24" s="140">
        <f t="shared" si="9"/>
        <v>0</v>
      </c>
      <c r="L24" s="140">
        <f t="shared" si="9"/>
        <v>0</v>
      </c>
      <c r="M24" s="140">
        <f t="shared" si="9"/>
        <v>0</v>
      </c>
      <c r="N24" s="140">
        <f t="shared" si="9"/>
        <v>0</v>
      </c>
      <c r="O24" s="140">
        <f t="shared" si="9"/>
        <v>0</v>
      </c>
      <c r="P24" s="153"/>
      <c r="Q24" s="140">
        <f>SUM(Q25:Q36)</f>
        <v>0</v>
      </c>
      <c r="R24" s="141">
        <f>SUM(R25:R36)</f>
        <v>0</v>
      </c>
      <c r="S24" s="236" t="s">
        <v>69</v>
      </c>
      <c r="T24" s="232" t="s">
        <v>68</v>
      </c>
      <c r="U24" s="232" t="s">
        <v>69</v>
      </c>
      <c r="V24" s="140">
        <f>SUM(V25:V36)</f>
        <v>0</v>
      </c>
      <c r="W24" s="140">
        <f t="shared" ref="W24:AE24" si="10">SUM(W25:W36)</f>
        <v>0</v>
      </c>
      <c r="X24" s="140">
        <f t="shared" si="10"/>
        <v>0</v>
      </c>
      <c r="Y24" s="140">
        <f t="shared" si="10"/>
        <v>0</v>
      </c>
      <c r="Z24" s="140">
        <f t="shared" si="10"/>
        <v>0</v>
      </c>
      <c r="AA24" s="140">
        <f t="shared" si="10"/>
        <v>0</v>
      </c>
      <c r="AB24" s="140">
        <f t="shared" si="10"/>
        <v>0</v>
      </c>
      <c r="AC24" s="140">
        <f t="shared" si="10"/>
        <v>0</v>
      </c>
      <c r="AD24" s="140">
        <f t="shared" si="10"/>
        <v>0</v>
      </c>
      <c r="AE24" s="141">
        <f t="shared" si="10"/>
        <v>0</v>
      </c>
      <c r="AF24" s="164" t="str">
        <f>IF(AE24=0,"",ROUND((R24-AE24)/AE24,3))</f>
        <v/>
      </c>
    </row>
    <row r="25" spans="1:32" ht="14.25" thickTop="1" x14ac:dyDescent="0.15">
      <c r="A25" s="44"/>
      <c r="B25" s="47"/>
      <c r="C25" s="53" t="s">
        <v>44</v>
      </c>
      <c r="D25" s="68"/>
      <c r="E25" s="73"/>
      <c r="F25" s="73"/>
      <c r="G25" s="78"/>
      <c r="H25" s="78"/>
      <c r="I25" s="78"/>
      <c r="J25" s="78"/>
      <c r="K25" s="78"/>
      <c r="L25" s="78"/>
      <c r="M25" s="78"/>
      <c r="N25" s="78"/>
      <c r="O25" s="85">
        <f t="shared" ref="O25:O36" si="11">SUM(H25:N25)</f>
        <v>0</v>
      </c>
      <c r="P25" s="154"/>
      <c r="Q25" s="114">
        <f t="shared" ref="Q25:Q36" si="12">IF(ROUNDUP(O25*P25-0.5,0)&lt;=0,0,ROUNDUP(O25*P25-0.5,0))</f>
        <v>0</v>
      </c>
      <c r="R25" s="95">
        <f t="shared" ref="R25:R36" si="13">O25+Q25</f>
        <v>0</v>
      </c>
      <c r="S25" s="68"/>
      <c r="T25" s="101"/>
      <c r="U25" s="104"/>
      <c r="V25" s="78"/>
      <c r="W25" s="78"/>
      <c r="X25" s="78"/>
      <c r="Y25" s="78"/>
      <c r="Z25" s="78"/>
      <c r="AA25" s="78"/>
      <c r="AB25" s="78"/>
      <c r="AC25" s="85">
        <f t="shared" ref="AC25:AC36" si="14">SUM(V25:AB25)</f>
        <v>0</v>
      </c>
      <c r="AD25" s="85">
        <f t="shared" ref="AD25:AD36" si="15">IF(ROUNDUP(AC25*P25-0.5,0)&lt;=0,0,ROUNDUP(AC25*P25-0.5,0))</f>
        <v>0</v>
      </c>
      <c r="AE25" s="95">
        <f t="shared" ref="AE25:AE36" si="16">AC25+AD25</f>
        <v>0</v>
      </c>
      <c r="AF25" s="165" t="str">
        <f t="shared" ref="AF25:AF36" si="17">IF(AE25=0,"",ROUND((R25-AE25)/AE25,3))</f>
        <v/>
      </c>
    </row>
    <row r="26" spans="1:32" x14ac:dyDescent="0.15">
      <c r="A26" s="44"/>
      <c r="B26" s="48"/>
      <c r="C26" s="54"/>
      <c r="D26" s="69"/>
      <c r="E26" s="74"/>
      <c r="F26" s="74"/>
      <c r="G26" s="79"/>
      <c r="H26" s="79"/>
      <c r="I26" s="79"/>
      <c r="J26" s="79"/>
      <c r="K26" s="79"/>
      <c r="L26" s="79"/>
      <c r="M26" s="79"/>
      <c r="N26" s="79"/>
      <c r="O26" s="86">
        <f t="shared" si="11"/>
        <v>0</v>
      </c>
      <c r="P26" s="155"/>
      <c r="Q26" s="86">
        <f t="shared" si="12"/>
        <v>0</v>
      </c>
      <c r="R26" s="96">
        <f t="shared" si="13"/>
        <v>0</v>
      </c>
      <c r="S26" s="69"/>
      <c r="T26" s="102"/>
      <c r="U26" s="74"/>
      <c r="V26" s="79"/>
      <c r="W26" s="79"/>
      <c r="X26" s="79"/>
      <c r="Y26" s="79"/>
      <c r="Z26" s="79"/>
      <c r="AA26" s="79"/>
      <c r="AB26" s="79"/>
      <c r="AC26" s="86">
        <f t="shared" si="14"/>
        <v>0</v>
      </c>
      <c r="AD26" s="86">
        <f t="shared" si="15"/>
        <v>0</v>
      </c>
      <c r="AE26" s="96">
        <f t="shared" si="16"/>
        <v>0</v>
      </c>
      <c r="AF26" s="166" t="str">
        <f t="shared" si="17"/>
        <v/>
      </c>
    </row>
    <row r="27" spans="1:32" x14ac:dyDescent="0.15">
      <c r="A27" s="44"/>
      <c r="B27" s="48"/>
      <c r="C27" s="55"/>
      <c r="D27" s="69"/>
      <c r="E27" s="74"/>
      <c r="F27" s="74"/>
      <c r="G27" s="79"/>
      <c r="H27" s="79"/>
      <c r="I27" s="79"/>
      <c r="J27" s="79"/>
      <c r="K27" s="79"/>
      <c r="L27" s="79"/>
      <c r="M27" s="79"/>
      <c r="N27" s="79"/>
      <c r="O27" s="86">
        <f t="shared" si="11"/>
        <v>0</v>
      </c>
      <c r="P27" s="155"/>
      <c r="Q27" s="86">
        <f t="shared" si="12"/>
        <v>0</v>
      </c>
      <c r="R27" s="96">
        <f t="shared" si="13"/>
        <v>0</v>
      </c>
      <c r="S27" s="69"/>
      <c r="T27" s="102"/>
      <c r="U27" s="74"/>
      <c r="V27" s="79"/>
      <c r="W27" s="79"/>
      <c r="X27" s="79"/>
      <c r="Y27" s="79"/>
      <c r="Z27" s="79"/>
      <c r="AA27" s="79"/>
      <c r="AB27" s="79"/>
      <c r="AC27" s="86">
        <f t="shared" si="14"/>
        <v>0</v>
      </c>
      <c r="AD27" s="86">
        <f t="shared" si="15"/>
        <v>0</v>
      </c>
      <c r="AE27" s="96">
        <f t="shared" si="16"/>
        <v>0</v>
      </c>
      <c r="AF27" s="166" t="str">
        <f t="shared" si="17"/>
        <v/>
      </c>
    </row>
    <row r="28" spans="1:32" x14ac:dyDescent="0.15">
      <c r="A28" s="44"/>
      <c r="B28" s="48"/>
      <c r="C28" s="54" t="s">
        <v>35</v>
      </c>
      <c r="D28" s="69"/>
      <c r="E28" s="74"/>
      <c r="F28" s="74"/>
      <c r="G28" s="79"/>
      <c r="H28" s="79"/>
      <c r="I28" s="79"/>
      <c r="J28" s="79"/>
      <c r="K28" s="79"/>
      <c r="L28" s="79"/>
      <c r="M28" s="79"/>
      <c r="N28" s="79"/>
      <c r="O28" s="86">
        <f t="shared" si="11"/>
        <v>0</v>
      </c>
      <c r="P28" s="155"/>
      <c r="Q28" s="86">
        <f t="shared" si="12"/>
        <v>0</v>
      </c>
      <c r="R28" s="96">
        <f t="shared" si="13"/>
        <v>0</v>
      </c>
      <c r="S28" s="69"/>
      <c r="T28" s="102"/>
      <c r="U28" s="74"/>
      <c r="V28" s="79"/>
      <c r="W28" s="79"/>
      <c r="X28" s="79"/>
      <c r="Y28" s="79"/>
      <c r="Z28" s="79"/>
      <c r="AA28" s="79"/>
      <c r="AB28" s="79"/>
      <c r="AC28" s="86">
        <f t="shared" si="14"/>
        <v>0</v>
      </c>
      <c r="AD28" s="86">
        <f t="shared" si="15"/>
        <v>0</v>
      </c>
      <c r="AE28" s="96">
        <f t="shared" si="16"/>
        <v>0</v>
      </c>
      <c r="AF28" s="166" t="str">
        <f t="shared" si="17"/>
        <v/>
      </c>
    </row>
    <row r="29" spans="1:32" x14ac:dyDescent="0.15">
      <c r="A29" s="44"/>
      <c r="B29" s="48"/>
      <c r="C29" s="54"/>
      <c r="D29" s="69"/>
      <c r="E29" s="74"/>
      <c r="F29" s="74"/>
      <c r="G29" s="79"/>
      <c r="H29" s="79"/>
      <c r="I29" s="79"/>
      <c r="J29" s="79"/>
      <c r="K29" s="79"/>
      <c r="L29" s="79"/>
      <c r="M29" s="79"/>
      <c r="N29" s="79"/>
      <c r="O29" s="86">
        <f t="shared" si="11"/>
        <v>0</v>
      </c>
      <c r="P29" s="155"/>
      <c r="Q29" s="86">
        <f t="shared" si="12"/>
        <v>0</v>
      </c>
      <c r="R29" s="96">
        <f t="shared" si="13"/>
        <v>0</v>
      </c>
      <c r="S29" s="69"/>
      <c r="T29" s="102"/>
      <c r="U29" s="74"/>
      <c r="V29" s="79"/>
      <c r="W29" s="79"/>
      <c r="X29" s="79"/>
      <c r="Y29" s="79"/>
      <c r="Z29" s="79"/>
      <c r="AA29" s="79"/>
      <c r="AB29" s="79"/>
      <c r="AC29" s="86">
        <f t="shared" si="14"/>
        <v>0</v>
      </c>
      <c r="AD29" s="86">
        <f t="shared" si="15"/>
        <v>0</v>
      </c>
      <c r="AE29" s="96">
        <f t="shared" si="16"/>
        <v>0</v>
      </c>
      <c r="AF29" s="166" t="str">
        <f t="shared" si="17"/>
        <v/>
      </c>
    </row>
    <row r="30" spans="1:32" x14ac:dyDescent="0.15">
      <c r="A30" s="44"/>
      <c r="B30" s="48"/>
      <c r="C30" s="54"/>
      <c r="D30" s="69"/>
      <c r="E30" s="74"/>
      <c r="F30" s="74"/>
      <c r="G30" s="79"/>
      <c r="H30" s="79"/>
      <c r="I30" s="79"/>
      <c r="J30" s="79"/>
      <c r="K30" s="79"/>
      <c r="L30" s="79"/>
      <c r="M30" s="79"/>
      <c r="N30" s="79"/>
      <c r="O30" s="86">
        <f t="shared" si="11"/>
        <v>0</v>
      </c>
      <c r="P30" s="155"/>
      <c r="Q30" s="86">
        <f t="shared" si="12"/>
        <v>0</v>
      </c>
      <c r="R30" s="96">
        <f t="shared" si="13"/>
        <v>0</v>
      </c>
      <c r="S30" s="69"/>
      <c r="T30" s="102"/>
      <c r="U30" s="74"/>
      <c r="V30" s="79"/>
      <c r="W30" s="79"/>
      <c r="X30" s="79"/>
      <c r="Y30" s="79"/>
      <c r="Z30" s="79"/>
      <c r="AA30" s="79"/>
      <c r="AB30" s="79"/>
      <c r="AC30" s="86">
        <f t="shared" si="14"/>
        <v>0</v>
      </c>
      <c r="AD30" s="86">
        <f t="shared" si="15"/>
        <v>0</v>
      </c>
      <c r="AE30" s="96">
        <f t="shared" si="16"/>
        <v>0</v>
      </c>
      <c r="AF30" s="166" t="str">
        <f t="shared" si="17"/>
        <v/>
      </c>
    </row>
    <row r="31" spans="1:32" x14ac:dyDescent="0.15">
      <c r="A31" s="44"/>
      <c r="B31" s="48"/>
      <c r="C31" s="56"/>
      <c r="D31" s="69"/>
      <c r="E31" s="74"/>
      <c r="F31" s="74"/>
      <c r="G31" s="79"/>
      <c r="H31" s="79"/>
      <c r="I31" s="79"/>
      <c r="J31" s="79"/>
      <c r="K31" s="79"/>
      <c r="L31" s="79"/>
      <c r="M31" s="79"/>
      <c r="N31" s="79"/>
      <c r="O31" s="86">
        <f t="shared" si="11"/>
        <v>0</v>
      </c>
      <c r="P31" s="155"/>
      <c r="Q31" s="86">
        <f t="shared" si="12"/>
        <v>0</v>
      </c>
      <c r="R31" s="96">
        <f t="shared" si="13"/>
        <v>0</v>
      </c>
      <c r="S31" s="69"/>
      <c r="T31" s="102"/>
      <c r="U31" s="74"/>
      <c r="V31" s="79"/>
      <c r="W31" s="79"/>
      <c r="X31" s="79"/>
      <c r="Y31" s="79"/>
      <c r="Z31" s="79"/>
      <c r="AA31" s="79"/>
      <c r="AB31" s="79"/>
      <c r="AC31" s="86">
        <f t="shared" si="14"/>
        <v>0</v>
      </c>
      <c r="AD31" s="86">
        <f t="shared" si="15"/>
        <v>0</v>
      </c>
      <c r="AE31" s="96">
        <f t="shared" si="16"/>
        <v>0</v>
      </c>
      <c r="AF31" s="166" t="str">
        <f t="shared" si="17"/>
        <v/>
      </c>
    </row>
    <row r="32" spans="1:32" x14ac:dyDescent="0.15">
      <c r="A32" s="44"/>
      <c r="B32" s="48"/>
      <c r="C32" s="56"/>
      <c r="D32" s="69"/>
      <c r="E32" s="74"/>
      <c r="F32" s="74"/>
      <c r="G32" s="79"/>
      <c r="H32" s="79"/>
      <c r="I32" s="79"/>
      <c r="J32" s="79"/>
      <c r="K32" s="79"/>
      <c r="L32" s="79"/>
      <c r="M32" s="79"/>
      <c r="N32" s="79"/>
      <c r="O32" s="86">
        <f t="shared" si="11"/>
        <v>0</v>
      </c>
      <c r="P32" s="155"/>
      <c r="Q32" s="86">
        <f t="shared" si="12"/>
        <v>0</v>
      </c>
      <c r="R32" s="96">
        <f t="shared" si="13"/>
        <v>0</v>
      </c>
      <c r="S32" s="69"/>
      <c r="T32" s="102"/>
      <c r="U32" s="74"/>
      <c r="V32" s="79"/>
      <c r="W32" s="79"/>
      <c r="X32" s="79"/>
      <c r="Y32" s="79"/>
      <c r="Z32" s="79"/>
      <c r="AA32" s="79"/>
      <c r="AB32" s="79"/>
      <c r="AC32" s="86">
        <f t="shared" si="14"/>
        <v>0</v>
      </c>
      <c r="AD32" s="86">
        <f t="shared" si="15"/>
        <v>0</v>
      </c>
      <c r="AE32" s="96">
        <f t="shared" si="16"/>
        <v>0</v>
      </c>
      <c r="AF32" s="166" t="str">
        <f t="shared" si="17"/>
        <v/>
      </c>
    </row>
    <row r="33" spans="1:32" x14ac:dyDescent="0.15">
      <c r="A33" s="44"/>
      <c r="B33" s="48"/>
      <c r="C33" s="54"/>
      <c r="D33" s="69"/>
      <c r="E33" s="74"/>
      <c r="F33" s="74"/>
      <c r="G33" s="79"/>
      <c r="H33" s="79"/>
      <c r="I33" s="79"/>
      <c r="J33" s="79"/>
      <c r="K33" s="79"/>
      <c r="L33" s="79"/>
      <c r="M33" s="79"/>
      <c r="N33" s="79"/>
      <c r="O33" s="86">
        <f t="shared" si="11"/>
        <v>0</v>
      </c>
      <c r="P33" s="155"/>
      <c r="Q33" s="86">
        <f t="shared" si="12"/>
        <v>0</v>
      </c>
      <c r="R33" s="96">
        <f t="shared" si="13"/>
        <v>0</v>
      </c>
      <c r="S33" s="69"/>
      <c r="T33" s="102"/>
      <c r="U33" s="74"/>
      <c r="V33" s="79"/>
      <c r="W33" s="79"/>
      <c r="X33" s="79"/>
      <c r="Y33" s="79"/>
      <c r="Z33" s="79"/>
      <c r="AA33" s="79"/>
      <c r="AB33" s="79"/>
      <c r="AC33" s="86">
        <f t="shared" si="14"/>
        <v>0</v>
      </c>
      <c r="AD33" s="86">
        <f t="shared" si="15"/>
        <v>0</v>
      </c>
      <c r="AE33" s="96">
        <f t="shared" si="16"/>
        <v>0</v>
      </c>
      <c r="AF33" s="166" t="str">
        <f t="shared" si="17"/>
        <v/>
      </c>
    </row>
    <row r="34" spans="1:32" x14ac:dyDescent="0.15">
      <c r="A34" s="44"/>
      <c r="B34" s="48"/>
      <c r="C34" s="54"/>
      <c r="D34" s="69"/>
      <c r="E34" s="74"/>
      <c r="F34" s="74"/>
      <c r="G34" s="79"/>
      <c r="H34" s="79"/>
      <c r="I34" s="79"/>
      <c r="J34" s="79"/>
      <c r="K34" s="79"/>
      <c r="L34" s="79"/>
      <c r="M34" s="79"/>
      <c r="N34" s="79"/>
      <c r="O34" s="86">
        <f t="shared" si="11"/>
        <v>0</v>
      </c>
      <c r="P34" s="155"/>
      <c r="Q34" s="86">
        <f t="shared" si="12"/>
        <v>0</v>
      </c>
      <c r="R34" s="96">
        <f t="shared" si="13"/>
        <v>0</v>
      </c>
      <c r="S34" s="69"/>
      <c r="T34" s="102"/>
      <c r="U34" s="74"/>
      <c r="V34" s="79"/>
      <c r="W34" s="79"/>
      <c r="X34" s="79"/>
      <c r="Y34" s="79"/>
      <c r="Z34" s="79"/>
      <c r="AA34" s="79"/>
      <c r="AB34" s="79"/>
      <c r="AC34" s="86">
        <f t="shared" si="14"/>
        <v>0</v>
      </c>
      <c r="AD34" s="86">
        <f t="shared" si="15"/>
        <v>0</v>
      </c>
      <c r="AE34" s="96">
        <f t="shared" si="16"/>
        <v>0</v>
      </c>
      <c r="AF34" s="166" t="str">
        <f t="shared" si="17"/>
        <v/>
      </c>
    </row>
    <row r="35" spans="1:32" ht="15" customHeight="1" x14ac:dyDescent="0.15">
      <c r="A35" s="44"/>
      <c r="B35" s="48"/>
      <c r="C35" s="54"/>
      <c r="D35" s="69"/>
      <c r="E35" s="74"/>
      <c r="F35" s="74"/>
      <c r="G35" s="79"/>
      <c r="H35" s="79"/>
      <c r="I35" s="79"/>
      <c r="J35" s="79"/>
      <c r="K35" s="79"/>
      <c r="L35" s="79"/>
      <c r="M35" s="79"/>
      <c r="N35" s="79"/>
      <c r="O35" s="86">
        <f t="shared" si="11"/>
        <v>0</v>
      </c>
      <c r="P35" s="155"/>
      <c r="Q35" s="86">
        <f t="shared" si="12"/>
        <v>0</v>
      </c>
      <c r="R35" s="96">
        <f t="shared" si="13"/>
        <v>0</v>
      </c>
      <c r="S35" s="69"/>
      <c r="T35" s="102"/>
      <c r="U35" s="74"/>
      <c r="V35" s="79"/>
      <c r="W35" s="79"/>
      <c r="X35" s="79"/>
      <c r="Y35" s="79"/>
      <c r="Z35" s="79"/>
      <c r="AA35" s="79"/>
      <c r="AB35" s="79"/>
      <c r="AC35" s="86">
        <f t="shared" si="14"/>
        <v>0</v>
      </c>
      <c r="AD35" s="86">
        <f t="shared" si="15"/>
        <v>0</v>
      </c>
      <c r="AE35" s="96">
        <f t="shared" si="16"/>
        <v>0</v>
      </c>
      <c r="AF35" s="166" t="str">
        <f t="shared" si="17"/>
        <v/>
      </c>
    </row>
    <row r="36" spans="1:32" ht="13.5" customHeight="1" thickBot="1" x14ac:dyDescent="0.2">
      <c r="A36" s="45"/>
      <c r="B36" s="49"/>
      <c r="C36" s="57"/>
      <c r="D36" s="70"/>
      <c r="E36" s="75"/>
      <c r="F36" s="75"/>
      <c r="G36" s="80"/>
      <c r="H36" s="80"/>
      <c r="I36" s="80"/>
      <c r="J36" s="80"/>
      <c r="K36" s="80"/>
      <c r="L36" s="80"/>
      <c r="M36" s="80"/>
      <c r="N36" s="80"/>
      <c r="O36" s="87">
        <f t="shared" si="11"/>
        <v>0</v>
      </c>
      <c r="P36" s="156"/>
      <c r="Q36" s="87">
        <f t="shared" si="12"/>
        <v>0</v>
      </c>
      <c r="R36" s="97">
        <f t="shared" si="13"/>
        <v>0</v>
      </c>
      <c r="S36" s="70"/>
      <c r="T36" s="103"/>
      <c r="U36" s="75"/>
      <c r="V36" s="80"/>
      <c r="W36" s="80"/>
      <c r="X36" s="80"/>
      <c r="Y36" s="80"/>
      <c r="Z36" s="80"/>
      <c r="AA36" s="80"/>
      <c r="AB36" s="80"/>
      <c r="AC36" s="87">
        <f t="shared" si="14"/>
        <v>0</v>
      </c>
      <c r="AD36" s="87">
        <f t="shared" si="15"/>
        <v>0</v>
      </c>
      <c r="AE36" s="97">
        <f t="shared" si="16"/>
        <v>0</v>
      </c>
      <c r="AF36" s="167" t="str">
        <f t="shared" si="17"/>
        <v/>
      </c>
    </row>
    <row r="37" spans="1:32" ht="27" customHeight="1" thickBot="1" x14ac:dyDescent="0.2">
      <c r="A37" s="119">
        <v>13</v>
      </c>
      <c r="B37" s="137"/>
      <c r="C37" s="138"/>
      <c r="D37" s="236" t="s">
        <v>69</v>
      </c>
      <c r="E37" s="232" t="s">
        <v>68</v>
      </c>
      <c r="F37" s="232" t="s">
        <v>69</v>
      </c>
      <c r="G37" s="140">
        <f t="shared" ref="G37:O37" si="18">SUM(G38:G49)</f>
        <v>0</v>
      </c>
      <c r="H37" s="140">
        <f t="shared" si="18"/>
        <v>0</v>
      </c>
      <c r="I37" s="140">
        <f t="shared" si="18"/>
        <v>0</v>
      </c>
      <c r="J37" s="140">
        <f t="shared" si="18"/>
        <v>0</v>
      </c>
      <c r="K37" s="140">
        <f t="shared" si="18"/>
        <v>0</v>
      </c>
      <c r="L37" s="140">
        <f t="shared" si="18"/>
        <v>0</v>
      </c>
      <c r="M37" s="140">
        <f t="shared" si="18"/>
        <v>0</v>
      </c>
      <c r="N37" s="140">
        <f t="shared" si="18"/>
        <v>0</v>
      </c>
      <c r="O37" s="140">
        <f t="shared" si="18"/>
        <v>0</v>
      </c>
      <c r="P37" s="153"/>
      <c r="Q37" s="140">
        <f>SUM(Q38:Q49)</f>
        <v>0</v>
      </c>
      <c r="R37" s="141">
        <f>SUM(R38:R49)</f>
        <v>0</v>
      </c>
      <c r="S37" s="236" t="s">
        <v>69</v>
      </c>
      <c r="T37" s="232" t="s">
        <v>68</v>
      </c>
      <c r="U37" s="232" t="s">
        <v>69</v>
      </c>
      <c r="V37" s="140">
        <f>SUM(V38:V49)</f>
        <v>0</v>
      </c>
      <c r="W37" s="140">
        <f t="shared" ref="W37:AE37" si="19">SUM(W38:W49)</f>
        <v>0</v>
      </c>
      <c r="X37" s="140">
        <f t="shared" si="19"/>
        <v>0</v>
      </c>
      <c r="Y37" s="140">
        <f t="shared" si="19"/>
        <v>0</v>
      </c>
      <c r="Z37" s="140">
        <f t="shared" si="19"/>
        <v>0</v>
      </c>
      <c r="AA37" s="140">
        <f t="shared" si="19"/>
        <v>0</v>
      </c>
      <c r="AB37" s="140">
        <f t="shared" si="19"/>
        <v>0</v>
      </c>
      <c r="AC37" s="140">
        <f t="shared" si="19"/>
        <v>0</v>
      </c>
      <c r="AD37" s="140">
        <f t="shared" si="19"/>
        <v>0</v>
      </c>
      <c r="AE37" s="141">
        <f t="shared" si="19"/>
        <v>0</v>
      </c>
      <c r="AF37" s="164" t="str">
        <f>IF(AE37=0,"",ROUND((R37-AE37)/AE37,3))</f>
        <v/>
      </c>
    </row>
    <row r="38" spans="1:32" ht="14.25" thickTop="1" x14ac:dyDescent="0.15">
      <c r="A38" s="44"/>
      <c r="B38" s="47"/>
      <c r="C38" s="53" t="s">
        <v>44</v>
      </c>
      <c r="D38" s="68"/>
      <c r="E38" s="73"/>
      <c r="F38" s="73"/>
      <c r="G38" s="78"/>
      <c r="H38" s="78"/>
      <c r="I38" s="78"/>
      <c r="J38" s="78"/>
      <c r="K38" s="78"/>
      <c r="L38" s="78"/>
      <c r="M38" s="78"/>
      <c r="N38" s="78"/>
      <c r="O38" s="85">
        <f t="shared" ref="O38:O49" si="20">SUM(H38:N38)</f>
        <v>0</v>
      </c>
      <c r="P38" s="154"/>
      <c r="Q38" s="114">
        <f t="shared" ref="Q38:Q49" si="21">IF(ROUNDUP(O38*P38-0.5,0)&lt;=0,0,ROUNDUP(O38*P38-0.5,0))</f>
        <v>0</v>
      </c>
      <c r="R38" s="95">
        <f t="shared" ref="R38:R49" si="22">O38+Q38</f>
        <v>0</v>
      </c>
      <c r="S38" s="68"/>
      <c r="T38" s="101"/>
      <c r="U38" s="104"/>
      <c r="V38" s="78"/>
      <c r="W38" s="78"/>
      <c r="X38" s="78"/>
      <c r="Y38" s="78"/>
      <c r="Z38" s="78"/>
      <c r="AA38" s="78"/>
      <c r="AB38" s="78"/>
      <c r="AC38" s="85">
        <f t="shared" ref="AC38:AC49" si="23">SUM(V38:AB38)</f>
        <v>0</v>
      </c>
      <c r="AD38" s="85">
        <f t="shared" ref="AD38:AD49" si="24">IF(ROUNDUP(AC38*P38-0.5,0)&lt;=0,0,ROUNDUP(AC38*P38-0.5,0))</f>
        <v>0</v>
      </c>
      <c r="AE38" s="95">
        <f t="shared" ref="AE38:AE49" si="25">AC38+AD38</f>
        <v>0</v>
      </c>
      <c r="AF38" s="165" t="str">
        <f t="shared" ref="AF38:AF49" si="26">IF(AE38=0,"",ROUND((R38-AE38)/AE38,3))</f>
        <v/>
      </c>
    </row>
    <row r="39" spans="1:32" x14ac:dyDescent="0.15">
      <c r="A39" s="44"/>
      <c r="B39" s="48"/>
      <c r="C39" s="54"/>
      <c r="D39" s="69"/>
      <c r="E39" s="74"/>
      <c r="F39" s="74"/>
      <c r="G39" s="79"/>
      <c r="H39" s="79"/>
      <c r="I39" s="79"/>
      <c r="J39" s="79"/>
      <c r="K39" s="79"/>
      <c r="L39" s="79"/>
      <c r="M39" s="79"/>
      <c r="N39" s="79"/>
      <c r="O39" s="86">
        <f t="shared" si="20"/>
        <v>0</v>
      </c>
      <c r="P39" s="155"/>
      <c r="Q39" s="86">
        <f t="shared" si="21"/>
        <v>0</v>
      </c>
      <c r="R39" s="96">
        <f t="shared" si="22"/>
        <v>0</v>
      </c>
      <c r="S39" s="69"/>
      <c r="T39" s="102"/>
      <c r="U39" s="74"/>
      <c r="V39" s="79"/>
      <c r="W39" s="79"/>
      <c r="X39" s="79"/>
      <c r="Y39" s="79"/>
      <c r="Z39" s="79"/>
      <c r="AA39" s="79"/>
      <c r="AB39" s="79"/>
      <c r="AC39" s="86">
        <f t="shared" si="23"/>
        <v>0</v>
      </c>
      <c r="AD39" s="86">
        <f t="shared" si="24"/>
        <v>0</v>
      </c>
      <c r="AE39" s="96">
        <f t="shared" si="25"/>
        <v>0</v>
      </c>
      <c r="AF39" s="166" t="str">
        <f t="shared" si="26"/>
        <v/>
      </c>
    </row>
    <row r="40" spans="1:32" x14ac:dyDescent="0.15">
      <c r="A40" s="44"/>
      <c r="B40" s="48"/>
      <c r="C40" s="55"/>
      <c r="D40" s="69"/>
      <c r="E40" s="74"/>
      <c r="F40" s="74"/>
      <c r="G40" s="79"/>
      <c r="H40" s="79"/>
      <c r="I40" s="79"/>
      <c r="J40" s="79"/>
      <c r="K40" s="79"/>
      <c r="L40" s="79"/>
      <c r="M40" s="79"/>
      <c r="N40" s="79"/>
      <c r="O40" s="86">
        <f t="shared" si="20"/>
        <v>0</v>
      </c>
      <c r="P40" s="155"/>
      <c r="Q40" s="86">
        <f t="shared" si="21"/>
        <v>0</v>
      </c>
      <c r="R40" s="96">
        <f t="shared" si="22"/>
        <v>0</v>
      </c>
      <c r="S40" s="69"/>
      <c r="T40" s="102"/>
      <c r="U40" s="74"/>
      <c r="V40" s="79"/>
      <c r="W40" s="79"/>
      <c r="X40" s="79"/>
      <c r="Y40" s="79"/>
      <c r="Z40" s="79"/>
      <c r="AA40" s="79"/>
      <c r="AB40" s="79"/>
      <c r="AC40" s="86">
        <f t="shared" si="23"/>
        <v>0</v>
      </c>
      <c r="AD40" s="86">
        <f t="shared" si="24"/>
        <v>0</v>
      </c>
      <c r="AE40" s="96">
        <f t="shared" si="25"/>
        <v>0</v>
      </c>
      <c r="AF40" s="166" t="str">
        <f t="shared" si="26"/>
        <v/>
      </c>
    </row>
    <row r="41" spans="1:32" x14ac:dyDescent="0.15">
      <c r="A41" s="44"/>
      <c r="B41" s="48"/>
      <c r="C41" s="54" t="s">
        <v>35</v>
      </c>
      <c r="D41" s="69"/>
      <c r="E41" s="74"/>
      <c r="F41" s="74"/>
      <c r="G41" s="79"/>
      <c r="H41" s="79"/>
      <c r="I41" s="79"/>
      <c r="J41" s="79"/>
      <c r="K41" s="79"/>
      <c r="L41" s="79"/>
      <c r="M41" s="79"/>
      <c r="N41" s="79"/>
      <c r="O41" s="86">
        <f t="shared" si="20"/>
        <v>0</v>
      </c>
      <c r="P41" s="155"/>
      <c r="Q41" s="86">
        <f t="shared" si="21"/>
        <v>0</v>
      </c>
      <c r="R41" s="96">
        <f t="shared" si="22"/>
        <v>0</v>
      </c>
      <c r="S41" s="69"/>
      <c r="T41" s="102"/>
      <c r="U41" s="74"/>
      <c r="V41" s="79"/>
      <c r="W41" s="79"/>
      <c r="X41" s="79"/>
      <c r="Y41" s="79"/>
      <c r="Z41" s="79"/>
      <c r="AA41" s="79"/>
      <c r="AB41" s="79"/>
      <c r="AC41" s="86">
        <f t="shared" si="23"/>
        <v>0</v>
      </c>
      <c r="AD41" s="86">
        <f t="shared" si="24"/>
        <v>0</v>
      </c>
      <c r="AE41" s="96">
        <f t="shared" si="25"/>
        <v>0</v>
      </c>
      <c r="AF41" s="166" t="str">
        <f t="shared" si="26"/>
        <v/>
      </c>
    </row>
    <row r="42" spans="1:32" x14ac:dyDescent="0.15">
      <c r="A42" s="44"/>
      <c r="B42" s="48"/>
      <c r="C42" s="54"/>
      <c r="D42" s="69"/>
      <c r="E42" s="74"/>
      <c r="F42" s="74"/>
      <c r="G42" s="79"/>
      <c r="H42" s="79"/>
      <c r="I42" s="79"/>
      <c r="J42" s="79"/>
      <c r="K42" s="79"/>
      <c r="L42" s="79"/>
      <c r="M42" s="79"/>
      <c r="N42" s="79"/>
      <c r="O42" s="86">
        <f t="shared" si="20"/>
        <v>0</v>
      </c>
      <c r="P42" s="155"/>
      <c r="Q42" s="86">
        <f t="shared" si="21"/>
        <v>0</v>
      </c>
      <c r="R42" s="96">
        <f t="shared" si="22"/>
        <v>0</v>
      </c>
      <c r="S42" s="69"/>
      <c r="T42" s="102"/>
      <c r="U42" s="74"/>
      <c r="V42" s="79"/>
      <c r="W42" s="79"/>
      <c r="X42" s="79"/>
      <c r="Y42" s="79"/>
      <c r="Z42" s="79"/>
      <c r="AA42" s="79"/>
      <c r="AB42" s="79"/>
      <c r="AC42" s="86">
        <f t="shared" si="23"/>
        <v>0</v>
      </c>
      <c r="AD42" s="86">
        <f t="shared" si="24"/>
        <v>0</v>
      </c>
      <c r="AE42" s="96">
        <f t="shared" si="25"/>
        <v>0</v>
      </c>
      <c r="AF42" s="166" t="str">
        <f t="shared" si="26"/>
        <v/>
      </c>
    </row>
    <row r="43" spans="1:32" x14ac:dyDescent="0.15">
      <c r="A43" s="44"/>
      <c r="B43" s="48"/>
      <c r="C43" s="54"/>
      <c r="D43" s="69"/>
      <c r="E43" s="74"/>
      <c r="F43" s="74"/>
      <c r="G43" s="79"/>
      <c r="H43" s="79"/>
      <c r="I43" s="79"/>
      <c r="J43" s="79"/>
      <c r="K43" s="79"/>
      <c r="L43" s="79"/>
      <c r="M43" s="79"/>
      <c r="N43" s="79"/>
      <c r="O43" s="86">
        <f t="shared" si="20"/>
        <v>0</v>
      </c>
      <c r="P43" s="155"/>
      <c r="Q43" s="86">
        <f t="shared" si="21"/>
        <v>0</v>
      </c>
      <c r="R43" s="96">
        <f t="shared" si="22"/>
        <v>0</v>
      </c>
      <c r="S43" s="69"/>
      <c r="T43" s="102"/>
      <c r="U43" s="74"/>
      <c r="V43" s="79"/>
      <c r="W43" s="79"/>
      <c r="X43" s="79"/>
      <c r="Y43" s="79"/>
      <c r="Z43" s="79"/>
      <c r="AA43" s="79"/>
      <c r="AB43" s="79"/>
      <c r="AC43" s="86">
        <f t="shared" si="23"/>
        <v>0</v>
      </c>
      <c r="AD43" s="86">
        <f t="shared" si="24"/>
        <v>0</v>
      </c>
      <c r="AE43" s="96">
        <f t="shared" si="25"/>
        <v>0</v>
      </c>
      <c r="AF43" s="166" t="str">
        <f t="shared" si="26"/>
        <v/>
      </c>
    </row>
    <row r="44" spans="1:32" x14ac:dyDescent="0.15">
      <c r="A44" s="44"/>
      <c r="B44" s="48"/>
      <c r="C44" s="56"/>
      <c r="D44" s="69"/>
      <c r="E44" s="74"/>
      <c r="F44" s="74"/>
      <c r="G44" s="79"/>
      <c r="H44" s="79"/>
      <c r="I44" s="79"/>
      <c r="J44" s="79"/>
      <c r="K44" s="79"/>
      <c r="L44" s="79"/>
      <c r="M44" s="79"/>
      <c r="N44" s="79"/>
      <c r="O44" s="86">
        <f t="shared" si="20"/>
        <v>0</v>
      </c>
      <c r="P44" s="155"/>
      <c r="Q44" s="86">
        <f t="shared" si="21"/>
        <v>0</v>
      </c>
      <c r="R44" s="96">
        <f t="shared" si="22"/>
        <v>0</v>
      </c>
      <c r="S44" s="69"/>
      <c r="T44" s="102"/>
      <c r="U44" s="74"/>
      <c r="V44" s="79"/>
      <c r="W44" s="79"/>
      <c r="X44" s="79"/>
      <c r="Y44" s="79"/>
      <c r="Z44" s="79"/>
      <c r="AA44" s="79"/>
      <c r="AB44" s="79"/>
      <c r="AC44" s="86">
        <f t="shared" si="23"/>
        <v>0</v>
      </c>
      <c r="AD44" s="86">
        <f t="shared" si="24"/>
        <v>0</v>
      </c>
      <c r="AE44" s="96">
        <f t="shared" si="25"/>
        <v>0</v>
      </c>
      <c r="AF44" s="166" t="str">
        <f t="shared" si="26"/>
        <v/>
      </c>
    </row>
    <row r="45" spans="1:32" x14ac:dyDescent="0.15">
      <c r="A45" s="44"/>
      <c r="B45" s="48"/>
      <c r="C45" s="56"/>
      <c r="D45" s="69"/>
      <c r="E45" s="74"/>
      <c r="F45" s="74"/>
      <c r="G45" s="79"/>
      <c r="H45" s="79"/>
      <c r="I45" s="79"/>
      <c r="J45" s="79"/>
      <c r="K45" s="79"/>
      <c r="L45" s="79"/>
      <c r="M45" s="79"/>
      <c r="N45" s="79"/>
      <c r="O45" s="86">
        <f t="shared" si="20"/>
        <v>0</v>
      </c>
      <c r="P45" s="155"/>
      <c r="Q45" s="86">
        <f t="shared" si="21"/>
        <v>0</v>
      </c>
      <c r="R45" s="96">
        <f t="shared" si="22"/>
        <v>0</v>
      </c>
      <c r="S45" s="69"/>
      <c r="T45" s="102"/>
      <c r="U45" s="74"/>
      <c r="V45" s="79"/>
      <c r="W45" s="79"/>
      <c r="X45" s="79"/>
      <c r="Y45" s="79"/>
      <c r="Z45" s="79"/>
      <c r="AA45" s="79"/>
      <c r="AB45" s="79"/>
      <c r="AC45" s="86">
        <f t="shared" si="23"/>
        <v>0</v>
      </c>
      <c r="AD45" s="86">
        <f t="shared" si="24"/>
        <v>0</v>
      </c>
      <c r="AE45" s="96">
        <f t="shared" si="25"/>
        <v>0</v>
      </c>
      <c r="AF45" s="166" t="str">
        <f t="shared" si="26"/>
        <v/>
      </c>
    </row>
    <row r="46" spans="1:32" x14ac:dyDescent="0.15">
      <c r="A46" s="44"/>
      <c r="B46" s="48"/>
      <c r="C46" s="54"/>
      <c r="D46" s="69"/>
      <c r="E46" s="74"/>
      <c r="F46" s="74"/>
      <c r="G46" s="79"/>
      <c r="H46" s="79"/>
      <c r="I46" s="79"/>
      <c r="J46" s="79"/>
      <c r="K46" s="79"/>
      <c r="L46" s="79"/>
      <c r="M46" s="79"/>
      <c r="N46" s="79"/>
      <c r="O46" s="86">
        <f t="shared" si="20"/>
        <v>0</v>
      </c>
      <c r="P46" s="155"/>
      <c r="Q46" s="86">
        <f t="shared" si="21"/>
        <v>0</v>
      </c>
      <c r="R46" s="96">
        <f t="shared" si="22"/>
        <v>0</v>
      </c>
      <c r="S46" s="69"/>
      <c r="T46" s="102"/>
      <c r="U46" s="74"/>
      <c r="V46" s="79"/>
      <c r="W46" s="79"/>
      <c r="X46" s="79"/>
      <c r="Y46" s="79"/>
      <c r="Z46" s="79"/>
      <c r="AA46" s="79"/>
      <c r="AB46" s="79"/>
      <c r="AC46" s="86">
        <f t="shared" si="23"/>
        <v>0</v>
      </c>
      <c r="AD46" s="86">
        <f t="shared" si="24"/>
        <v>0</v>
      </c>
      <c r="AE46" s="96">
        <f t="shared" si="25"/>
        <v>0</v>
      </c>
      <c r="AF46" s="166" t="str">
        <f t="shared" si="26"/>
        <v/>
      </c>
    </row>
    <row r="47" spans="1:32" x14ac:dyDescent="0.15">
      <c r="A47" s="44"/>
      <c r="B47" s="48"/>
      <c r="C47" s="54"/>
      <c r="D47" s="69"/>
      <c r="E47" s="74"/>
      <c r="F47" s="74"/>
      <c r="G47" s="79"/>
      <c r="H47" s="79"/>
      <c r="I47" s="79"/>
      <c r="J47" s="79"/>
      <c r="K47" s="79"/>
      <c r="L47" s="79"/>
      <c r="M47" s="79"/>
      <c r="N47" s="79"/>
      <c r="O47" s="86">
        <f t="shared" si="20"/>
        <v>0</v>
      </c>
      <c r="P47" s="155"/>
      <c r="Q47" s="86">
        <f t="shared" si="21"/>
        <v>0</v>
      </c>
      <c r="R47" s="96">
        <f t="shared" si="22"/>
        <v>0</v>
      </c>
      <c r="S47" s="69"/>
      <c r="T47" s="102"/>
      <c r="U47" s="74"/>
      <c r="V47" s="79"/>
      <c r="W47" s="79"/>
      <c r="X47" s="79"/>
      <c r="Y47" s="79"/>
      <c r="Z47" s="79"/>
      <c r="AA47" s="79"/>
      <c r="AB47" s="79"/>
      <c r="AC47" s="86">
        <f t="shared" si="23"/>
        <v>0</v>
      </c>
      <c r="AD47" s="86">
        <f t="shared" si="24"/>
        <v>0</v>
      </c>
      <c r="AE47" s="96">
        <f t="shared" si="25"/>
        <v>0</v>
      </c>
      <c r="AF47" s="166" t="str">
        <f t="shared" si="26"/>
        <v/>
      </c>
    </row>
    <row r="48" spans="1:32" x14ac:dyDescent="0.15">
      <c r="A48" s="44"/>
      <c r="B48" s="48"/>
      <c r="C48" s="54"/>
      <c r="D48" s="69"/>
      <c r="E48" s="74"/>
      <c r="F48" s="74"/>
      <c r="G48" s="79"/>
      <c r="H48" s="79"/>
      <c r="I48" s="79"/>
      <c r="J48" s="79"/>
      <c r="K48" s="79"/>
      <c r="L48" s="79"/>
      <c r="M48" s="79"/>
      <c r="N48" s="79"/>
      <c r="O48" s="86">
        <f t="shared" si="20"/>
        <v>0</v>
      </c>
      <c r="P48" s="155"/>
      <c r="Q48" s="86">
        <f t="shared" si="21"/>
        <v>0</v>
      </c>
      <c r="R48" s="96">
        <f t="shared" si="22"/>
        <v>0</v>
      </c>
      <c r="S48" s="69"/>
      <c r="T48" s="102"/>
      <c r="U48" s="74"/>
      <c r="V48" s="79"/>
      <c r="W48" s="79"/>
      <c r="X48" s="79"/>
      <c r="Y48" s="79"/>
      <c r="Z48" s="79"/>
      <c r="AA48" s="79"/>
      <c r="AB48" s="79"/>
      <c r="AC48" s="86">
        <f t="shared" si="23"/>
        <v>0</v>
      </c>
      <c r="AD48" s="86">
        <f t="shared" si="24"/>
        <v>0</v>
      </c>
      <c r="AE48" s="96">
        <f t="shared" si="25"/>
        <v>0</v>
      </c>
      <c r="AF48" s="166" t="str">
        <f t="shared" si="26"/>
        <v/>
      </c>
    </row>
    <row r="49" spans="1:32" ht="14.25" thickBot="1" x14ac:dyDescent="0.2">
      <c r="A49" s="45"/>
      <c r="B49" s="49"/>
      <c r="C49" s="57"/>
      <c r="D49" s="70"/>
      <c r="E49" s="75"/>
      <c r="F49" s="75"/>
      <c r="G49" s="80"/>
      <c r="H49" s="80"/>
      <c r="I49" s="80"/>
      <c r="J49" s="80"/>
      <c r="K49" s="80"/>
      <c r="L49" s="80"/>
      <c r="M49" s="80"/>
      <c r="N49" s="80"/>
      <c r="O49" s="87">
        <f t="shared" si="20"/>
        <v>0</v>
      </c>
      <c r="P49" s="156"/>
      <c r="Q49" s="87">
        <f t="shared" si="21"/>
        <v>0</v>
      </c>
      <c r="R49" s="97">
        <f t="shared" si="22"/>
        <v>0</v>
      </c>
      <c r="S49" s="70"/>
      <c r="T49" s="103"/>
      <c r="U49" s="75"/>
      <c r="V49" s="80"/>
      <c r="W49" s="80"/>
      <c r="X49" s="80"/>
      <c r="Y49" s="80"/>
      <c r="Z49" s="80"/>
      <c r="AA49" s="80"/>
      <c r="AB49" s="80"/>
      <c r="AC49" s="87">
        <f t="shared" si="23"/>
        <v>0</v>
      </c>
      <c r="AD49" s="87">
        <f t="shared" si="24"/>
        <v>0</v>
      </c>
      <c r="AE49" s="97">
        <f t="shared" si="25"/>
        <v>0</v>
      </c>
      <c r="AF49" s="167" t="str">
        <f t="shared" si="26"/>
        <v/>
      </c>
    </row>
    <row r="50" spans="1:32" ht="27" customHeight="1" thickBot="1" x14ac:dyDescent="0.2">
      <c r="A50" s="119">
        <v>14</v>
      </c>
      <c r="B50" s="137"/>
      <c r="C50" s="138"/>
      <c r="D50" s="236" t="s">
        <v>69</v>
      </c>
      <c r="E50" s="232" t="s">
        <v>68</v>
      </c>
      <c r="F50" s="232" t="s">
        <v>69</v>
      </c>
      <c r="G50" s="140">
        <f t="shared" ref="G50:O50" si="27">SUM(G51:G62)</f>
        <v>0</v>
      </c>
      <c r="H50" s="140">
        <f t="shared" si="27"/>
        <v>0</v>
      </c>
      <c r="I50" s="140">
        <f t="shared" si="27"/>
        <v>0</v>
      </c>
      <c r="J50" s="140">
        <f t="shared" si="27"/>
        <v>0</v>
      </c>
      <c r="K50" s="140">
        <f t="shared" si="27"/>
        <v>0</v>
      </c>
      <c r="L50" s="140">
        <f t="shared" si="27"/>
        <v>0</v>
      </c>
      <c r="M50" s="140">
        <f t="shared" si="27"/>
        <v>0</v>
      </c>
      <c r="N50" s="140">
        <f t="shared" si="27"/>
        <v>0</v>
      </c>
      <c r="O50" s="140">
        <f t="shared" si="27"/>
        <v>0</v>
      </c>
      <c r="P50" s="153"/>
      <c r="Q50" s="140">
        <f>SUM(Q51:Q62)</f>
        <v>0</v>
      </c>
      <c r="R50" s="141">
        <f>SUM(R51:R62)</f>
        <v>0</v>
      </c>
      <c r="S50" s="236" t="s">
        <v>69</v>
      </c>
      <c r="T50" s="232" t="s">
        <v>68</v>
      </c>
      <c r="U50" s="232" t="s">
        <v>69</v>
      </c>
      <c r="V50" s="140">
        <f t="shared" ref="V50:AE50" si="28">SUM(V51:V62)</f>
        <v>0</v>
      </c>
      <c r="W50" s="140">
        <f t="shared" si="28"/>
        <v>0</v>
      </c>
      <c r="X50" s="140">
        <f t="shared" si="28"/>
        <v>0</v>
      </c>
      <c r="Y50" s="140">
        <f t="shared" si="28"/>
        <v>0</v>
      </c>
      <c r="Z50" s="140">
        <f t="shared" si="28"/>
        <v>0</v>
      </c>
      <c r="AA50" s="140">
        <f t="shared" si="28"/>
        <v>0</v>
      </c>
      <c r="AB50" s="140">
        <f t="shared" si="28"/>
        <v>0</v>
      </c>
      <c r="AC50" s="140">
        <f t="shared" si="28"/>
        <v>0</v>
      </c>
      <c r="AD50" s="140">
        <f t="shared" si="28"/>
        <v>0</v>
      </c>
      <c r="AE50" s="141">
        <f t="shared" si="28"/>
        <v>0</v>
      </c>
      <c r="AF50" s="164" t="str">
        <f>IF(AE50=0,"",ROUND((R50-AE50)/AE50,3))</f>
        <v/>
      </c>
    </row>
    <row r="51" spans="1:32" ht="14.25" thickTop="1" x14ac:dyDescent="0.15">
      <c r="A51" s="44"/>
      <c r="B51" s="47"/>
      <c r="C51" s="53" t="s">
        <v>44</v>
      </c>
      <c r="D51" s="68"/>
      <c r="E51" s="73"/>
      <c r="F51" s="73"/>
      <c r="G51" s="78"/>
      <c r="H51" s="78"/>
      <c r="I51" s="78"/>
      <c r="J51" s="78"/>
      <c r="K51" s="78"/>
      <c r="L51" s="78"/>
      <c r="M51" s="78"/>
      <c r="N51" s="78"/>
      <c r="O51" s="85">
        <f t="shared" ref="O51:O62" si="29">SUM(H51:N51)</f>
        <v>0</v>
      </c>
      <c r="P51" s="154"/>
      <c r="Q51" s="114">
        <f t="shared" ref="Q51:Q62" si="30">IF(ROUNDUP(O51*P51-0.5,0)&lt;=0,0,ROUNDUP(O51*P51-0.5,0))</f>
        <v>0</v>
      </c>
      <c r="R51" s="95">
        <f t="shared" ref="R51:R62" si="31">O51+Q51</f>
        <v>0</v>
      </c>
      <c r="S51" s="68"/>
      <c r="T51" s="101"/>
      <c r="U51" s="104"/>
      <c r="V51" s="78"/>
      <c r="W51" s="78"/>
      <c r="X51" s="78"/>
      <c r="Y51" s="78"/>
      <c r="Z51" s="78"/>
      <c r="AA51" s="78"/>
      <c r="AB51" s="78"/>
      <c r="AC51" s="85">
        <f t="shared" ref="AC51:AC62" si="32">SUM(V51:AB51)</f>
        <v>0</v>
      </c>
      <c r="AD51" s="85">
        <f t="shared" ref="AD51:AD62" si="33">IF(ROUNDUP(AC51*P51-0.5,0)&lt;=0,0,ROUNDUP(AC51*P51-0.5,0))</f>
        <v>0</v>
      </c>
      <c r="AE51" s="95">
        <f t="shared" ref="AE51:AE62" si="34">AC51+AD51</f>
        <v>0</v>
      </c>
      <c r="AF51" s="165" t="str">
        <f t="shared" ref="AF51:AF62" si="35">IF(AE51=0,"",ROUND((R51-AE51)/AE51,3))</f>
        <v/>
      </c>
    </row>
    <row r="52" spans="1:32" x14ac:dyDescent="0.15">
      <c r="A52" s="44"/>
      <c r="B52" s="48"/>
      <c r="C52" s="54"/>
      <c r="D52" s="69"/>
      <c r="E52" s="74"/>
      <c r="F52" s="74"/>
      <c r="G52" s="79"/>
      <c r="H52" s="79"/>
      <c r="I52" s="79"/>
      <c r="J52" s="79"/>
      <c r="K52" s="79"/>
      <c r="L52" s="79"/>
      <c r="M52" s="79"/>
      <c r="N52" s="79"/>
      <c r="O52" s="86">
        <f t="shared" si="29"/>
        <v>0</v>
      </c>
      <c r="P52" s="155"/>
      <c r="Q52" s="86">
        <f t="shared" si="30"/>
        <v>0</v>
      </c>
      <c r="R52" s="96">
        <f t="shared" si="31"/>
        <v>0</v>
      </c>
      <c r="S52" s="69"/>
      <c r="T52" s="102"/>
      <c r="U52" s="74"/>
      <c r="V52" s="79"/>
      <c r="W52" s="79"/>
      <c r="X52" s="79"/>
      <c r="Y52" s="79"/>
      <c r="Z52" s="79"/>
      <c r="AA52" s="79"/>
      <c r="AB52" s="79"/>
      <c r="AC52" s="86">
        <f t="shared" si="32"/>
        <v>0</v>
      </c>
      <c r="AD52" s="86">
        <f t="shared" si="33"/>
        <v>0</v>
      </c>
      <c r="AE52" s="96">
        <f t="shared" si="34"/>
        <v>0</v>
      </c>
      <c r="AF52" s="166" t="str">
        <f t="shared" si="35"/>
        <v/>
      </c>
    </row>
    <row r="53" spans="1:32" x14ac:dyDescent="0.15">
      <c r="A53" s="44"/>
      <c r="B53" s="48"/>
      <c r="C53" s="55"/>
      <c r="D53" s="69"/>
      <c r="E53" s="74"/>
      <c r="F53" s="74"/>
      <c r="G53" s="79"/>
      <c r="H53" s="79"/>
      <c r="I53" s="79"/>
      <c r="J53" s="79"/>
      <c r="K53" s="79"/>
      <c r="L53" s="79"/>
      <c r="M53" s="79"/>
      <c r="N53" s="79"/>
      <c r="O53" s="86">
        <f t="shared" si="29"/>
        <v>0</v>
      </c>
      <c r="P53" s="155"/>
      <c r="Q53" s="86">
        <f t="shared" si="30"/>
        <v>0</v>
      </c>
      <c r="R53" s="96">
        <f t="shared" si="31"/>
        <v>0</v>
      </c>
      <c r="S53" s="69"/>
      <c r="T53" s="102"/>
      <c r="U53" s="74"/>
      <c r="V53" s="79"/>
      <c r="W53" s="79"/>
      <c r="X53" s="79"/>
      <c r="Y53" s="79"/>
      <c r="Z53" s="79"/>
      <c r="AA53" s="79"/>
      <c r="AB53" s="79"/>
      <c r="AC53" s="86">
        <f t="shared" si="32"/>
        <v>0</v>
      </c>
      <c r="AD53" s="86">
        <f t="shared" si="33"/>
        <v>0</v>
      </c>
      <c r="AE53" s="96">
        <f t="shared" si="34"/>
        <v>0</v>
      </c>
      <c r="AF53" s="166" t="str">
        <f t="shared" si="35"/>
        <v/>
      </c>
    </row>
    <row r="54" spans="1:32" x14ac:dyDescent="0.15">
      <c r="A54" s="44"/>
      <c r="B54" s="48"/>
      <c r="C54" s="54" t="s">
        <v>35</v>
      </c>
      <c r="D54" s="69"/>
      <c r="E54" s="74"/>
      <c r="F54" s="74"/>
      <c r="G54" s="79"/>
      <c r="H54" s="79"/>
      <c r="I54" s="79"/>
      <c r="J54" s="79"/>
      <c r="K54" s="79"/>
      <c r="L54" s="79"/>
      <c r="M54" s="79"/>
      <c r="N54" s="79"/>
      <c r="O54" s="86">
        <f t="shared" si="29"/>
        <v>0</v>
      </c>
      <c r="P54" s="155"/>
      <c r="Q54" s="86">
        <f t="shared" si="30"/>
        <v>0</v>
      </c>
      <c r="R54" s="96">
        <f t="shared" si="31"/>
        <v>0</v>
      </c>
      <c r="S54" s="69"/>
      <c r="T54" s="102"/>
      <c r="U54" s="74"/>
      <c r="V54" s="79"/>
      <c r="W54" s="79"/>
      <c r="X54" s="79"/>
      <c r="Y54" s="79"/>
      <c r="Z54" s="79"/>
      <c r="AA54" s="79"/>
      <c r="AB54" s="79"/>
      <c r="AC54" s="86">
        <f t="shared" si="32"/>
        <v>0</v>
      </c>
      <c r="AD54" s="86">
        <f t="shared" si="33"/>
        <v>0</v>
      </c>
      <c r="AE54" s="96">
        <f t="shared" si="34"/>
        <v>0</v>
      </c>
      <c r="AF54" s="166" t="str">
        <f t="shared" si="35"/>
        <v/>
      </c>
    </row>
    <row r="55" spans="1:32" x14ac:dyDescent="0.15">
      <c r="A55" s="44"/>
      <c r="B55" s="48"/>
      <c r="C55" s="54"/>
      <c r="D55" s="69"/>
      <c r="E55" s="74"/>
      <c r="F55" s="74"/>
      <c r="G55" s="79"/>
      <c r="H55" s="79"/>
      <c r="I55" s="79"/>
      <c r="J55" s="79"/>
      <c r="K55" s="79"/>
      <c r="L55" s="79"/>
      <c r="M55" s="79"/>
      <c r="N55" s="79"/>
      <c r="O55" s="86">
        <f t="shared" si="29"/>
        <v>0</v>
      </c>
      <c r="P55" s="155"/>
      <c r="Q55" s="86">
        <f t="shared" si="30"/>
        <v>0</v>
      </c>
      <c r="R55" s="96">
        <f t="shared" si="31"/>
        <v>0</v>
      </c>
      <c r="S55" s="69"/>
      <c r="T55" s="102"/>
      <c r="U55" s="74"/>
      <c r="V55" s="79"/>
      <c r="W55" s="79"/>
      <c r="X55" s="79"/>
      <c r="Y55" s="79"/>
      <c r="Z55" s="79"/>
      <c r="AA55" s="79"/>
      <c r="AB55" s="79"/>
      <c r="AC55" s="86">
        <f t="shared" si="32"/>
        <v>0</v>
      </c>
      <c r="AD55" s="86">
        <f t="shared" si="33"/>
        <v>0</v>
      </c>
      <c r="AE55" s="96">
        <f t="shared" si="34"/>
        <v>0</v>
      </c>
      <c r="AF55" s="166" t="str">
        <f t="shared" si="35"/>
        <v/>
      </c>
    </row>
    <row r="56" spans="1:32" x14ac:dyDescent="0.15">
      <c r="A56" s="44"/>
      <c r="B56" s="48"/>
      <c r="C56" s="54"/>
      <c r="D56" s="69"/>
      <c r="E56" s="74"/>
      <c r="F56" s="74"/>
      <c r="G56" s="79"/>
      <c r="H56" s="79"/>
      <c r="I56" s="79"/>
      <c r="J56" s="79"/>
      <c r="K56" s="79"/>
      <c r="L56" s="79"/>
      <c r="M56" s="79"/>
      <c r="N56" s="79"/>
      <c r="O56" s="86">
        <f t="shared" si="29"/>
        <v>0</v>
      </c>
      <c r="P56" s="155"/>
      <c r="Q56" s="86">
        <f t="shared" si="30"/>
        <v>0</v>
      </c>
      <c r="R56" s="96">
        <f t="shared" si="31"/>
        <v>0</v>
      </c>
      <c r="S56" s="69"/>
      <c r="T56" s="102"/>
      <c r="U56" s="74"/>
      <c r="V56" s="79"/>
      <c r="W56" s="79"/>
      <c r="X56" s="79"/>
      <c r="Y56" s="79"/>
      <c r="Z56" s="79"/>
      <c r="AA56" s="79"/>
      <c r="AB56" s="79"/>
      <c r="AC56" s="86">
        <f t="shared" si="32"/>
        <v>0</v>
      </c>
      <c r="AD56" s="86">
        <f t="shared" si="33"/>
        <v>0</v>
      </c>
      <c r="AE56" s="96">
        <f t="shared" si="34"/>
        <v>0</v>
      </c>
      <c r="AF56" s="166" t="str">
        <f t="shared" si="35"/>
        <v/>
      </c>
    </row>
    <row r="57" spans="1:32" x14ac:dyDescent="0.15">
      <c r="A57" s="44"/>
      <c r="B57" s="48"/>
      <c r="C57" s="56"/>
      <c r="D57" s="69"/>
      <c r="E57" s="74"/>
      <c r="F57" s="74"/>
      <c r="G57" s="79"/>
      <c r="H57" s="79"/>
      <c r="I57" s="79"/>
      <c r="J57" s="79"/>
      <c r="K57" s="79"/>
      <c r="L57" s="79"/>
      <c r="M57" s="79"/>
      <c r="N57" s="79"/>
      <c r="O57" s="86">
        <f t="shared" si="29"/>
        <v>0</v>
      </c>
      <c r="P57" s="155"/>
      <c r="Q57" s="86">
        <f t="shared" si="30"/>
        <v>0</v>
      </c>
      <c r="R57" s="96">
        <f t="shared" si="31"/>
        <v>0</v>
      </c>
      <c r="S57" s="69"/>
      <c r="T57" s="102"/>
      <c r="U57" s="74"/>
      <c r="V57" s="79"/>
      <c r="W57" s="79"/>
      <c r="X57" s="79"/>
      <c r="Y57" s="79"/>
      <c r="Z57" s="79"/>
      <c r="AA57" s="79"/>
      <c r="AB57" s="79"/>
      <c r="AC57" s="86">
        <f t="shared" si="32"/>
        <v>0</v>
      </c>
      <c r="AD57" s="86">
        <f t="shared" si="33"/>
        <v>0</v>
      </c>
      <c r="AE57" s="96">
        <f t="shared" si="34"/>
        <v>0</v>
      </c>
      <c r="AF57" s="166" t="str">
        <f t="shared" si="35"/>
        <v/>
      </c>
    </row>
    <row r="58" spans="1:32" x14ac:dyDescent="0.15">
      <c r="A58" s="44"/>
      <c r="B58" s="48"/>
      <c r="C58" s="56"/>
      <c r="D58" s="69"/>
      <c r="E58" s="74"/>
      <c r="F58" s="74"/>
      <c r="G58" s="79"/>
      <c r="H58" s="79"/>
      <c r="I58" s="79"/>
      <c r="J58" s="79"/>
      <c r="K58" s="79"/>
      <c r="L58" s="79"/>
      <c r="M58" s="79"/>
      <c r="N58" s="79"/>
      <c r="O58" s="86">
        <f t="shared" si="29"/>
        <v>0</v>
      </c>
      <c r="P58" s="155"/>
      <c r="Q58" s="86">
        <f t="shared" si="30"/>
        <v>0</v>
      </c>
      <c r="R58" s="96">
        <f t="shared" si="31"/>
        <v>0</v>
      </c>
      <c r="S58" s="69"/>
      <c r="T58" s="102"/>
      <c r="U58" s="74"/>
      <c r="V58" s="79"/>
      <c r="W58" s="79"/>
      <c r="X58" s="79"/>
      <c r="Y58" s="79"/>
      <c r="Z58" s="79"/>
      <c r="AA58" s="79"/>
      <c r="AB58" s="79"/>
      <c r="AC58" s="86">
        <f t="shared" si="32"/>
        <v>0</v>
      </c>
      <c r="AD58" s="86">
        <f t="shared" si="33"/>
        <v>0</v>
      </c>
      <c r="AE58" s="96">
        <f t="shared" si="34"/>
        <v>0</v>
      </c>
      <c r="AF58" s="166" t="str">
        <f t="shared" si="35"/>
        <v/>
      </c>
    </row>
    <row r="59" spans="1:32" x14ac:dyDescent="0.15">
      <c r="A59" s="44"/>
      <c r="B59" s="48"/>
      <c r="C59" s="54"/>
      <c r="D59" s="69"/>
      <c r="E59" s="74"/>
      <c r="F59" s="74"/>
      <c r="G59" s="79"/>
      <c r="H59" s="79"/>
      <c r="I59" s="79"/>
      <c r="J59" s="79"/>
      <c r="K59" s="79"/>
      <c r="L59" s="79"/>
      <c r="M59" s="79"/>
      <c r="N59" s="79"/>
      <c r="O59" s="86">
        <f t="shared" si="29"/>
        <v>0</v>
      </c>
      <c r="P59" s="155"/>
      <c r="Q59" s="86">
        <f t="shared" si="30"/>
        <v>0</v>
      </c>
      <c r="R59" s="96">
        <f t="shared" si="31"/>
        <v>0</v>
      </c>
      <c r="S59" s="69"/>
      <c r="T59" s="102"/>
      <c r="U59" s="74"/>
      <c r="V59" s="79"/>
      <c r="W59" s="79"/>
      <c r="X59" s="79"/>
      <c r="Y59" s="79"/>
      <c r="Z59" s="79"/>
      <c r="AA59" s="79"/>
      <c r="AB59" s="79"/>
      <c r="AC59" s="86">
        <f t="shared" si="32"/>
        <v>0</v>
      </c>
      <c r="AD59" s="86">
        <f t="shared" si="33"/>
        <v>0</v>
      </c>
      <c r="AE59" s="96">
        <f t="shared" si="34"/>
        <v>0</v>
      </c>
      <c r="AF59" s="166" t="str">
        <f t="shared" si="35"/>
        <v/>
      </c>
    </row>
    <row r="60" spans="1:32" x14ac:dyDescent="0.15">
      <c r="A60" s="44"/>
      <c r="B60" s="48"/>
      <c r="C60" s="54"/>
      <c r="D60" s="69"/>
      <c r="E60" s="74"/>
      <c r="F60" s="74"/>
      <c r="G60" s="79"/>
      <c r="H60" s="79"/>
      <c r="I60" s="79"/>
      <c r="J60" s="79"/>
      <c r="K60" s="79"/>
      <c r="L60" s="79"/>
      <c r="M60" s="79"/>
      <c r="N60" s="79"/>
      <c r="O60" s="86">
        <f t="shared" si="29"/>
        <v>0</v>
      </c>
      <c r="P60" s="155"/>
      <c r="Q60" s="86">
        <f t="shared" si="30"/>
        <v>0</v>
      </c>
      <c r="R60" s="96">
        <f t="shared" si="31"/>
        <v>0</v>
      </c>
      <c r="S60" s="69"/>
      <c r="T60" s="102"/>
      <c r="U60" s="74"/>
      <c r="V60" s="79"/>
      <c r="W60" s="79"/>
      <c r="X60" s="79"/>
      <c r="Y60" s="79"/>
      <c r="Z60" s="79"/>
      <c r="AA60" s="79"/>
      <c r="AB60" s="79"/>
      <c r="AC60" s="86">
        <f t="shared" si="32"/>
        <v>0</v>
      </c>
      <c r="AD60" s="86">
        <f t="shared" si="33"/>
        <v>0</v>
      </c>
      <c r="AE60" s="96">
        <f t="shared" si="34"/>
        <v>0</v>
      </c>
      <c r="AF60" s="166" t="str">
        <f t="shared" si="35"/>
        <v/>
      </c>
    </row>
    <row r="61" spans="1:32" x14ac:dyDescent="0.15">
      <c r="A61" s="44"/>
      <c r="B61" s="48"/>
      <c r="C61" s="54"/>
      <c r="D61" s="69"/>
      <c r="E61" s="74"/>
      <c r="F61" s="74"/>
      <c r="G61" s="79"/>
      <c r="H61" s="79"/>
      <c r="I61" s="79"/>
      <c r="J61" s="79"/>
      <c r="K61" s="79"/>
      <c r="L61" s="79"/>
      <c r="M61" s="79"/>
      <c r="N61" s="79"/>
      <c r="O61" s="86">
        <f t="shared" si="29"/>
        <v>0</v>
      </c>
      <c r="P61" s="155"/>
      <c r="Q61" s="86">
        <f t="shared" si="30"/>
        <v>0</v>
      </c>
      <c r="R61" s="96">
        <f t="shared" si="31"/>
        <v>0</v>
      </c>
      <c r="S61" s="69"/>
      <c r="T61" s="102"/>
      <c r="U61" s="74"/>
      <c r="V61" s="79"/>
      <c r="W61" s="79"/>
      <c r="X61" s="79"/>
      <c r="Y61" s="79"/>
      <c r="Z61" s="79"/>
      <c r="AA61" s="79"/>
      <c r="AB61" s="79"/>
      <c r="AC61" s="86">
        <f t="shared" si="32"/>
        <v>0</v>
      </c>
      <c r="AD61" s="86">
        <f t="shared" si="33"/>
        <v>0</v>
      </c>
      <c r="AE61" s="96">
        <f t="shared" si="34"/>
        <v>0</v>
      </c>
      <c r="AF61" s="166" t="str">
        <f t="shared" si="35"/>
        <v/>
      </c>
    </row>
    <row r="62" spans="1:32" ht="14.25" thickBot="1" x14ac:dyDescent="0.2">
      <c r="A62" s="45"/>
      <c r="B62" s="49"/>
      <c r="C62" s="57"/>
      <c r="D62" s="70"/>
      <c r="E62" s="75"/>
      <c r="F62" s="75"/>
      <c r="G62" s="80"/>
      <c r="H62" s="80"/>
      <c r="I62" s="80"/>
      <c r="J62" s="80"/>
      <c r="K62" s="80"/>
      <c r="L62" s="80"/>
      <c r="M62" s="80"/>
      <c r="N62" s="80"/>
      <c r="O62" s="87">
        <f t="shared" si="29"/>
        <v>0</v>
      </c>
      <c r="P62" s="156"/>
      <c r="Q62" s="87">
        <f t="shared" si="30"/>
        <v>0</v>
      </c>
      <c r="R62" s="97">
        <f t="shared" si="31"/>
        <v>0</v>
      </c>
      <c r="S62" s="70"/>
      <c r="T62" s="103"/>
      <c r="U62" s="75"/>
      <c r="V62" s="80"/>
      <c r="W62" s="80"/>
      <c r="X62" s="80"/>
      <c r="Y62" s="80"/>
      <c r="Z62" s="80"/>
      <c r="AA62" s="80"/>
      <c r="AB62" s="80"/>
      <c r="AC62" s="87">
        <f t="shared" si="32"/>
        <v>0</v>
      </c>
      <c r="AD62" s="87">
        <f t="shared" si="33"/>
        <v>0</v>
      </c>
      <c r="AE62" s="97">
        <f t="shared" si="34"/>
        <v>0</v>
      </c>
      <c r="AF62" s="167" t="str">
        <f t="shared" si="35"/>
        <v/>
      </c>
    </row>
    <row r="63" spans="1:32" ht="27" customHeight="1" thickBot="1" x14ac:dyDescent="0.2">
      <c r="A63" s="119">
        <v>15</v>
      </c>
      <c r="B63" s="137"/>
      <c r="C63" s="138"/>
      <c r="D63" s="236" t="s">
        <v>69</v>
      </c>
      <c r="E63" s="232" t="s">
        <v>68</v>
      </c>
      <c r="F63" s="232" t="s">
        <v>69</v>
      </c>
      <c r="G63" s="140">
        <f t="shared" ref="G63:O63" si="36">SUM(G64:G75)</f>
        <v>0</v>
      </c>
      <c r="H63" s="140">
        <f t="shared" si="36"/>
        <v>0</v>
      </c>
      <c r="I63" s="140">
        <f t="shared" si="36"/>
        <v>0</v>
      </c>
      <c r="J63" s="140">
        <f t="shared" si="36"/>
        <v>0</v>
      </c>
      <c r="K63" s="140">
        <f t="shared" si="36"/>
        <v>0</v>
      </c>
      <c r="L63" s="140">
        <f t="shared" si="36"/>
        <v>0</v>
      </c>
      <c r="M63" s="140">
        <f t="shared" si="36"/>
        <v>0</v>
      </c>
      <c r="N63" s="140">
        <f t="shared" si="36"/>
        <v>0</v>
      </c>
      <c r="O63" s="140">
        <f t="shared" si="36"/>
        <v>0</v>
      </c>
      <c r="P63" s="153"/>
      <c r="Q63" s="140">
        <f>SUM(Q64:Q75)</f>
        <v>0</v>
      </c>
      <c r="R63" s="141">
        <f>SUM(R64:R75)</f>
        <v>0</v>
      </c>
      <c r="S63" s="236" t="s">
        <v>69</v>
      </c>
      <c r="T63" s="232" t="s">
        <v>68</v>
      </c>
      <c r="U63" s="232" t="s">
        <v>69</v>
      </c>
      <c r="V63" s="140">
        <f t="shared" ref="V63:AE63" si="37">SUM(V64:V75)</f>
        <v>0</v>
      </c>
      <c r="W63" s="140">
        <f t="shared" si="37"/>
        <v>0</v>
      </c>
      <c r="X63" s="140">
        <f t="shared" si="37"/>
        <v>0</v>
      </c>
      <c r="Y63" s="140">
        <f t="shared" si="37"/>
        <v>0</v>
      </c>
      <c r="Z63" s="140">
        <f t="shared" si="37"/>
        <v>0</v>
      </c>
      <c r="AA63" s="140">
        <f t="shared" si="37"/>
        <v>0</v>
      </c>
      <c r="AB63" s="140">
        <f t="shared" si="37"/>
        <v>0</v>
      </c>
      <c r="AC63" s="140">
        <f t="shared" si="37"/>
        <v>0</v>
      </c>
      <c r="AD63" s="140">
        <f t="shared" si="37"/>
        <v>0</v>
      </c>
      <c r="AE63" s="141">
        <f t="shared" si="37"/>
        <v>0</v>
      </c>
      <c r="AF63" s="164" t="str">
        <f>IF(AE63=0,"",ROUND((R63-AE63)/AE63,3))</f>
        <v/>
      </c>
    </row>
    <row r="64" spans="1:32" ht="14.25" thickTop="1" x14ac:dyDescent="0.15">
      <c r="A64" s="44"/>
      <c r="B64" s="47"/>
      <c r="C64" s="53" t="s">
        <v>44</v>
      </c>
      <c r="D64" s="68"/>
      <c r="E64" s="73"/>
      <c r="F64" s="73"/>
      <c r="G64" s="78"/>
      <c r="H64" s="78"/>
      <c r="I64" s="78"/>
      <c r="J64" s="78"/>
      <c r="K64" s="78"/>
      <c r="L64" s="78"/>
      <c r="M64" s="78"/>
      <c r="N64" s="78"/>
      <c r="O64" s="85">
        <f t="shared" ref="O64:O75" si="38">SUM(H64:N64)</f>
        <v>0</v>
      </c>
      <c r="P64" s="154"/>
      <c r="Q64" s="114">
        <f t="shared" ref="Q64:Q75" si="39">IF(ROUNDUP(O64*P64-0.5,0)&lt;=0,0,ROUNDUP(O64*P64-0.5,0))</f>
        <v>0</v>
      </c>
      <c r="R64" s="95">
        <f t="shared" ref="R64:R75" si="40">O64+Q64</f>
        <v>0</v>
      </c>
      <c r="S64" s="68"/>
      <c r="T64" s="101"/>
      <c r="U64" s="104"/>
      <c r="V64" s="78"/>
      <c r="W64" s="78"/>
      <c r="X64" s="78"/>
      <c r="Y64" s="78"/>
      <c r="Z64" s="78"/>
      <c r="AA64" s="78"/>
      <c r="AB64" s="78"/>
      <c r="AC64" s="85">
        <f t="shared" ref="AC64:AC75" si="41">SUM(V64:AB64)</f>
        <v>0</v>
      </c>
      <c r="AD64" s="85">
        <f t="shared" ref="AD64:AD75" si="42">IF(ROUNDUP(AC64*P64-0.5,0)&lt;=0,0,ROUNDUP(AC64*P64-0.5,0))</f>
        <v>0</v>
      </c>
      <c r="AE64" s="95">
        <f t="shared" ref="AE64:AE75" si="43">AC64+AD64</f>
        <v>0</v>
      </c>
      <c r="AF64" s="165" t="str">
        <f t="shared" ref="AF64:AF75" si="44">IF(AE64=0,"",ROUND((R64-AE64)/AE64,3))</f>
        <v/>
      </c>
    </row>
    <row r="65" spans="1:32" x14ac:dyDescent="0.15">
      <c r="A65" s="44"/>
      <c r="B65" s="48"/>
      <c r="C65" s="54"/>
      <c r="D65" s="69"/>
      <c r="E65" s="74"/>
      <c r="F65" s="74"/>
      <c r="G65" s="79"/>
      <c r="H65" s="79"/>
      <c r="I65" s="79"/>
      <c r="J65" s="79"/>
      <c r="K65" s="79"/>
      <c r="L65" s="79"/>
      <c r="M65" s="79"/>
      <c r="N65" s="79"/>
      <c r="O65" s="86">
        <f t="shared" si="38"/>
        <v>0</v>
      </c>
      <c r="P65" s="155"/>
      <c r="Q65" s="86">
        <f t="shared" si="39"/>
        <v>0</v>
      </c>
      <c r="R65" s="96">
        <f t="shared" si="40"/>
        <v>0</v>
      </c>
      <c r="S65" s="69"/>
      <c r="T65" s="102"/>
      <c r="U65" s="74"/>
      <c r="V65" s="79"/>
      <c r="W65" s="79"/>
      <c r="X65" s="79"/>
      <c r="Y65" s="79"/>
      <c r="Z65" s="79"/>
      <c r="AA65" s="79"/>
      <c r="AB65" s="79"/>
      <c r="AC65" s="86">
        <f t="shared" si="41"/>
        <v>0</v>
      </c>
      <c r="AD65" s="86">
        <f t="shared" si="42"/>
        <v>0</v>
      </c>
      <c r="AE65" s="96">
        <f t="shared" si="43"/>
        <v>0</v>
      </c>
      <c r="AF65" s="166" t="str">
        <f t="shared" si="44"/>
        <v/>
      </c>
    </row>
    <row r="66" spans="1:32" x14ac:dyDescent="0.15">
      <c r="A66" s="44"/>
      <c r="B66" s="48"/>
      <c r="C66" s="55"/>
      <c r="D66" s="69"/>
      <c r="E66" s="74"/>
      <c r="F66" s="74"/>
      <c r="G66" s="79"/>
      <c r="H66" s="79"/>
      <c r="I66" s="79"/>
      <c r="J66" s="79"/>
      <c r="K66" s="79"/>
      <c r="L66" s="79"/>
      <c r="M66" s="79"/>
      <c r="N66" s="79"/>
      <c r="O66" s="86">
        <f t="shared" si="38"/>
        <v>0</v>
      </c>
      <c r="P66" s="155"/>
      <c r="Q66" s="86">
        <f t="shared" si="39"/>
        <v>0</v>
      </c>
      <c r="R66" s="96">
        <f t="shared" si="40"/>
        <v>0</v>
      </c>
      <c r="S66" s="69"/>
      <c r="T66" s="102"/>
      <c r="U66" s="74"/>
      <c r="V66" s="79"/>
      <c r="W66" s="79"/>
      <c r="X66" s="79"/>
      <c r="Y66" s="79"/>
      <c r="Z66" s="79"/>
      <c r="AA66" s="79"/>
      <c r="AB66" s="79"/>
      <c r="AC66" s="86">
        <f t="shared" si="41"/>
        <v>0</v>
      </c>
      <c r="AD66" s="86">
        <f t="shared" si="42"/>
        <v>0</v>
      </c>
      <c r="AE66" s="96">
        <f t="shared" si="43"/>
        <v>0</v>
      </c>
      <c r="AF66" s="166" t="str">
        <f t="shared" si="44"/>
        <v/>
      </c>
    </row>
    <row r="67" spans="1:32" x14ac:dyDescent="0.15">
      <c r="A67" s="44"/>
      <c r="B67" s="48"/>
      <c r="C67" s="54" t="s">
        <v>35</v>
      </c>
      <c r="D67" s="69"/>
      <c r="E67" s="74"/>
      <c r="F67" s="74"/>
      <c r="G67" s="79"/>
      <c r="H67" s="79"/>
      <c r="I67" s="79"/>
      <c r="J67" s="79"/>
      <c r="K67" s="79"/>
      <c r="L67" s="79"/>
      <c r="M67" s="79"/>
      <c r="N67" s="79"/>
      <c r="O67" s="86">
        <f t="shared" si="38"/>
        <v>0</v>
      </c>
      <c r="P67" s="155"/>
      <c r="Q67" s="86">
        <f t="shared" si="39"/>
        <v>0</v>
      </c>
      <c r="R67" s="96">
        <f t="shared" si="40"/>
        <v>0</v>
      </c>
      <c r="S67" s="69"/>
      <c r="T67" s="102"/>
      <c r="U67" s="74"/>
      <c r="V67" s="79"/>
      <c r="W67" s="79"/>
      <c r="X67" s="79"/>
      <c r="Y67" s="79"/>
      <c r="Z67" s="79"/>
      <c r="AA67" s="79"/>
      <c r="AB67" s="79"/>
      <c r="AC67" s="86">
        <f t="shared" si="41"/>
        <v>0</v>
      </c>
      <c r="AD67" s="86">
        <f t="shared" si="42"/>
        <v>0</v>
      </c>
      <c r="AE67" s="96">
        <f t="shared" si="43"/>
        <v>0</v>
      </c>
      <c r="AF67" s="166" t="str">
        <f t="shared" si="44"/>
        <v/>
      </c>
    </row>
    <row r="68" spans="1:32" x14ac:dyDescent="0.15">
      <c r="A68" s="44"/>
      <c r="B68" s="48"/>
      <c r="C68" s="54"/>
      <c r="D68" s="69"/>
      <c r="E68" s="74"/>
      <c r="F68" s="74"/>
      <c r="G68" s="79"/>
      <c r="H68" s="79"/>
      <c r="I68" s="79"/>
      <c r="J68" s="79"/>
      <c r="K68" s="79"/>
      <c r="L68" s="79"/>
      <c r="M68" s="79"/>
      <c r="N68" s="79"/>
      <c r="O68" s="86">
        <f t="shared" si="38"/>
        <v>0</v>
      </c>
      <c r="P68" s="155"/>
      <c r="Q68" s="86">
        <f t="shared" si="39"/>
        <v>0</v>
      </c>
      <c r="R68" s="96">
        <f t="shared" si="40"/>
        <v>0</v>
      </c>
      <c r="S68" s="69"/>
      <c r="T68" s="102"/>
      <c r="U68" s="74"/>
      <c r="V68" s="79"/>
      <c r="W68" s="79"/>
      <c r="X68" s="79"/>
      <c r="Y68" s="79"/>
      <c r="Z68" s="79"/>
      <c r="AA68" s="79"/>
      <c r="AB68" s="79"/>
      <c r="AC68" s="86">
        <f t="shared" si="41"/>
        <v>0</v>
      </c>
      <c r="AD68" s="86">
        <f t="shared" si="42"/>
        <v>0</v>
      </c>
      <c r="AE68" s="96">
        <f t="shared" si="43"/>
        <v>0</v>
      </c>
      <c r="AF68" s="166" t="str">
        <f t="shared" si="44"/>
        <v/>
      </c>
    </row>
    <row r="69" spans="1:32" x14ac:dyDescent="0.15">
      <c r="A69" s="44"/>
      <c r="B69" s="48"/>
      <c r="C69" s="54"/>
      <c r="D69" s="69"/>
      <c r="E69" s="74"/>
      <c r="F69" s="74"/>
      <c r="G69" s="79"/>
      <c r="H69" s="79"/>
      <c r="I69" s="79"/>
      <c r="J69" s="79"/>
      <c r="K69" s="79"/>
      <c r="L69" s="79"/>
      <c r="M69" s="79"/>
      <c r="N69" s="79"/>
      <c r="O69" s="86">
        <f t="shared" si="38"/>
        <v>0</v>
      </c>
      <c r="P69" s="155"/>
      <c r="Q69" s="86">
        <f t="shared" si="39"/>
        <v>0</v>
      </c>
      <c r="R69" s="96">
        <f t="shared" si="40"/>
        <v>0</v>
      </c>
      <c r="S69" s="69"/>
      <c r="T69" s="102"/>
      <c r="U69" s="74"/>
      <c r="V69" s="79"/>
      <c r="W69" s="79"/>
      <c r="X69" s="79"/>
      <c r="Y69" s="79"/>
      <c r="Z69" s="79"/>
      <c r="AA69" s="79"/>
      <c r="AB69" s="79"/>
      <c r="AC69" s="86">
        <f t="shared" si="41"/>
        <v>0</v>
      </c>
      <c r="AD69" s="86">
        <f t="shared" si="42"/>
        <v>0</v>
      </c>
      <c r="AE69" s="96">
        <f t="shared" si="43"/>
        <v>0</v>
      </c>
      <c r="AF69" s="166" t="str">
        <f t="shared" si="44"/>
        <v/>
      </c>
    </row>
    <row r="70" spans="1:32" x14ac:dyDescent="0.15">
      <c r="A70" s="44"/>
      <c r="B70" s="48"/>
      <c r="C70" s="56"/>
      <c r="D70" s="69"/>
      <c r="E70" s="74"/>
      <c r="F70" s="74"/>
      <c r="G70" s="79"/>
      <c r="H70" s="79"/>
      <c r="I70" s="79"/>
      <c r="J70" s="79"/>
      <c r="K70" s="79"/>
      <c r="L70" s="79"/>
      <c r="M70" s="79"/>
      <c r="N70" s="79"/>
      <c r="O70" s="86">
        <f t="shared" si="38"/>
        <v>0</v>
      </c>
      <c r="P70" s="155"/>
      <c r="Q70" s="86">
        <f t="shared" si="39"/>
        <v>0</v>
      </c>
      <c r="R70" s="96">
        <f t="shared" si="40"/>
        <v>0</v>
      </c>
      <c r="S70" s="69"/>
      <c r="T70" s="102"/>
      <c r="U70" s="74"/>
      <c r="V70" s="79"/>
      <c r="W70" s="79"/>
      <c r="X70" s="79"/>
      <c r="Y70" s="79"/>
      <c r="Z70" s="79"/>
      <c r="AA70" s="79"/>
      <c r="AB70" s="79"/>
      <c r="AC70" s="86">
        <f t="shared" si="41"/>
        <v>0</v>
      </c>
      <c r="AD70" s="86">
        <f t="shared" si="42"/>
        <v>0</v>
      </c>
      <c r="AE70" s="96">
        <f t="shared" si="43"/>
        <v>0</v>
      </c>
      <c r="AF70" s="166" t="str">
        <f t="shared" si="44"/>
        <v/>
      </c>
    </row>
    <row r="71" spans="1:32" x14ac:dyDescent="0.15">
      <c r="A71" s="44"/>
      <c r="B71" s="48"/>
      <c r="C71" s="56"/>
      <c r="D71" s="69"/>
      <c r="E71" s="74"/>
      <c r="F71" s="74"/>
      <c r="G71" s="79"/>
      <c r="H71" s="79"/>
      <c r="I71" s="79"/>
      <c r="J71" s="79"/>
      <c r="K71" s="79"/>
      <c r="L71" s="79"/>
      <c r="M71" s="79"/>
      <c r="N71" s="79"/>
      <c r="O71" s="86">
        <f t="shared" si="38"/>
        <v>0</v>
      </c>
      <c r="P71" s="155"/>
      <c r="Q71" s="86">
        <f t="shared" si="39"/>
        <v>0</v>
      </c>
      <c r="R71" s="96">
        <f t="shared" si="40"/>
        <v>0</v>
      </c>
      <c r="S71" s="69"/>
      <c r="T71" s="102"/>
      <c r="U71" s="74"/>
      <c r="V71" s="79"/>
      <c r="W71" s="79"/>
      <c r="X71" s="79"/>
      <c r="Y71" s="79"/>
      <c r="Z71" s="79"/>
      <c r="AA71" s="79"/>
      <c r="AB71" s="79"/>
      <c r="AC71" s="86">
        <f t="shared" si="41"/>
        <v>0</v>
      </c>
      <c r="AD71" s="86">
        <f t="shared" si="42"/>
        <v>0</v>
      </c>
      <c r="AE71" s="96">
        <f t="shared" si="43"/>
        <v>0</v>
      </c>
      <c r="AF71" s="166" t="str">
        <f t="shared" si="44"/>
        <v/>
      </c>
    </row>
    <row r="72" spans="1:32" x14ac:dyDescent="0.15">
      <c r="A72" s="44"/>
      <c r="B72" s="48"/>
      <c r="C72" s="54"/>
      <c r="D72" s="69"/>
      <c r="E72" s="74"/>
      <c r="F72" s="74"/>
      <c r="G72" s="79"/>
      <c r="H72" s="79"/>
      <c r="I72" s="79"/>
      <c r="J72" s="79"/>
      <c r="K72" s="79"/>
      <c r="L72" s="79"/>
      <c r="M72" s="79"/>
      <c r="N72" s="79"/>
      <c r="O72" s="86">
        <f t="shared" si="38"/>
        <v>0</v>
      </c>
      <c r="P72" s="155"/>
      <c r="Q72" s="86">
        <f t="shared" si="39"/>
        <v>0</v>
      </c>
      <c r="R72" s="96">
        <f t="shared" si="40"/>
        <v>0</v>
      </c>
      <c r="S72" s="69"/>
      <c r="T72" s="102"/>
      <c r="U72" s="74"/>
      <c r="V72" s="79"/>
      <c r="W72" s="79"/>
      <c r="X72" s="79"/>
      <c r="Y72" s="79"/>
      <c r="Z72" s="79"/>
      <c r="AA72" s="79"/>
      <c r="AB72" s="79"/>
      <c r="AC72" s="86">
        <f t="shared" si="41"/>
        <v>0</v>
      </c>
      <c r="AD72" s="86">
        <f t="shared" si="42"/>
        <v>0</v>
      </c>
      <c r="AE72" s="96">
        <f t="shared" si="43"/>
        <v>0</v>
      </c>
      <c r="AF72" s="166" t="str">
        <f t="shared" si="44"/>
        <v/>
      </c>
    </row>
    <row r="73" spans="1:32" x14ac:dyDescent="0.15">
      <c r="A73" s="44"/>
      <c r="B73" s="48"/>
      <c r="C73" s="54"/>
      <c r="D73" s="69"/>
      <c r="E73" s="74"/>
      <c r="F73" s="74"/>
      <c r="G73" s="79"/>
      <c r="H73" s="79"/>
      <c r="I73" s="79"/>
      <c r="J73" s="79"/>
      <c r="K73" s="79"/>
      <c r="L73" s="79"/>
      <c r="M73" s="79"/>
      <c r="N73" s="79"/>
      <c r="O73" s="86">
        <f t="shared" si="38"/>
        <v>0</v>
      </c>
      <c r="P73" s="155"/>
      <c r="Q73" s="86">
        <f t="shared" si="39"/>
        <v>0</v>
      </c>
      <c r="R73" s="96">
        <f t="shared" si="40"/>
        <v>0</v>
      </c>
      <c r="S73" s="69"/>
      <c r="T73" s="102"/>
      <c r="U73" s="74"/>
      <c r="V73" s="79"/>
      <c r="W73" s="79"/>
      <c r="X73" s="79"/>
      <c r="Y73" s="79"/>
      <c r="Z73" s="79"/>
      <c r="AA73" s="79"/>
      <c r="AB73" s="79"/>
      <c r="AC73" s="86">
        <f t="shared" si="41"/>
        <v>0</v>
      </c>
      <c r="AD73" s="86">
        <f t="shared" si="42"/>
        <v>0</v>
      </c>
      <c r="AE73" s="96">
        <f t="shared" si="43"/>
        <v>0</v>
      </c>
      <c r="AF73" s="166" t="str">
        <f t="shared" si="44"/>
        <v/>
      </c>
    </row>
    <row r="74" spans="1:32" x14ac:dyDescent="0.15">
      <c r="A74" s="44"/>
      <c r="B74" s="48"/>
      <c r="C74" s="54"/>
      <c r="D74" s="69"/>
      <c r="E74" s="74"/>
      <c r="F74" s="74"/>
      <c r="G74" s="79"/>
      <c r="H74" s="79"/>
      <c r="I74" s="79"/>
      <c r="J74" s="79"/>
      <c r="K74" s="79"/>
      <c r="L74" s="79"/>
      <c r="M74" s="79"/>
      <c r="N74" s="79"/>
      <c r="O74" s="86">
        <f t="shared" si="38"/>
        <v>0</v>
      </c>
      <c r="P74" s="155"/>
      <c r="Q74" s="86">
        <f t="shared" si="39"/>
        <v>0</v>
      </c>
      <c r="R74" s="96">
        <f t="shared" si="40"/>
        <v>0</v>
      </c>
      <c r="S74" s="69"/>
      <c r="T74" s="102"/>
      <c r="U74" s="74"/>
      <c r="V74" s="79"/>
      <c r="W74" s="79"/>
      <c r="X74" s="79"/>
      <c r="Y74" s="79"/>
      <c r="Z74" s="79"/>
      <c r="AA74" s="79"/>
      <c r="AB74" s="79"/>
      <c r="AC74" s="86">
        <f t="shared" si="41"/>
        <v>0</v>
      </c>
      <c r="AD74" s="86">
        <f t="shared" si="42"/>
        <v>0</v>
      </c>
      <c r="AE74" s="96">
        <f t="shared" si="43"/>
        <v>0</v>
      </c>
      <c r="AF74" s="166" t="str">
        <f t="shared" si="44"/>
        <v/>
      </c>
    </row>
    <row r="75" spans="1:32" ht="14.25" thickBot="1" x14ac:dyDescent="0.2">
      <c r="A75" s="45"/>
      <c r="B75" s="49"/>
      <c r="C75" s="57"/>
      <c r="D75" s="70"/>
      <c r="E75" s="75"/>
      <c r="F75" s="75"/>
      <c r="G75" s="80"/>
      <c r="H75" s="80"/>
      <c r="I75" s="80"/>
      <c r="J75" s="80"/>
      <c r="K75" s="80"/>
      <c r="L75" s="80"/>
      <c r="M75" s="80"/>
      <c r="N75" s="80"/>
      <c r="O75" s="87">
        <f t="shared" si="38"/>
        <v>0</v>
      </c>
      <c r="P75" s="156"/>
      <c r="Q75" s="87">
        <f t="shared" si="39"/>
        <v>0</v>
      </c>
      <c r="R75" s="97">
        <f t="shared" si="40"/>
        <v>0</v>
      </c>
      <c r="S75" s="70"/>
      <c r="T75" s="103"/>
      <c r="U75" s="75"/>
      <c r="V75" s="80"/>
      <c r="W75" s="80"/>
      <c r="X75" s="80"/>
      <c r="Y75" s="80"/>
      <c r="Z75" s="80"/>
      <c r="AA75" s="80"/>
      <c r="AB75" s="80"/>
      <c r="AC75" s="87">
        <f t="shared" si="41"/>
        <v>0</v>
      </c>
      <c r="AD75" s="87">
        <f t="shared" si="42"/>
        <v>0</v>
      </c>
      <c r="AE75" s="97">
        <f t="shared" si="43"/>
        <v>0</v>
      </c>
      <c r="AF75" s="167" t="str">
        <f t="shared" si="44"/>
        <v/>
      </c>
    </row>
    <row r="76" spans="1:32" ht="15" customHeight="1" x14ac:dyDescent="0.15">
      <c r="B76" s="50"/>
      <c r="C76" s="50"/>
      <c r="D76" s="50"/>
      <c r="E76" s="50"/>
      <c r="F76" s="76" t="s">
        <v>105</v>
      </c>
      <c r="G76" s="151">
        <f t="shared" ref="G76:O76" si="45">G11+G24+G37+G50+G63</f>
        <v>0</v>
      </c>
      <c r="H76" s="85">
        <f t="shared" si="45"/>
        <v>0</v>
      </c>
      <c r="I76" s="85">
        <f t="shared" si="45"/>
        <v>0</v>
      </c>
      <c r="J76" s="85">
        <f t="shared" si="45"/>
        <v>0</v>
      </c>
      <c r="K76" s="85">
        <f t="shared" si="45"/>
        <v>0</v>
      </c>
      <c r="L76" s="85">
        <f t="shared" si="45"/>
        <v>0</v>
      </c>
      <c r="M76" s="85">
        <f t="shared" si="45"/>
        <v>0</v>
      </c>
      <c r="N76" s="85">
        <f t="shared" si="45"/>
        <v>0</v>
      </c>
      <c r="O76" s="85">
        <f t="shared" si="45"/>
        <v>0</v>
      </c>
      <c r="P76" s="152"/>
      <c r="Q76" s="85">
        <f>Q11+Q24+Q37+Q50+Q63</f>
        <v>0</v>
      </c>
      <c r="R76" s="85">
        <f>R11+R24+R37+R50+R63</f>
        <v>0</v>
      </c>
      <c r="T76" s="50"/>
      <c r="U76" s="76" t="s">
        <v>99</v>
      </c>
      <c r="V76" s="85">
        <f t="shared" ref="V76:AE76" si="46">V11+V24+V37+V50+V63</f>
        <v>0</v>
      </c>
      <c r="W76" s="85">
        <f t="shared" si="46"/>
        <v>0</v>
      </c>
      <c r="X76" s="85">
        <f t="shared" si="46"/>
        <v>0</v>
      </c>
      <c r="Y76" s="85">
        <f t="shared" si="46"/>
        <v>0</v>
      </c>
      <c r="Z76" s="85">
        <f t="shared" si="46"/>
        <v>0</v>
      </c>
      <c r="AA76" s="85">
        <f t="shared" si="46"/>
        <v>0</v>
      </c>
      <c r="AB76" s="85">
        <f t="shared" si="46"/>
        <v>0</v>
      </c>
      <c r="AC76" s="85">
        <f t="shared" si="46"/>
        <v>0</v>
      </c>
      <c r="AD76" s="85">
        <f t="shared" si="46"/>
        <v>0</v>
      </c>
      <c r="AE76" s="85">
        <f t="shared" si="46"/>
        <v>0</v>
      </c>
      <c r="AF76" s="108"/>
    </row>
    <row r="77" spans="1:32" ht="15" customHeight="1" x14ac:dyDescent="0.15">
      <c r="B77" s="51"/>
      <c r="C77" s="51"/>
      <c r="D77" s="51"/>
      <c r="E77" s="51"/>
      <c r="F77" s="77" t="s">
        <v>106</v>
      </c>
      <c r="G77" s="81">
        <f>G76+'A(月②)'!I77</f>
        <v>0</v>
      </c>
      <c r="H77" s="82">
        <f>H76+'A(月②)'!J77</f>
        <v>0</v>
      </c>
      <c r="I77" s="82">
        <f>I76+'A(月②)'!K77</f>
        <v>0</v>
      </c>
      <c r="J77" s="82">
        <f>J76+'A(月②)'!L77</f>
        <v>0</v>
      </c>
      <c r="K77" s="82">
        <f>K76+'A(月②)'!M77</f>
        <v>0</v>
      </c>
      <c r="L77" s="82">
        <f>L76+'A(月②)'!N77</f>
        <v>0</v>
      </c>
      <c r="M77" s="82">
        <f>M76+'A(月②)'!O77</f>
        <v>0</v>
      </c>
      <c r="N77" s="82">
        <f>N76+'A(月②)'!P77</f>
        <v>0</v>
      </c>
      <c r="O77" s="82">
        <f>O76+'A(月②)'!Q77</f>
        <v>0</v>
      </c>
      <c r="P77" s="89"/>
      <c r="Q77" s="82">
        <f>Q76+'A(月②)'!S77</f>
        <v>0</v>
      </c>
      <c r="R77" s="82">
        <f>R76+'A(月②)'!T77</f>
        <v>0</v>
      </c>
      <c r="T77" s="51"/>
      <c r="U77" s="77" t="s">
        <v>7</v>
      </c>
      <c r="V77" s="82">
        <f>V76+'A(月②)'!X77</f>
        <v>0</v>
      </c>
      <c r="W77" s="82">
        <f>W76+'A(月②)'!Y77</f>
        <v>0</v>
      </c>
      <c r="X77" s="82">
        <f>X76+'A(月②)'!Z77</f>
        <v>0</v>
      </c>
      <c r="Y77" s="82">
        <f>Y76+'A(月②)'!AA77</f>
        <v>0</v>
      </c>
      <c r="Z77" s="82">
        <f>Z76+'A(月②)'!AB77</f>
        <v>0</v>
      </c>
      <c r="AA77" s="82">
        <f>AA76+'A(月②)'!AC77</f>
        <v>0</v>
      </c>
      <c r="AB77" s="82">
        <f>AB76+'A(月②)'!AD77</f>
        <v>0</v>
      </c>
      <c r="AC77" s="82">
        <f>AC76+'A(月②)'!AE77</f>
        <v>0</v>
      </c>
      <c r="AD77" s="82">
        <f>AD76+'A(月②)'!AF77</f>
        <v>0</v>
      </c>
      <c r="AE77" s="82">
        <f>AE76+'A(月②)'!AG77</f>
        <v>0</v>
      </c>
    </row>
  </sheetData>
  <sheetProtection algorithmName="SHA-512" hashValue="Tpf7RhZAMRUrSL0A8cF7H8UN9O5LEQ7+N7EgodKRdw5XzY8G1Pc+WzWRXSdjvRmLFPC3Ui8Phis0v7svgmiVCQ==" saltValue="Wm9TZd8EKzREx2UBVl4bzw==" spinCount="100000" sheet="1" objects="1" scenarios="1"/>
  <mergeCells count="24">
    <mergeCell ref="A6:C6"/>
    <mergeCell ref="D6:I6"/>
    <mergeCell ref="D8:R8"/>
    <mergeCell ref="A3:C3"/>
    <mergeCell ref="D3:I3"/>
    <mergeCell ref="A4:C4"/>
    <mergeCell ref="D4:I4"/>
    <mergeCell ref="A5:C5"/>
    <mergeCell ref="D5:I5"/>
    <mergeCell ref="A8:C9"/>
    <mergeCell ref="K3:M4"/>
    <mergeCell ref="AF8:AF10"/>
    <mergeCell ref="G9:G10"/>
    <mergeCell ref="H9:H10"/>
    <mergeCell ref="O9:O10"/>
    <mergeCell ref="R9:R10"/>
    <mergeCell ref="V9:V10"/>
    <mergeCell ref="AC9:AC10"/>
    <mergeCell ref="AD9:AD10"/>
    <mergeCell ref="AE9:AE10"/>
    <mergeCell ref="S8:AE8"/>
    <mergeCell ref="I9:N9"/>
    <mergeCell ref="P9:Q9"/>
    <mergeCell ref="W9:AB9"/>
  </mergeCells>
  <phoneticPr fontId="8"/>
  <printOptions horizontalCentered="1"/>
  <pageMargins left="0.31496062992125984" right="0.31496062992125984" top="0.55118110236220474" bottom="0.35433070866141736" header="0.31496062992125984" footer="0.31496062992125984"/>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57"/>
  <sheetViews>
    <sheetView workbookViewId="0">
      <selection activeCell="J8" sqref="J8:K8"/>
    </sheetView>
  </sheetViews>
  <sheetFormatPr defaultRowHeight="13.5" x14ac:dyDescent="0.15"/>
  <cols>
    <col min="1" max="1" width="3.5" style="1" customWidth="1"/>
    <col min="2" max="2" width="12.125" style="1" customWidth="1"/>
    <col min="3" max="3" width="12.625" style="1" customWidth="1"/>
    <col min="4" max="5" width="4.375" style="1" customWidth="1"/>
    <col min="6" max="6" width="9" style="1" customWidth="1"/>
    <col min="7" max="7" width="5.625" style="1" customWidth="1"/>
    <col min="8" max="9" width="9" style="1" customWidth="1"/>
    <col min="10" max="10" width="9.125" style="1" customWidth="1"/>
    <col min="11" max="14" width="9.125" style="1" bestFit="1" customWidth="1"/>
    <col min="15" max="15" width="9.125" style="1" customWidth="1"/>
    <col min="16" max="16" width="9" style="1" customWidth="1"/>
    <col min="17" max="17" width="9.375" style="1" customWidth="1"/>
    <col min="18" max="18" width="7.75" style="1" hidden="1" customWidth="1"/>
    <col min="19" max="19" width="9.25" style="1" customWidth="1"/>
    <col min="20" max="20" width="9.375" style="1" customWidth="1"/>
    <col min="21" max="21" width="9" style="1" customWidth="1"/>
    <col min="22" max="22" width="5.625" style="1" customWidth="1"/>
    <col min="23" max="23" width="9" style="1" customWidth="1"/>
    <col min="24" max="24" width="9.375" style="1" bestFit="1" customWidth="1"/>
    <col min="25" max="30" width="9.125" style="1" bestFit="1" customWidth="1"/>
    <col min="31" max="31" width="9.375" style="1" customWidth="1"/>
    <col min="32" max="32" width="8.125" style="1" customWidth="1"/>
    <col min="33" max="33" width="9.375" style="1" customWidth="1"/>
    <col min="34" max="34" width="9" style="1" customWidth="1"/>
    <col min="35" max="35" width="9" style="185" customWidth="1"/>
    <col min="36" max="16384" width="9" style="185"/>
  </cols>
  <sheetData>
    <row r="1" spans="1:34" s="177" customFormat="1" x14ac:dyDescent="0.15">
      <c r="A1" s="2" t="s">
        <v>27</v>
      </c>
      <c r="B1" s="2"/>
      <c r="C1" s="10" t="s">
        <v>66</v>
      </c>
      <c r="D1" s="2"/>
      <c r="E1" s="2" t="s">
        <v>102</v>
      </c>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s="177" customFormat="1" ht="14.25"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s="177" customFormat="1" ht="16.5" customHeight="1" thickBot="1" x14ac:dyDescent="0.2">
      <c r="A3" s="262" t="s">
        <v>9</v>
      </c>
      <c r="B3" s="263"/>
      <c r="C3" s="264"/>
      <c r="D3" s="265"/>
      <c r="E3" s="265"/>
      <c r="F3" s="265"/>
      <c r="G3" s="265"/>
      <c r="H3" s="265"/>
      <c r="I3" s="266"/>
      <c r="J3" s="14"/>
      <c r="K3" s="2"/>
      <c r="L3" s="2"/>
      <c r="M3" s="2"/>
      <c r="N3" s="2"/>
      <c r="O3" s="2"/>
      <c r="P3" s="2"/>
      <c r="Q3" s="2"/>
      <c r="R3" s="2"/>
      <c r="S3" s="2"/>
      <c r="T3" s="2"/>
      <c r="U3" s="2"/>
      <c r="V3" s="2"/>
      <c r="W3" s="2"/>
      <c r="X3" s="2"/>
      <c r="Y3" s="2"/>
      <c r="Z3" s="2"/>
      <c r="AA3" s="2"/>
    </row>
    <row r="4" spans="1:34" s="177" customFormat="1" ht="16.5" customHeight="1" thickBot="1" x14ac:dyDescent="0.2">
      <c r="A4" s="262" t="s">
        <v>26</v>
      </c>
      <c r="B4" s="263"/>
      <c r="C4" s="264"/>
      <c r="D4" s="265"/>
      <c r="E4" s="265"/>
      <c r="F4" s="265"/>
      <c r="G4" s="265"/>
      <c r="H4" s="265"/>
      <c r="I4" s="266"/>
      <c r="J4" s="14"/>
      <c r="K4" s="2"/>
      <c r="L4" s="2"/>
      <c r="M4" s="2"/>
      <c r="N4" s="2"/>
      <c r="O4" s="2"/>
      <c r="P4" s="2"/>
      <c r="Q4" s="2"/>
      <c r="R4" s="2"/>
      <c r="S4" s="2"/>
      <c r="T4" s="2"/>
      <c r="U4" s="2"/>
      <c r="V4" s="2"/>
      <c r="W4" s="2"/>
      <c r="X4" s="2"/>
      <c r="Y4" s="2"/>
      <c r="Z4" s="2"/>
      <c r="AA4" s="2"/>
    </row>
    <row r="5" spans="1:34" s="177" customFormat="1" ht="16.5" customHeight="1" thickBot="1" x14ac:dyDescent="0.2">
      <c r="A5" s="262" t="s">
        <v>23</v>
      </c>
      <c r="B5" s="263"/>
      <c r="C5" s="264"/>
      <c r="D5" s="265"/>
      <c r="E5" s="265"/>
      <c r="F5" s="265"/>
      <c r="G5" s="265"/>
      <c r="H5" s="265"/>
      <c r="I5" s="266"/>
      <c r="J5" s="14"/>
      <c r="K5" s="2"/>
      <c r="L5" s="2"/>
      <c r="M5" s="2"/>
      <c r="N5" s="2"/>
      <c r="O5" s="2"/>
      <c r="P5" s="2"/>
      <c r="Q5" s="2"/>
      <c r="R5" s="2"/>
      <c r="S5" s="2"/>
      <c r="T5" s="2"/>
      <c r="U5" s="2"/>
      <c r="V5" s="2"/>
      <c r="W5" s="2"/>
      <c r="X5" s="2"/>
      <c r="Y5" s="2"/>
      <c r="Z5" s="2"/>
      <c r="AA5" s="2"/>
      <c r="AB5" s="2"/>
      <c r="AC5" s="2"/>
      <c r="AD5" s="2"/>
    </row>
    <row r="6" spans="1:34" s="177" customFormat="1" x14ac:dyDescent="0.15">
      <c r="A6" s="3"/>
      <c r="B6" s="3"/>
      <c r="C6" s="3"/>
      <c r="D6" s="3"/>
      <c r="E6" s="3"/>
      <c r="F6" s="14"/>
      <c r="G6" s="14"/>
      <c r="H6" s="14"/>
      <c r="I6" s="14"/>
      <c r="J6" s="14"/>
      <c r="K6" s="14"/>
      <c r="L6" s="14"/>
      <c r="M6" s="14"/>
      <c r="N6" s="14"/>
      <c r="O6" s="2"/>
      <c r="P6" s="2"/>
      <c r="Q6" s="2"/>
      <c r="R6" s="2"/>
      <c r="S6" s="2"/>
      <c r="T6" s="2"/>
      <c r="U6" s="2"/>
      <c r="V6" s="2"/>
      <c r="W6" s="2"/>
      <c r="X6" s="2"/>
      <c r="Y6" s="2"/>
      <c r="Z6" s="2"/>
      <c r="AA6" s="2"/>
      <c r="AB6" s="2"/>
      <c r="AC6" s="2"/>
      <c r="AD6" s="2"/>
      <c r="AE6" s="2"/>
      <c r="AF6" s="2"/>
      <c r="AG6" s="2"/>
      <c r="AH6" s="2"/>
    </row>
    <row r="7" spans="1:34" s="177" customFormat="1" x14ac:dyDescent="0.15">
      <c r="A7" s="3"/>
      <c r="B7" s="3"/>
      <c r="C7" s="7" t="s">
        <v>46</v>
      </c>
      <c r="D7" s="7"/>
      <c r="E7" s="7"/>
      <c r="F7" s="14"/>
      <c r="G7" s="14"/>
      <c r="H7" s="14"/>
      <c r="I7" s="14"/>
      <c r="J7" s="14"/>
      <c r="K7" s="14"/>
      <c r="L7" s="14"/>
      <c r="M7" s="14"/>
      <c r="N7" s="14"/>
      <c r="O7" s="2"/>
      <c r="P7" s="2"/>
      <c r="X7" s="2"/>
      <c r="Y7" s="2"/>
      <c r="Z7" s="2"/>
      <c r="AA7" s="2"/>
      <c r="AB7" s="2"/>
      <c r="AC7" s="2"/>
      <c r="AD7" s="2"/>
      <c r="AE7" s="2"/>
      <c r="AF7" s="2"/>
      <c r="AG7" s="2"/>
      <c r="AH7" s="2"/>
    </row>
    <row r="8" spans="1:34" s="177" customFormat="1" ht="18" customHeight="1" x14ac:dyDescent="0.15">
      <c r="A8" s="3"/>
      <c r="B8" s="3"/>
      <c r="C8" s="11" t="s">
        <v>52</v>
      </c>
      <c r="D8" s="15"/>
      <c r="E8" s="15"/>
      <c r="F8" s="15"/>
      <c r="G8" s="15"/>
      <c r="H8" s="15"/>
      <c r="I8" s="15"/>
      <c r="J8" s="267" t="e">
        <f>J9/J12</f>
        <v>#DIV/0!</v>
      </c>
      <c r="K8" s="267"/>
      <c r="L8" s="14" t="s">
        <v>57</v>
      </c>
      <c r="M8" s="2"/>
      <c r="N8" s="2"/>
      <c r="U8" s="2"/>
      <c r="V8" s="2"/>
      <c r="W8" s="2"/>
      <c r="X8" s="2"/>
      <c r="Y8" s="2"/>
      <c r="Z8" s="2"/>
      <c r="AA8" s="2"/>
      <c r="AB8" s="2"/>
      <c r="AC8" s="2"/>
      <c r="AD8" s="2"/>
      <c r="AE8" s="2"/>
      <c r="AF8" s="2"/>
    </row>
    <row r="9" spans="1:34" s="177" customFormat="1" ht="18" customHeight="1" x14ac:dyDescent="0.15">
      <c r="A9" s="3"/>
      <c r="B9" s="3"/>
      <c r="C9" s="11" t="s">
        <v>53</v>
      </c>
      <c r="D9" s="15"/>
      <c r="E9" s="15"/>
      <c r="F9" s="15"/>
      <c r="G9" s="15"/>
      <c r="H9" s="15"/>
      <c r="I9" s="15"/>
      <c r="J9" s="268">
        <f>J10-J11</f>
        <v>0</v>
      </c>
      <c r="K9" s="267"/>
      <c r="L9" s="14" t="s">
        <v>4</v>
      </c>
      <c r="M9" s="2"/>
      <c r="N9" s="2"/>
      <c r="U9" s="2"/>
      <c r="V9" s="2"/>
      <c r="W9" s="2"/>
      <c r="X9" s="2"/>
      <c r="Y9" s="2"/>
      <c r="Z9" s="2"/>
      <c r="AA9" s="2"/>
      <c r="AB9" s="2"/>
      <c r="AC9" s="2"/>
      <c r="AD9" s="2"/>
      <c r="AE9" s="2"/>
      <c r="AF9" s="2"/>
    </row>
    <row r="10" spans="1:34" s="177" customFormat="1" ht="18" customHeight="1" x14ac:dyDescent="0.15">
      <c r="A10" s="3"/>
      <c r="B10" s="3"/>
      <c r="C10" s="12" t="s">
        <v>32</v>
      </c>
      <c r="D10" s="16"/>
      <c r="E10" s="16"/>
      <c r="F10" s="16"/>
      <c r="G10" s="16"/>
      <c r="H10" s="16"/>
      <c r="I10" s="16"/>
      <c r="J10" s="269">
        <f>T57</f>
        <v>0</v>
      </c>
      <c r="K10" s="270"/>
      <c r="L10" s="14" t="s">
        <v>43</v>
      </c>
      <c r="M10" s="2"/>
      <c r="N10" s="2"/>
      <c r="U10" s="2"/>
      <c r="V10" s="2"/>
      <c r="W10" s="2"/>
      <c r="X10" s="2"/>
      <c r="Y10" s="2"/>
      <c r="Z10" s="2"/>
      <c r="AA10" s="2"/>
      <c r="AB10" s="2"/>
      <c r="AC10" s="2"/>
      <c r="AD10" s="2"/>
      <c r="AE10" s="2"/>
      <c r="AF10" s="2"/>
    </row>
    <row r="11" spans="1:34" s="177" customFormat="1" ht="18" customHeight="1" x14ac:dyDescent="0.15">
      <c r="A11" s="3"/>
      <c r="B11" s="3"/>
      <c r="C11" s="13" t="s">
        <v>54</v>
      </c>
      <c r="D11" s="17"/>
      <c r="E11" s="17"/>
      <c r="F11" s="17"/>
      <c r="G11" s="17"/>
      <c r="H11" s="17"/>
      <c r="I11" s="17"/>
      <c r="J11" s="271">
        <f>AG57</f>
        <v>0</v>
      </c>
      <c r="K11" s="272"/>
      <c r="L11" s="14" t="s">
        <v>49</v>
      </c>
      <c r="M11" s="2"/>
      <c r="N11" s="2"/>
      <c r="O11" s="2"/>
      <c r="P11" s="2"/>
      <c r="Q11" s="2"/>
      <c r="R11" s="2"/>
      <c r="S11" s="2"/>
      <c r="T11" s="2"/>
      <c r="U11" s="2"/>
      <c r="V11" s="2"/>
      <c r="W11" s="2"/>
      <c r="X11" s="2"/>
      <c r="Y11" s="2"/>
      <c r="Z11" s="2"/>
      <c r="AA11" s="2"/>
      <c r="AB11" s="2"/>
      <c r="AC11" s="2"/>
      <c r="AD11" s="2"/>
      <c r="AE11" s="2"/>
      <c r="AF11" s="2"/>
    </row>
    <row r="12" spans="1:34" s="177" customFormat="1" ht="18" customHeight="1" x14ac:dyDescent="0.15">
      <c r="A12" s="3"/>
      <c r="B12" s="3"/>
      <c r="C12" s="11" t="s">
        <v>2</v>
      </c>
      <c r="D12" s="15"/>
      <c r="E12" s="15"/>
      <c r="F12" s="15"/>
      <c r="G12" s="15"/>
      <c r="H12" s="15"/>
      <c r="I12" s="15"/>
      <c r="J12" s="273">
        <f>I57</f>
        <v>0</v>
      </c>
      <c r="K12" s="273"/>
      <c r="L12" s="14" t="s">
        <v>58</v>
      </c>
      <c r="M12" s="2"/>
      <c r="N12" s="2"/>
      <c r="O12" s="2"/>
      <c r="P12" s="2"/>
      <c r="Q12" s="2"/>
      <c r="R12" s="2"/>
      <c r="S12" s="2"/>
      <c r="T12" s="2"/>
      <c r="U12" s="2"/>
      <c r="V12" s="2"/>
      <c r="W12" s="2"/>
      <c r="X12" s="2"/>
      <c r="Y12" s="2"/>
      <c r="Z12" s="2"/>
      <c r="AA12" s="2"/>
      <c r="AB12" s="2"/>
      <c r="AC12" s="2"/>
      <c r="AD12" s="2"/>
      <c r="AE12" s="2"/>
      <c r="AF12" s="2"/>
    </row>
    <row r="13" spans="1:34" s="177" customFormat="1" x14ac:dyDescent="0.15">
      <c r="A13" s="3"/>
      <c r="B13" s="3"/>
      <c r="C13" s="14"/>
      <c r="D13" s="14"/>
      <c r="E13" s="14"/>
      <c r="F13" s="14"/>
      <c r="G13" s="14"/>
      <c r="H13" s="14"/>
      <c r="I13" s="14"/>
      <c r="J13" s="14"/>
      <c r="K13" s="14"/>
      <c r="L13" s="23"/>
      <c r="M13" s="23"/>
      <c r="N13" s="14"/>
      <c r="O13" s="2"/>
      <c r="P13" s="2"/>
      <c r="Q13" s="2"/>
      <c r="R13" s="2"/>
      <c r="S13" s="2"/>
      <c r="T13" s="2"/>
      <c r="U13" s="2"/>
      <c r="V13" s="2"/>
      <c r="W13" s="2"/>
      <c r="X13" s="2"/>
      <c r="Y13" s="2"/>
      <c r="Z13" s="2"/>
      <c r="AA13" s="2"/>
      <c r="AB13" s="2"/>
      <c r="AC13" s="2"/>
      <c r="AD13" s="2"/>
      <c r="AE13" s="2"/>
      <c r="AF13" s="2"/>
      <c r="AG13" s="2"/>
      <c r="AH13" s="2"/>
    </row>
    <row r="14" spans="1:34" s="177" customFormat="1" x14ac:dyDescent="0.15">
      <c r="A14" s="3"/>
      <c r="B14" s="3"/>
      <c r="C14" s="3"/>
      <c r="D14" s="3"/>
      <c r="E14" s="3"/>
      <c r="F14" s="14"/>
      <c r="G14" s="14"/>
      <c r="H14" s="14"/>
      <c r="I14" s="14"/>
      <c r="J14" s="14"/>
      <c r="K14" s="14"/>
      <c r="L14" s="14"/>
      <c r="M14" s="14"/>
      <c r="N14" s="14"/>
      <c r="O14" s="2"/>
      <c r="P14" s="2"/>
      <c r="Q14" s="2"/>
      <c r="R14" s="2"/>
      <c r="S14" s="2"/>
      <c r="T14" s="2"/>
      <c r="U14" s="2"/>
      <c r="V14" s="2"/>
      <c r="W14" s="2"/>
      <c r="X14" s="2"/>
      <c r="Y14" s="2"/>
      <c r="Z14" s="2"/>
      <c r="AA14" s="2"/>
      <c r="AB14" s="2"/>
      <c r="AC14" s="2"/>
      <c r="AD14" s="2"/>
      <c r="AE14" s="2"/>
      <c r="AF14" s="2"/>
      <c r="AG14" s="2"/>
      <c r="AH14" s="2"/>
    </row>
    <row r="15" spans="1:34" s="177" customFormat="1" x14ac:dyDescent="0.15">
      <c r="A15" s="4" t="s">
        <v>48</v>
      </c>
      <c r="B15" s="4"/>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x14ac:dyDescent="0.15">
      <c r="A16" s="288" t="s">
        <v>24</v>
      </c>
      <c r="B16" s="275"/>
      <c r="C16" s="275"/>
      <c r="D16" s="275"/>
      <c r="E16" s="276"/>
      <c r="F16" s="274" t="s">
        <v>25</v>
      </c>
      <c r="G16" s="275"/>
      <c r="H16" s="275"/>
      <c r="I16" s="275"/>
      <c r="J16" s="275"/>
      <c r="K16" s="275"/>
      <c r="L16" s="275"/>
      <c r="M16" s="275"/>
      <c r="N16" s="275"/>
      <c r="O16" s="275"/>
      <c r="P16" s="275"/>
      <c r="Q16" s="275"/>
      <c r="R16" s="275"/>
      <c r="S16" s="275"/>
      <c r="T16" s="276"/>
      <c r="U16" s="277" t="s">
        <v>12</v>
      </c>
      <c r="V16" s="278"/>
      <c r="W16" s="278"/>
      <c r="X16" s="278"/>
      <c r="Y16" s="278"/>
      <c r="Z16" s="278"/>
      <c r="AA16" s="278"/>
      <c r="AB16" s="278"/>
      <c r="AC16" s="278"/>
      <c r="AD16" s="278"/>
      <c r="AE16" s="278"/>
      <c r="AF16" s="278"/>
      <c r="AG16" s="277"/>
      <c r="AH16" s="294" t="s">
        <v>39</v>
      </c>
    </row>
    <row r="17" spans="1:35" x14ac:dyDescent="0.15">
      <c r="A17" s="289"/>
      <c r="B17" s="279"/>
      <c r="C17" s="279"/>
      <c r="D17" s="279"/>
      <c r="E17" s="290"/>
      <c r="F17" s="295" t="s">
        <v>67</v>
      </c>
      <c r="G17" s="297" t="s">
        <v>68</v>
      </c>
      <c r="H17" s="299" t="s">
        <v>71</v>
      </c>
      <c r="I17" s="301" t="s">
        <v>51</v>
      </c>
      <c r="J17" s="279" t="s">
        <v>10</v>
      </c>
      <c r="K17" s="279" t="s">
        <v>78</v>
      </c>
      <c r="L17" s="279"/>
      <c r="M17" s="279"/>
      <c r="N17" s="279"/>
      <c r="O17" s="279"/>
      <c r="P17" s="279"/>
      <c r="Q17" s="279" t="s">
        <v>18</v>
      </c>
      <c r="R17" s="280" t="s">
        <v>5</v>
      </c>
      <c r="S17" s="280"/>
      <c r="T17" s="290" t="s">
        <v>19</v>
      </c>
      <c r="U17" s="305" t="s">
        <v>74</v>
      </c>
      <c r="V17" s="307" t="s">
        <v>68</v>
      </c>
      <c r="W17" s="309" t="s">
        <v>71</v>
      </c>
      <c r="X17" s="279" t="s">
        <v>10</v>
      </c>
      <c r="Y17" s="279" t="s">
        <v>22</v>
      </c>
      <c r="Z17" s="279"/>
      <c r="AA17" s="279"/>
      <c r="AB17" s="279"/>
      <c r="AC17" s="279"/>
      <c r="AD17" s="279"/>
      <c r="AE17" s="279" t="s">
        <v>18</v>
      </c>
      <c r="AF17" s="281" t="s">
        <v>38</v>
      </c>
      <c r="AG17" s="283" t="s">
        <v>19</v>
      </c>
      <c r="AH17" s="294"/>
    </row>
    <row r="18" spans="1:35" ht="15" customHeight="1" thickBot="1" x14ac:dyDescent="0.2">
      <c r="A18" s="5"/>
      <c r="B18" s="181" t="s">
        <v>14</v>
      </c>
      <c r="C18" s="181" t="s">
        <v>3</v>
      </c>
      <c r="D18" s="181" t="s">
        <v>55</v>
      </c>
      <c r="E18" s="182" t="s">
        <v>34</v>
      </c>
      <c r="F18" s="296"/>
      <c r="G18" s="298"/>
      <c r="H18" s="300"/>
      <c r="I18" s="302"/>
      <c r="J18" s="303"/>
      <c r="K18" s="181" t="s">
        <v>6</v>
      </c>
      <c r="L18" s="181" t="s">
        <v>28</v>
      </c>
      <c r="M18" s="181" t="s">
        <v>13</v>
      </c>
      <c r="N18" s="181" t="s">
        <v>13</v>
      </c>
      <c r="O18" s="181" t="s">
        <v>45</v>
      </c>
      <c r="P18" s="181" t="s">
        <v>1</v>
      </c>
      <c r="Q18" s="303"/>
      <c r="R18" s="129" t="s">
        <v>33</v>
      </c>
      <c r="S18" s="130" t="s">
        <v>16</v>
      </c>
      <c r="T18" s="304"/>
      <c r="U18" s="306"/>
      <c r="V18" s="308"/>
      <c r="W18" s="310"/>
      <c r="X18" s="303"/>
      <c r="Y18" s="181" t="s">
        <v>6</v>
      </c>
      <c r="Z18" s="181" t="s">
        <v>13</v>
      </c>
      <c r="AA18" s="181" t="s">
        <v>13</v>
      </c>
      <c r="AB18" s="181" t="s">
        <v>13</v>
      </c>
      <c r="AC18" s="181" t="s">
        <v>13</v>
      </c>
      <c r="AD18" s="181" t="s">
        <v>1</v>
      </c>
      <c r="AE18" s="303"/>
      <c r="AF18" s="282"/>
      <c r="AG18" s="284"/>
      <c r="AH18" s="294"/>
    </row>
    <row r="19" spans="1:35" s="1" customFormat="1" ht="27" customHeight="1" x14ac:dyDescent="0.15">
      <c r="A19" s="209">
        <v>1</v>
      </c>
      <c r="B19" s="210"/>
      <c r="C19" s="209"/>
      <c r="D19" s="209"/>
      <c r="E19" s="53"/>
      <c r="F19" s="219" t="s">
        <v>69</v>
      </c>
      <c r="G19" s="117" t="s">
        <v>68</v>
      </c>
      <c r="H19" s="116" t="s">
        <v>69</v>
      </c>
      <c r="I19" s="209"/>
      <c r="J19" s="209"/>
      <c r="K19" s="209"/>
      <c r="L19" s="209"/>
      <c r="M19" s="209"/>
      <c r="N19" s="209"/>
      <c r="O19" s="209"/>
      <c r="P19" s="209"/>
      <c r="Q19" s="209"/>
      <c r="R19" s="212"/>
      <c r="S19" s="209"/>
      <c r="T19" s="53"/>
      <c r="U19" s="211" t="s">
        <v>69</v>
      </c>
      <c r="V19" s="117" t="s">
        <v>68</v>
      </c>
      <c r="W19" s="209" t="s">
        <v>69</v>
      </c>
      <c r="X19" s="213"/>
      <c r="Y19" s="213"/>
      <c r="Z19" s="213"/>
      <c r="AA19" s="213"/>
      <c r="AB19" s="213"/>
      <c r="AC19" s="213"/>
      <c r="AD19" s="213"/>
      <c r="AE19" s="209"/>
      <c r="AF19" s="209"/>
      <c r="AG19" s="214"/>
      <c r="AH19" s="215"/>
      <c r="AI19" s="216"/>
    </row>
    <row r="20" spans="1:35" s="1" customFormat="1" ht="27" customHeight="1" x14ac:dyDescent="0.15">
      <c r="A20" s="209">
        <v>2</v>
      </c>
      <c r="B20" s="210"/>
      <c r="C20" s="209"/>
      <c r="D20" s="209"/>
      <c r="E20" s="53"/>
      <c r="F20" s="219" t="s">
        <v>79</v>
      </c>
      <c r="G20" s="117" t="s">
        <v>68</v>
      </c>
      <c r="H20" s="116" t="s">
        <v>69</v>
      </c>
      <c r="I20" s="209"/>
      <c r="J20" s="209"/>
      <c r="K20" s="209"/>
      <c r="L20" s="209"/>
      <c r="M20" s="209"/>
      <c r="N20" s="209"/>
      <c r="O20" s="209"/>
      <c r="P20" s="209"/>
      <c r="Q20" s="209"/>
      <c r="R20" s="212"/>
      <c r="S20" s="209"/>
      <c r="T20" s="53"/>
      <c r="U20" s="211" t="s">
        <v>69</v>
      </c>
      <c r="V20" s="117" t="s">
        <v>68</v>
      </c>
      <c r="W20" s="209" t="s">
        <v>69</v>
      </c>
      <c r="X20" s="213"/>
      <c r="Y20" s="213"/>
      <c r="Z20" s="213"/>
      <c r="AA20" s="213"/>
      <c r="AB20" s="213"/>
      <c r="AC20" s="213"/>
      <c r="AD20" s="213"/>
      <c r="AE20" s="209"/>
      <c r="AF20" s="209"/>
      <c r="AG20" s="214"/>
      <c r="AH20" s="217"/>
      <c r="AI20" s="216"/>
    </row>
    <row r="21" spans="1:35" s="1" customFormat="1" ht="27" customHeight="1" x14ac:dyDescent="0.15">
      <c r="A21" s="209">
        <v>3</v>
      </c>
      <c r="B21" s="210"/>
      <c r="C21" s="209"/>
      <c r="D21" s="209"/>
      <c r="E21" s="53"/>
      <c r="F21" s="219" t="s">
        <v>79</v>
      </c>
      <c r="G21" s="117" t="s">
        <v>68</v>
      </c>
      <c r="H21" s="116" t="s">
        <v>69</v>
      </c>
      <c r="I21" s="209"/>
      <c r="J21" s="209"/>
      <c r="K21" s="209"/>
      <c r="L21" s="209"/>
      <c r="M21" s="209"/>
      <c r="N21" s="209"/>
      <c r="O21" s="209"/>
      <c r="P21" s="209"/>
      <c r="Q21" s="209"/>
      <c r="R21" s="212"/>
      <c r="S21" s="209"/>
      <c r="T21" s="53"/>
      <c r="U21" s="211" t="s">
        <v>69</v>
      </c>
      <c r="V21" s="117" t="s">
        <v>68</v>
      </c>
      <c r="W21" s="209" t="s">
        <v>69</v>
      </c>
      <c r="X21" s="213"/>
      <c r="Y21" s="213"/>
      <c r="Z21" s="213"/>
      <c r="AA21" s="213"/>
      <c r="AB21" s="213"/>
      <c r="AC21" s="213"/>
      <c r="AD21" s="213"/>
      <c r="AE21" s="209"/>
      <c r="AF21" s="209"/>
      <c r="AG21" s="214"/>
      <c r="AH21" s="217"/>
      <c r="AI21" s="216"/>
    </row>
    <row r="22" spans="1:35" s="1" customFormat="1" ht="27" customHeight="1" x14ac:dyDescent="0.15">
      <c r="A22" s="209">
        <v>4</v>
      </c>
      <c r="B22" s="210"/>
      <c r="C22" s="209"/>
      <c r="D22" s="209"/>
      <c r="E22" s="53"/>
      <c r="F22" s="219" t="s">
        <v>79</v>
      </c>
      <c r="G22" s="117" t="s">
        <v>68</v>
      </c>
      <c r="H22" s="116" t="s">
        <v>69</v>
      </c>
      <c r="I22" s="209"/>
      <c r="J22" s="209"/>
      <c r="K22" s="209"/>
      <c r="L22" s="209"/>
      <c r="M22" s="209"/>
      <c r="N22" s="209"/>
      <c r="O22" s="209"/>
      <c r="P22" s="209"/>
      <c r="Q22" s="209"/>
      <c r="R22" s="212"/>
      <c r="S22" s="209"/>
      <c r="T22" s="53"/>
      <c r="U22" s="211" t="s">
        <v>69</v>
      </c>
      <c r="V22" s="117" t="s">
        <v>68</v>
      </c>
      <c r="W22" s="209" t="s">
        <v>69</v>
      </c>
      <c r="X22" s="213"/>
      <c r="Y22" s="213"/>
      <c r="Z22" s="213"/>
      <c r="AA22" s="213"/>
      <c r="AB22" s="213"/>
      <c r="AC22" s="213"/>
      <c r="AD22" s="213"/>
      <c r="AE22" s="209"/>
      <c r="AF22" s="209"/>
      <c r="AG22" s="214"/>
      <c r="AH22" s="217"/>
      <c r="AI22" s="216"/>
    </row>
    <row r="23" spans="1:35" s="1" customFormat="1" ht="27" customHeight="1" x14ac:dyDescent="0.15">
      <c r="A23" s="209">
        <v>5</v>
      </c>
      <c r="B23" s="210"/>
      <c r="C23" s="209"/>
      <c r="D23" s="209"/>
      <c r="E23" s="53"/>
      <c r="F23" s="219" t="s">
        <v>79</v>
      </c>
      <c r="G23" s="117" t="s">
        <v>68</v>
      </c>
      <c r="H23" s="116" t="s">
        <v>69</v>
      </c>
      <c r="I23" s="209"/>
      <c r="J23" s="209"/>
      <c r="K23" s="209"/>
      <c r="L23" s="209"/>
      <c r="M23" s="209"/>
      <c r="N23" s="209"/>
      <c r="O23" s="209"/>
      <c r="P23" s="209"/>
      <c r="Q23" s="209"/>
      <c r="R23" s="212"/>
      <c r="S23" s="209"/>
      <c r="T23" s="53"/>
      <c r="U23" s="211" t="s">
        <v>69</v>
      </c>
      <c r="V23" s="117" t="s">
        <v>68</v>
      </c>
      <c r="W23" s="209" t="s">
        <v>69</v>
      </c>
      <c r="X23" s="213"/>
      <c r="Y23" s="213"/>
      <c r="Z23" s="213"/>
      <c r="AA23" s="213"/>
      <c r="AB23" s="213"/>
      <c r="AC23" s="213"/>
      <c r="AD23" s="213"/>
      <c r="AE23" s="209"/>
      <c r="AF23" s="209"/>
      <c r="AG23" s="214"/>
      <c r="AH23" s="217"/>
      <c r="AI23" s="216"/>
    </row>
    <row r="24" spans="1:35" s="1" customFormat="1" ht="27" customHeight="1" x14ac:dyDescent="0.15">
      <c r="A24" s="209">
        <v>6</v>
      </c>
      <c r="B24" s="210"/>
      <c r="C24" s="209"/>
      <c r="D24" s="209"/>
      <c r="E24" s="53"/>
      <c r="F24" s="219" t="s">
        <v>79</v>
      </c>
      <c r="G24" s="117" t="s">
        <v>68</v>
      </c>
      <c r="H24" s="116" t="s">
        <v>69</v>
      </c>
      <c r="I24" s="209"/>
      <c r="J24" s="209"/>
      <c r="K24" s="209"/>
      <c r="L24" s="209"/>
      <c r="M24" s="209"/>
      <c r="N24" s="209"/>
      <c r="O24" s="209"/>
      <c r="P24" s="209"/>
      <c r="Q24" s="209"/>
      <c r="R24" s="212"/>
      <c r="S24" s="209"/>
      <c r="T24" s="53"/>
      <c r="U24" s="211" t="s">
        <v>69</v>
      </c>
      <c r="V24" s="117" t="s">
        <v>68</v>
      </c>
      <c r="W24" s="209" t="s">
        <v>69</v>
      </c>
      <c r="X24" s="213"/>
      <c r="Y24" s="213"/>
      <c r="Z24" s="213"/>
      <c r="AA24" s="213"/>
      <c r="AB24" s="213"/>
      <c r="AC24" s="213"/>
      <c r="AD24" s="213"/>
      <c r="AE24" s="209"/>
      <c r="AF24" s="209"/>
      <c r="AG24" s="214"/>
      <c r="AH24" s="217"/>
      <c r="AI24" s="216"/>
    </row>
    <row r="25" spans="1:35" s="1" customFormat="1" ht="27" customHeight="1" x14ac:dyDescent="0.15">
      <c r="A25" s="209">
        <v>7</v>
      </c>
      <c r="B25" s="210"/>
      <c r="C25" s="209"/>
      <c r="D25" s="209"/>
      <c r="E25" s="53"/>
      <c r="F25" s="219" t="s">
        <v>79</v>
      </c>
      <c r="G25" s="117" t="s">
        <v>68</v>
      </c>
      <c r="H25" s="116" t="s">
        <v>69</v>
      </c>
      <c r="I25" s="209"/>
      <c r="J25" s="209"/>
      <c r="K25" s="209"/>
      <c r="L25" s="209"/>
      <c r="M25" s="209"/>
      <c r="N25" s="209"/>
      <c r="O25" s="209"/>
      <c r="P25" s="209"/>
      <c r="Q25" s="209"/>
      <c r="R25" s="212"/>
      <c r="S25" s="209"/>
      <c r="T25" s="53"/>
      <c r="U25" s="211" t="s">
        <v>69</v>
      </c>
      <c r="V25" s="117" t="s">
        <v>68</v>
      </c>
      <c r="W25" s="209" t="s">
        <v>69</v>
      </c>
      <c r="X25" s="213"/>
      <c r="Y25" s="213"/>
      <c r="Z25" s="213"/>
      <c r="AA25" s="213"/>
      <c r="AB25" s="213"/>
      <c r="AC25" s="213"/>
      <c r="AD25" s="213"/>
      <c r="AE25" s="209"/>
      <c r="AF25" s="209"/>
      <c r="AG25" s="214"/>
      <c r="AH25" s="217"/>
      <c r="AI25" s="216"/>
    </row>
    <row r="26" spans="1:35" s="1" customFormat="1" ht="27" customHeight="1" x14ac:dyDescent="0.15">
      <c r="A26" s="209">
        <v>8</v>
      </c>
      <c r="B26" s="210"/>
      <c r="C26" s="209"/>
      <c r="D26" s="209"/>
      <c r="E26" s="53"/>
      <c r="F26" s="219" t="s">
        <v>79</v>
      </c>
      <c r="G26" s="117" t="s">
        <v>68</v>
      </c>
      <c r="H26" s="116" t="s">
        <v>69</v>
      </c>
      <c r="I26" s="209"/>
      <c r="J26" s="209"/>
      <c r="K26" s="209"/>
      <c r="L26" s="209"/>
      <c r="M26" s="209"/>
      <c r="N26" s="209"/>
      <c r="O26" s="209"/>
      <c r="P26" s="209"/>
      <c r="Q26" s="209"/>
      <c r="R26" s="212"/>
      <c r="S26" s="209"/>
      <c r="T26" s="53"/>
      <c r="U26" s="211" t="s">
        <v>69</v>
      </c>
      <c r="V26" s="117" t="s">
        <v>68</v>
      </c>
      <c r="W26" s="209" t="s">
        <v>69</v>
      </c>
      <c r="X26" s="213"/>
      <c r="Y26" s="213"/>
      <c r="Z26" s="213"/>
      <c r="AA26" s="213"/>
      <c r="AB26" s="213"/>
      <c r="AC26" s="213"/>
      <c r="AD26" s="213"/>
      <c r="AE26" s="209"/>
      <c r="AF26" s="209"/>
      <c r="AG26" s="214"/>
      <c r="AH26" s="217"/>
      <c r="AI26" s="216"/>
    </row>
    <row r="27" spans="1:35" s="1" customFormat="1" ht="27" customHeight="1" x14ac:dyDescent="0.15">
      <c r="A27" s="209">
        <v>9</v>
      </c>
      <c r="B27" s="210"/>
      <c r="C27" s="209"/>
      <c r="D27" s="209"/>
      <c r="E27" s="53"/>
      <c r="F27" s="219" t="s">
        <v>79</v>
      </c>
      <c r="G27" s="117" t="s">
        <v>68</v>
      </c>
      <c r="H27" s="116" t="s">
        <v>69</v>
      </c>
      <c r="I27" s="209"/>
      <c r="J27" s="209"/>
      <c r="K27" s="209"/>
      <c r="L27" s="209"/>
      <c r="M27" s="209"/>
      <c r="N27" s="209"/>
      <c r="O27" s="209"/>
      <c r="P27" s="209"/>
      <c r="Q27" s="209"/>
      <c r="R27" s="212"/>
      <c r="S27" s="209"/>
      <c r="T27" s="53"/>
      <c r="U27" s="211" t="s">
        <v>69</v>
      </c>
      <c r="V27" s="117" t="s">
        <v>68</v>
      </c>
      <c r="W27" s="209" t="s">
        <v>69</v>
      </c>
      <c r="X27" s="213"/>
      <c r="Y27" s="213"/>
      <c r="Z27" s="213"/>
      <c r="AA27" s="213"/>
      <c r="AB27" s="213"/>
      <c r="AC27" s="213"/>
      <c r="AD27" s="213"/>
      <c r="AE27" s="209"/>
      <c r="AF27" s="209"/>
      <c r="AG27" s="214"/>
      <c r="AH27" s="217"/>
      <c r="AI27" s="216"/>
    </row>
    <row r="28" spans="1:35" s="1" customFormat="1" ht="27" customHeight="1" x14ac:dyDescent="0.15">
      <c r="A28" s="209">
        <v>10</v>
      </c>
      <c r="B28" s="210"/>
      <c r="C28" s="209"/>
      <c r="D28" s="209"/>
      <c r="E28" s="53"/>
      <c r="F28" s="219" t="s">
        <v>79</v>
      </c>
      <c r="G28" s="117" t="s">
        <v>68</v>
      </c>
      <c r="H28" s="116" t="s">
        <v>69</v>
      </c>
      <c r="I28" s="209"/>
      <c r="J28" s="209"/>
      <c r="K28" s="209"/>
      <c r="L28" s="209"/>
      <c r="M28" s="209"/>
      <c r="N28" s="209"/>
      <c r="O28" s="209"/>
      <c r="P28" s="209"/>
      <c r="Q28" s="209"/>
      <c r="R28" s="212"/>
      <c r="S28" s="209"/>
      <c r="T28" s="53"/>
      <c r="U28" s="211" t="s">
        <v>69</v>
      </c>
      <c r="V28" s="117" t="s">
        <v>68</v>
      </c>
      <c r="W28" s="209" t="s">
        <v>69</v>
      </c>
      <c r="X28" s="213"/>
      <c r="Y28" s="213"/>
      <c r="Z28" s="213"/>
      <c r="AA28" s="213"/>
      <c r="AB28" s="213"/>
      <c r="AC28" s="213"/>
      <c r="AD28" s="213"/>
      <c r="AE28" s="209"/>
      <c r="AF28" s="209"/>
      <c r="AG28" s="214"/>
      <c r="AH28" s="217"/>
      <c r="AI28" s="216"/>
    </row>
    <row r="29" spans="1:35" s="1" customFormat="1" ht="27" customHeight="1" x14ac:dyDescent="0.15">
      <c r="A29" s="209">
        <v>11</v>
      </c>
      <c r="B29" s="210"/>
      <c r="C29" s="209"/>
      <c r="D29" s="209"/>
      <c r="E29" s="53"/>
      <c r="F29" s="219" t="s">
        <v>79</v>
      </c>
      <c r="G29" s="117" t="s">
        <v>68</v>
      </c>
      <c r="H29" s="116" t="s">
        <v>69</v>
      </c>
      <c r="I29" s="209"/>
      <c r="J29" s="209"/>
      <c r="K29" s="209"/>
      <c r="L29" s="209"/>
      <c r="M29" s="209"/>
      <c r="N29" s="209"/>
      <c r="O29" s="209"/>
      <c r="P29" s="209"/>
      <c r="Q29" s="209"/>
      <c r="R29" s="212"/>
      <c r="S29" s="209"/>
      <c r="T29" s="53"/>
      <c r="U29" s="211" t="s">
        <v>69</v>
      </c>
      <c r="V29" s="117" t="s">
        <v>68</v>
      </c>
      <c r="W29" s="209" t="s">
        <v>69</v>
      </c>
      <c r="X29" s="213"/>
      <c r="Y29" s="213"/>
      <c r="Z29" s="213"/>
      <c r="AA29" s="213"/>
      <c r="AB29" s="213"/>
      <c r="AC29" s="213"/>
      <c r="AD29" s="213"/>
      <c r="AE29" s="209"/>
      <c r="AF29" s="209"/>
      <c r="AG29" s="214"/>
      <c r="AH29" s="217"/>
      <c r="AI29" s="216"/>
    </row>
    <row r="30" spans="1:35" s="1" customFormat="1" ht="27" customHeight="1" x14ac:dyDescent="0.15">
      <c r="A30" s="209">
        <v>12</v>
      </c>
      <c r="B30" s="210"/>
      <c r="C30" s="209"/>
      <c r="D30" s="209"/>
      <c r="E30" s="53"/>
      <c r="F30" s="219" t="s">
        <v>79</v>
      </c>
      <c r="G30" s="117" t="s">
        <v>68</v>
      </c>
      <c r="H30" s="116" t="s">
        <v>69</v>
      </c>
      <c r="I30" s="209"/>
      <c r="J30" s="209"/>
      <c r="K30" s="209"/>
      <c r="L30" s="209"/>
      <c r="M30" s="209"/>
      <c r="N30" s="209"/>
      <c r="O30" s="209"/>
      <c r="P30" s="209"/>
      <c r="Q30" s="209"/>
      <c r="R30" s="212"/>
      <c r="S30" s="209"/>
      <c r="T30" s="53"/>
      <c r="U30" s="211" t="s">
        <v>69</v>
      </c>
      <c r="V30" s="117" t="s">
        <v>68</v>
      </c>
      <c r="W30" s="209" t="s">
        <v>69</v>
      </c>
      <c r="X30" s="213"/>
      <c r="Y30" s="213"/>
      <c r="Z30" s="213"/>
      <c r="AA30" s="213"/>
      <c r="AB30" s="213"/>
      <c r="AC30" s="213"/>
      <c r="AD30" s="213"/>
      <c r="AE30" s="209"/>
      <c r="AF30" s="209"/>
      <c r="AG30" s="214"/>
      <c r="AH30" s="217"/>
      <c r="AI30" s="216"/>
    </row>
    <row r="31" spans="1:35" s="1" customFormat="1" ht="27" customHeight="1" x14ac:dyDescent="0.15">
      <c r="A31" s="209">
        <v>13</v>
      </c>
      <c r="B31" s="210"/>
      <c r="C31" s="209"/>
      <c r="D31" s="209"/>
      <c r="E31" s="53"/>
      <c r="F31" s="219" t="s">
        <v>79</v>
      </c>
      <c r="G31" s="117" t="s">
        <v>68</v>
      </c>
      <c r="H31" s="116" t="s">
        <v>69</v>
      </c>
      <c r="I31" s="209"/>
      <c r="J31" s="209"/>
      <c r="K31" s="209"/>
      <c r="L31" s="209"/>
      <c r="M31" s="209"/>
      <c r="N31" s="209"/>
      <c r="O31" s="209"/>
      <c r="P31" s="209"/>
      <c r="Q31" s="209"/>
      <c r="R31" s="212"/>
      <c r="S31" s="209"/>
      <c r="T31" s="53"/>
      <c r="U31" s="211" t="s">
        <v>69</v>
      </c>
      <c r="V31" s="117" t="s">
        <v>68</v>
      </c>
      <c r="W31" s="209" t="s">
        <v>69</v>
      </c>
      <c r="X31" s="213"/>
      <c r="Y31" s="213"/>
      <c r="Z31" s="213"/>
      <c r="AA31" s="213"/>
      <c r="AB31" s="213"/>
      <c r="AC31" s="213"/>
      <c r="AD31" s="213"/>
      <c r="AE31" s="209"/>
      <c r="AF31" s="209"/>
      <c r="AG31" s="214"/>
      <c r="AH31" s="217"/>
      <c r="AI31" s="216"/>
    </row>
    <row r="32" spans="1:35" s="1" customFormat="1" ht="27" customHeight="1" x14ac:dyDescent="0.15">
      <c r="A32" s="209">
        <v>14</v>
      </c>
      <c r="B32" s="210"/>
      <c r="C32" s="209"/>
      <c r="D32" s="209"/>
      <c r="E32" s="53"/>
      <c r="F32" s="219" t="s">
        <v>79</v>
      </c>
      <c r="G32" s="117" t="s">
        <v>68</v>
      </c>
      <c r="H32" s="116" t="s">
        <v>69</v>
      </c>
      <c r="I32" s="209"/>
      <c r="J32" s="209"/>
      <c r="K32" s="209"/>
      <c r="L32" s="209"/>
      <c r="M32" s="209"/>
      <c r="N32" s="209"/>
      <c r="O32" s="209"/>
      <c r="P32" s="209"/>
      <c r="Q32" s="209"/>
      <c r="R32" s="212"/>
      <c r="S32" s="209"/>
      <c r="T32" s="53"/>
      <c r="U32" s="211" t="s">
        <v>69</v>
      </c>
      <c r="V32" s="117" t="s">
        <v>68</v>
      </c>
      <c r="W32" s="209" t="s">
        <v>69</v>
      </c>
      <c r="X32" s="213"/>
      <c r="Y32" s="213"/>
      <c r="Z32" s="213"/>
      <c r="AA32" s="213"/>
      <c r="AB32" s="213"/>
      <c r="AC32" s="213"/>
      <c r="AD32" s="213"/>
      <c r="AE32" s="209"/>
      <c r="AF32" s="209"/>
      <c r="AG32" s="214"/>
      <c r="AH32" s="217"/>
      <c r="AI32" s="216"/>
    </row>
    <row r="33" spans="1:35" s="1" customFormat="1" ht="27" customHeight="1" thickBot="1" x14ac:dyDescent="0.2">
      <c r="A33" s="209">
        <v>15</v>
      </c>
      <c r="B33" s="210"/>
      <c r="C33" s="209"/>
      <c r="D33" s="209"/>
      <c r="E33" s="53"/>
      <c r="F33" s="219" t="s">
        <v>79</v>
      </c>
      <c r="G33" s="117" t="s">
        <v>68</v>
      </c>
      <c r="H33" s="116" t="s">
        <v>69</v>
      </c>
      <c r="I33" s="209"/>
      <c r="J33" s="209"/>
      <c r="K33" s="209"/>
      <c r="L33" s="209"/>
      <c r="M33" s="209"/>
      <c r="N33" s="209"/>
      <c r="O33" s="209"/>
      <c r="P33" s="209"/>
      <c r="Q33" s="209"/>
      <c r="R33" s="212"/>
      <c r="S33" s="209"/>
      <c r="T33" s="53"/>
      <c r="U33" s="211" t="s">
        <v>69</v>
      </c>
      <c r="V33" s="117" t="s">
        <v>68</v>
      </c>
      <c r="W33" s="209" t="s">
        <v>69</v>
      </c>
      <c r="X33" s="213"/>
      <c r="Y33" s="213"/>
      <c r="Z33" s="213"/>
      <c r="AA33" s="213"/>
      <c r="AB33" s="213"/>
      <c r="AC33" s="213"/>
      <c r="AD33" s="213"/>
      <c r="AE33" s="209"/>
      <c r="AF33" s="209"/>
      <c r="AG33" s="214"/>
      <c r="AH33" s="218"/>
      <c r="AI33" s="216"/>
    </row>
    <row r="34" spans="1:35" ht="16.5" customHeight="1" thickTop="1" thickBot="1" x14ac:dyDescent="0.2">
      <c r="A34" s="285" t="s">
        <v>47</v>
      </c>
      <c r="B34" s="286"/>
      <c r="C34" s="286"/>
      <c r="D34" s="286"/>
      <c r="E34" s="287"/>
      <c r="F34" s="192"/>
      <c r="G34" s="193"/>
      <c r="H34" s="193"/>
      <c r="I34" s="18">
        <f t="shared" ref="I34:Q34" si="0">SUM(I19:I33)</f>
        <v>0</v>
      </c>
      <c r="J34" s="21">
        <f t="shared" si="0"/>
        <v>0</v>
      </c>
      <c r="K34" s="21">
        <f t="shared" si="0"/>
        <v>0</v>
      </c>
      <c r="L34" s="21">
        <f t="shared" si="0"/>
        <v>0</v>
      </c>
      <c r="M34" s="21">
        <f t="shared" si="0"/>
        <v>0</v>
      </c>
      <c r="N34" s="21">
        <f t="shared" si="0"/>
        <v>0</v>
      </c>
      <c r="O34" s="21">
        <f t="shared" si="0"/>
        <v>0</v>
      </c>
      <c r="P34" s="21">
        <f t="shared" si="0"/>
        <v>0</v>
      </c>
      <c r="Q34" s="21">
        <f t="shared" si="0"/>
        <v>0</v>
      </c>
      <c r="R34" s="131"/>
      <c r="S34" s="21">
        <f>SUM(S19:S33)</f>
        <v>0</v>
      </c>
      <c r="T34" s="28">
        <f>SUM(T19:T33)</f>
        <v>0</v>
      </c>
      <c r="U34" s="127"/>
      <c r="V34" s="32"/>
      <c r="W34" s="34"/>
      <c r="X34" s="35">
        <f t="shared" ref="X34:AF34" si="1">SUM(X19:X33)</f>
        <v>0</v>
      </c>
      <c r="Y34" s="21">
        <f t="shared" si="1"/>
        <v>0</v>
      </c>
      <c r="Z34" s="21">
        <f t="shared" si="1"/>
        <v>0</v>
      </c>
      <c r="AA34" s="21">
        <f t="shared" si="1"/>
        <v>0</v>
      </c>
      <c r="AB34" s="21">
        <f t="shared" si="1"/>
        <v>0</v>
      </c>
      <c r="AC34" s="21">
        <f t="shared" si="1"/>
        <v>0</v>
      </c>
      <c r="AD34" s="21">
        <f t="shared" si="1"/>
        <v>0</v>
      </c>
      <c r="AE34" s="21">
        <f t="shared" si="1"/>
        <v>0</v>
      </c>
      <c r="AF34" s="21">
        <f t="shared" si="1"/>
        <v>0</v>
      </c>
      <c r="AG34" s="37">
        <f>SUM(AG19:AG33)</f>
        <v>0</v>
      </c>
      <c r="AH34" s="39" t="str">
        <f>IF(AG34=0,"",ROUND((T34-AG34)/AG34,3))</f>
        <v/>
      </c>
    </row>
    <row r="35" spans="1:35" ht="16.5" customHeight="1" x14ac:dyDescent="0.15">
      <c r="A35" s="6"/>
      <c r="B35" s="6"/>
      <c r="C35" s="6"/>
      <c r="D35" s="6"/>
      <c r="E35" s="6"/>
      <c r="F35" s="194"/>
      <c r="G35" s="194"/>
      <c r="H35" s="194"/>
      <c r="I35" s="194"/>
      <c r="J35" s="195"/>
      <c r="K35" s="195"/>
      <c r="L35" s="195"/>
      <c r="M35" s="195"/>
      <c r="N35" s="195"/>
      <c r="O35" s="195"/>
      <c r="P35" s="195"/>
      <c r="Q35" s="195"/>
      <c r="R35" s="196"/>
      <c r="S35" s="195"/>
      <c r="T35" s="197"/>
      <c r="U35" s="194"/>
      <c r="V35" s="194"/>
      <c r="W35" s="194"/>
      <c r="X35" s="195"/>
      <c r="Y35" s="195"/>
      <c r="Z35" s="195"/>
      <c r="AA35" s="195"/>
      <c r="AB35" s="195"/>
      <c r="AC35" s="195"/>
      <c r="AD35" s="195"/>
      <c r="AE35" s="195"/>
      <c r="AF35" s="195"/>
      <c r="AG35" s="195"/>
      <c r="AH35" s="198"/>
    </row>
    <row r="36" spans="1:35" s="177" customFormat="1" ht="16.5" customHeight="1" x14ac:dyDescent="0.15">
      <c r="A36" s="7" t="s">
        <v>50</v>
      </c>
      <c r="B36" s="7"/>
      <c r="C36" s="3"/>
      <c r="D36" s="3"/>
      <c r="E36" s="3"/>
      <c r="F36" s="199"/>
      <c r="G36" s="199"/>
      <c r="H36" s="199"/>
      <c r="I36" s="199"/>
      <c r="J36" s="200"/>
      <c r="K36" s="200"/>
      <c r="L36" s="200"/>
      <c r="M36" s="200"/>
      <c r="N36" s="200"/>
      <c r="O36" s="200"/>
      <c r="P36" s="200"/>
      <c r="Q36" s="200"/>
      <c r="R36" s="201"/>
      <c r="S36" s="200"/>
      <c r="T36" s="202"/>
      <c r="U36" s="199"/>
      <c r="V36" s="199"/>
      <c r="W36" s="199"/>
      <c r="X36" s="200"/>
      <c r="Y36" s="200"/>
      <c r="Z36" s="200"/>
      <c r="AA36" s="200"/>
      <c r="AB36" s="200"/>
      <c r="AC36" s="200"/>
      <c r="AD36" s="200"/>
      <c r="AE36" s="200"/>
      <c r="AF36" s="200"/>
      <c r="AG36" s="200"/>
      <c r="AH36" s="203"/>
    </row>
    <row r="37" spans="1:35" x14ac:dyDescent="0.15">
      <c r="A37" s="288" t="s">
        <v>24</v>
      </c>
      <c r="B37" s="275"/>
      <c r="C37" s="275"/>
      <c r="D37" s="275"/>
      <c r="E37" s="276"/>
      <c r="F37" s="274" t="s">
        <v>25</v>
      </c>
      <c r="G37" s="275"/>
      <c r="H37" s="275"/>
      <c r="I37" s="275"/>
      <c r="J37" s="275"/>
      <c r="K37" s="275"/>
      <c r="L37" s="275"/>
      <c r="M37" s="275"/>
      <c r="N37" s="275"/>
      <c r="O37" s="275"/>
      <c r="P37" s="275"/>
      <c r="Q37" s="275"/>
      <c r="R37" s="275"/>
      <c r="S37" s="275"/>
      <c r="T37" s="276"/>
      <c r="U37" s="277" t="s">
        <v>12</v>
      </c>
      <c r="V37" s="278"/>
      <c r="W37" s="278"/>
      <c r="X37" s="278"/>
      <c r="Y37" s="278"/>
      <c r="Z37" s="278"/>
      <c r="AA37" s="278"/>
      <c r="AB37" s="278"/>
      <c r="AC37" s="278"/>
      <c r="AD37" s="278"/>
      <c r="AE37" s="278"/>
      <c r="AF37" s="278"/>
      <c r="AG37" s="277"/>
      <c r="AH37" s="294" t="s">
        <v>39</v>
      </c>
    </row>
    <row r="38" spans="1:35" x14ac:dyDescent="0.15">
      <c r="A38" s="289"/>
      <c r="B38" s="279"/>
      <c r="C38" s="279"/>
      <c r="D38" s="279"/>
      <c r="E38" s="290"/>
      <c r="F38" s="295" t="s">
        <v>67</v>
      </c>
      <c r="G38" s="297" t="s">
        <v>68</v>
      </c>
      <c r="H38" s="299" t="s">
        <v>71</v>
      </c>
      <c r="I38" s="301" t="s">
        <v>51</v>
      </c>
      <c r="J38" s="279" t="s">
        <v>10</v>
      </c>
      <c r="K38" s="279" t="s">
        <v>78</v>
      </c>
      <c r="L38" s="279"/>
      <c r="M38" s="279"/>
      <c r="N38" s="279"/>
      <c r="O38" s="279"/>
      <c r="P38" s="279"/>
      <c r="Q38" s="279" t="s">
        <v>18</v>
      </c>
      <c r="R38" s="280" t="s">
        <v>5</v>
      </c>
      <c r="S38" s="280"/>
      <c r="T38" s="290" t="s">
        <v>19</v>
      </c>
      <c r="U38" s="305" t="s">
        <v>74</v>
      </c>
      <c r="V38" s="307" t="s">
        <v>68</v>
      </c>
      <c r="W38" s="309" t="s">
        <v>71</v>
      </c>
      <c r="X38" s="279" t="s">
        <v>10</v>
      </c>
      <c r="Y38" s="279" t="s">
        <v>22</v>
      </c>
      <c r="Z38" s="279"/>
      <c r="AA38" s="279"/>
      <c r="AB38" s="279"/>
      <c r="AC38" s="279"/>
      <c r="AD38" s="279"/>
      <c r="AE38" s="279" t="s">
        <v>18</v>
      </c>
      <c r="AF38" s="281" t="s">
        <v>38</v>
      </c>
      <c r="AG38" s="283" t="s">
        <v>19</v>
      </c>
      <c r="AH38" s="294"/>
    </row>
    <row r="39" spans="1:35" ht="15" customHeight="1" thickBot="1" x14ac:dyDescent="0.2">
      <c r="A39" s="5"/>
      <c r="B39" s="181" t="s">
        <v>14</v>
      </c>
      <c r="C39" s="181" t="s">
        <v>3</v>
      </c>
      <c r="D39" s="181" t="s">
        <v>55</v>
      </c>
      <c r="E39" s="182" t="s">
        <v>34</v>
      </c>
      <c r="F39" s="296"/>
      <c r="G39" s="298"/>
      <c r="H39" s="300"/>
      <c r="I39" s="302"/>
      <c r="J39" s="303"/>
      <c r="K39" s="181" t="s">
        <v>6</v>
      </c>
      <c r="L39" s="181" t="s">
        <v>28</v>
      </c>
      <c r="M39" s="181" t="s">
        <v>13</v>
      </c>
      <c r="N39" s="181" t="s">
        <v>13</v>
      </c>
      <c r="O39" s="181" t="s">
        <v>45</v>
      </c>
      <c r="P39" s="181" t="s">
        <v>1</v>
      </c>
      <c r="Q39" s="303"/>
      <c r="R39" s="129" t="s">
        <v>33</v>
      </c>
      <c r="S39" s="130" t="s">
        <v>16</v>
      </c>
      <c r="T39" s="304"/>
      <c r="U39" s="306"/>
      <c r="V39" s="308"/>
      <c r="W39" s="310"/>
      <c r="X39" s="303"/>
      <c r="Y39" s="181" t="s">
        <v>6</v>
      </c>
      <c r="Z39" s="181" t="s">
        <v>13</v>
      </c>
      <c r="AA39" s="181" t="s">
        <v>13</v>
      </c>
      <c r="AB39" s="181" t="s">
        <v>13</v>
      </c>
      <c r="AC39" s="181" t="s">
        <v>13</v>
      </c>
      <c r="AD39" s="181" t="s">
        <v>1</v>
      </c>
      <c r="AE39" s="303"/>
      <c r="AF39" s="282"/>
      <c r="AG39" s="284"/>
      <c r="AH39" s="294"/>
    </row>
    <row r="40" spans="1:35" s="1" customFormat="1" ht="27" customHeight="1" x14ac:dyDescent="0.15">
      <c r="A40" s="209">
        <v>1</v>
      </c>
      <c r="B40" s="210"/>
      <c r="C40" s="209"/>
      <c r="D40" s="209"/>
      <c r="E40" s="53"/>
      <c r="F40" s="219" t="s">
        <v>79</v>
      </c>
      <c r="G40" s="117" t="s">
        <v>68</v>
      </c>
      <c r="H40" s="116" t="s">
        <v>69</v>
      </c>
      <c r="I40" s="209"/>
      <c r="J40" s="209"/>
      <c r="K40" s="209"/>
      <c r="L40" s="209"/>
      <c r="M40" s="209"/>
      <c r="N40" s="209"/>
      <c r="O40" s="209"/>
      <c r="P40" s="209"/>
      <c r="Q40" s="209"/>
      <c r="R40" s="212"/>
      <c r="S40" s="209"/>
      <c r="T40" s="53"/>
      <c r="U40" s="211" t="s">
        <v>69</v>
      </c>
      <c r="V40" s="117" t="s">
        <v>68</v>
      </c>
      <c r="W40" s="209" t="s">
        <v>69</v>
      </c>
      <c r="X40" s="213"/>
      <c r="Y40" s="213"/>
      <c r="Z40" s="213"/>
      <c r="AA40" s="213"/>
      <c r="AB40" s="213"/>
      <c r="AC40" s="213"/>
      <c r="AD40" s="213"/>
      <c r="AE40" s="209"/>
      <c r="AF40" s="209"/>
      <c r="AG40" s="214"/>
      <c r="AH40" s="215"/>
      <c r="AI40" s="216"/>
    </row>
    <row r="41" spans="1:35" s="1" customFormat="1" ht="27" customHeight="1" x14ac:dyDescent="0.15">
      <c r="A41" s="209">
        <v>2</v>
      </c>
      <c r="B41" s="210"/>
      <c r="C41" s="209"/>
      <c r="D41" s="209"/>
      <c r="E41" s="53"/>
      <c r="F41" s="219" t="s">
        <v>79</v>
      </c>
      <c r="G41" s="117" t="s">
        <v>68</v>
      </c>
      <c r="H41" s="116" t="s">
        <v>69</v>
      </c>
      <c r="I41" s="209"/>
      <c r="J41" s="209"/>
      <c r="K41" s="209"/>
      <c r="L41" s="209"/>
      <c r="M41" s="209"/>
      <c r="N41" s="209"/>
      <c r="O41" s="209"/>
      <c r="P41" s="209"/>
      <c r="Q41" s="209"/>
      <c r="R41" s="212"/>
      <c r="S41" s="209"/>
      <c r="T41" s="53"/>
      <c r="U41" s="211" t="s">
        <v>69</v>
      </c>
      <c r="V41" s="117" t="s">
        <v>68</v>
      </c>
      <c r="W41" s="209" t="s">
        <v>69</v>
      </c>
      <c r="X41" s="213"/>
      <c r="Y41" s="213"/>
      <c r="Z41" s="213"/>
      <c r="AA41" s="213"/>
      <c r="AB41" s="213"/>
      <c r="AC41" s="213"/>
      <c r="AD41" s="213"/>
      <c r="AE41" s="209"/>
      <c r="AF41" s="209"/>
      <c r="AG41" s="214"/>
      <c r="AH41" s="217"/>
      <c r="AI41" s="216"/>
    </row>
    <row r="42" spans="1:35" s="1" customFormat="1" ht="27" customHeight="1" x14ac:dyDescent="0.15">
      <c r="A42" s="209">
        <v>3</v>
      </c>
      <c r="B42" s="210"/>
      <c r="C42" s="209"/>
      <c r="D42" s="209"/>
      <c r="E42" s="53"/>
      <c r="F42" s="219" t="s">
        <v>79</v>
      </c>
      <c r="G42" s="117" t="s">
        <v>68</v>
      </c>
      <c r="H42" s="116" t="s">
        <v>69</v>
      </c>
      <c r="I42" s="209"/>
      <c r="J42" s="209"/>
      <c r="K42" s="209"/>
      <c r="L42" s="209"/>
      <c r="M42" s="209"/>
      <c r="N42" s="209"/>
      <c r="O42" s="209"/>
      <c r="P42" s="209"/>
      <c r="Q42" s="209"/>
      <c r="R42" s="212"/>
      <c r="S42" s="209"/>
      <c r="T42" s="53"/>
      <c r="U42" s="211" t="s">
        <v>69</v>
      </c>
      <c r="V42" s="117" t="s">
        <v>68</v>
      </c>
      <c r="W42" s="209" t="s">
        <v>69</v>
      </c>
      <c r="X42" s="213"/>
      <c r="Y42" s="213"/>
      <c r="Z42" s="213"/>
      <c r="AA42" s="213"/>
      <c r="AB42" s="213"/>
      <c r="AC42" s="213"/>
      <c r="AD42" s="213"/>
      <c r="AE42" s="209"/>
      <c r="AF42" s="209"/>
      <c r="AG42" s="214"/>
      <c r="AH42" s="217"/>
      <c r="AI42" s="216"/>
    </row>
    <row r="43" spans="1:35" s="1" customFormat="1" ht="27" customHeight="1" x14ac:dyDescent="0.15">
      <c r="A43" s="209">
        <v>4</v>
      </c>
      <c r="B43" s="210"/>
      <c r="C43" s="209"/>
      <c r="D43" s="209"/>
      <c r="E43" s="53"/>
      <c r="F43" s="219" t="s">
        <v>79</v>
      </c>
      <c r="G43" s="117" t="s">
        <v>68</v>
      </c>
      <c r="H43" s="116" t="s">
        <v>69</v>
      </c>
      <c r="I43" s="209"/>
      <c r="J43" s="209"/>
      <c r="K43" s="209"/>
      <c r="L43" s="209"/>
      <c r="M43" s="209"/>
      <c r="N43" s="209"/>
      <c r="O43" s="209"/>
      <c r="P43" s="209"/>
      <c r="Q43" s="209"/>
      <c r="R43" s="212"/>
      <c r="S43" s="209"/>
      <c r="T43" s="53"/>
      <c r="U43" s="211" t="s">
        <v>69</v>
      </c>
      <c r="V43" s="117" t="s">
        <v>68</v>
      </c>
      <c r="W43" s="209" t="s">
        <v>69</v>
      </c>
      <c r="X43" s="213"/>
      <c r="Y43" s="213"/>
      <c r="Z43" s="213"/>
      <c r="AA43" s="213"/>
      <c r="AB43" s="213"/>
      <c r="AC43" s="213"/>
      <c r="AD43" s="213"/>
      <c r="AE43" s="209"/>
      <c r="AF43" s="209"/>
      <c r="AG43" s="214"/>
      <c r="AH43" s="217"/>
      <c r="AI43" s="216"/>
    </row>
    <row r="44" spans="1:35" s="1" customFormat="1" ht="27" customHeight="1" x14ac:dyDescent="0.15">
      <c r="A44" s="209">
        <v>5</v>
      </c>
      <c r="B44" s="210"/>
      <c r="C44" s="209"/>
      <c r="D44" s="209"/>
      <c r="E44" s="53"/>
      <c r="F44" s="219" t="s">
        <v>79</v>
      </c>
      <c r="G44" s="117" t="s">
        <v>68</v>
      </c>
      <c r="H44" s="116" t="s">
        <v>69</v>
      </c>
      <c r="I44" s="209"/>
      <c r="J44" s="209"/>
      <c r="K44" s="209"/>
      <c r="L44" s="209"/>
      <c r="M44" s="209"/>
      <c r="N44" s="209"/>
      <c r="O44" s="209"/>
      <c r="P44" s="209"/>
      <c r="Q44" s="209"/>
      <c r="R44" s="212"/>
      <c r="S44" s="209"/>
      <c r="T44" s="53"/>
      <c r="U44" s="211" t="s">
        <v>69</v>
      </c>
      <c r="V44" s="117" t="s">
        <v>68</v>
      </c>
      <c r="W44" s="209" t="s">
        <v>69</v>
      </c>
      <c r="X44" s="213"/>
      <c r="Y44" s="213"/>
      <c r="Z44" s="213"/>
      <c r="AA44" s="213"/>
      <c r="AB44" s="213"/>
      <c r="AC44" s="213"/>
      <c r="AD44" s="213"/>
      <c r="AE44" s="209"/>
      <c r="AF44" s="209"/>
      <c r="AG44" s="214"/>
      <c r="AH44" s="217"/>
      <c r="AI44" s="216"/>
    </row>
    <row r="45" spans="1:35" s="1" customFormat="1" ht="27" customHeight="1" x14ac:dyDescent="0.15">
      <c r="A45" s="209">
        <v>6</v>
      </c>
      <c r="B45" s="210"/>
      <c r="C45" s="209"/>
      <c r="D45" s="209"/>
      <c r="E45" s="53"/>
      <c r="F45" s="219" t="s">
        <v>79</v>
      </c>
      <c r="G45" s="117" t="s">
        <v>68</v>
      </c>
      <c r="H45" s="116" t="s">
        <v>69</v>
      </c>
      <c r="I45" s="209"/>
      <c r="J45" s="209"/>
      <c r="K45" s="209"/>
      <c r="L45" s="209"/>
      <c r="M45" s="209"/>
      <c r="N45" s="209"/>
      <c r="O45" s="209"/>
      <c r="P45" s="209"/>
      <c r="Q45" s="209"/>
      <c r="R45" s="212"/>
      <c r="S45" s="209"/>
      <c r="T45" s="53"/>
      <c r="U45" s="211" t="s">
        <v>69</v>
      </c>
      <c r="V45" s="117" t="s">
        <v>68</v>
      </c>
      <c r="W45" s="209" t="s">
        <v>69</v>
      </c>
      <c r="X45" s="213"/>
      <c r="Y45" s="213"/>
      <c r="Z45" s="213"/>
      <c r="AA45" s="213"/>
      <c r="AB45" s="213"/>
      <c r="AC45" s="213"/>
      <c r="AD45" s="213"/>
      <c r="AE45" s="209"/>
      <c r="AF45" s="209"/>
      <c r="AG45" s="214"/>
      <c r="AH45" s="217"/>
      <c r="AI45" s="216"/>
    </row>
    <row r="46" spans="1:35" s="1" customFormat="1" ht="27" customHeight="1" x14ac:dyDescent="0.15">
      <c r="A46" s="209">
        <v>7</v>
      </c>
      <c r="B46" s="210"/>
      <c r="C46" s="209"/>
      <c r="D46" s="209"/>
      <c r="E46" s="53"/>
      <c r="F46" s="219" t="s">
        <v>79</v>
      </c>
      <c r="G46" s="117" t="s">
        <v>68</v>
      </c>
      <c r="H46" s="116" t="s">
        <v>69</v>
      </c>
      <c r="I46" s="209"/>
      <c r="J46" s="209"/>
      <c r="K46" s="209"/>
      <c r="L46" s="209"/>
      <c r="M46" s="209"/>
      <c r="N46" s="209"/>
      <c r="O46" s="209"/>
      <c r="P46" s="209"/>
      <c r="Q46" s="209"/>
      <c r="R46" s="212"/>
      <c r="S46" s="209"/>
      <c r="T46" s="53"/>
      <c r="U46" s="211" t="s">
        <v>69</v>
      </c>
      <c r="V46" s="117" t="s">
        <v>68</v>
      </c>
      <c r="W46" s="209" t="s">
        <v>69</v>
      </c>
      <c r="X46" s="213"/>
      <c r="Y46" s="213"/>
      <c r="Z46" s="213"/>
      <c r="AA46" s="213"/>
      <c r="AB46" s="213"/>
      <c r="AC46" s="213"/>
      <c r="AD46" s="213"/>
      <c r="AE46" s="209"/>
      <c r="AF46" s="209"/>
      <c r="AG46" s="214"/>
      <c r="AH46" s="217"/>
      <c r="AI46" s="216"/>
    </row>
    <row r="47" spans="1:35" s="1" customFormat="1" ht="27" customHeight="1" x14ac:dyDescent="0.15">
      <c r="A47" s="209">
        <v>8</v>
      </c>
      <c r="B47" s="210"/>
      <c r="C47" s="209"/>
      <c r="D47" s="209"/>
      <c r="E47" s="53"/>
      <c r="F47" s="219" t="s">
        <v>79</v>
      </c>
      <c r="G47" s="117" t="s">
        <v>68</v>
      </c>
      <c r="H47" s="116" t="s">
        <v>69</v>
      </c>
      <c r="I47" s="209"/>
      <c r="J47" s="209"/>
      <c r="K47" s="209"/>
      <c r="L47" s="209"/>
      <c r="M47" s="209"/>
      <c r="N47" s="209"/>
      <c r="O47" s="209"/>
      <c r="P47" s="209"/>
      <c r="Q47" s="209"/>
      <c r="R47" s="212"/>
      <c r="S47" s="209"/>
      <c r="T47" s="53"/>
      <c r="U47" s="211" t="s">
        <v>69</v>
      </c>
      <c r="V47" s="117" t="s">
        <v>68</v>
      </c>
      <c r="W47" s="209" t="s">
        <v>69</v>
      </c>
      <c r="X47" s="213"/>
      <c r="Y47" s="213"/>
      <c r="Z47" s="213"/>
      <c r="AA47" s="213"/>
      <c r="AB47" s="213"/>
      <c r="AC47" s="213"/>
      <c r="AD47" s="213"/>
      <c r="AE47" s="209"/>
      <c r="AF47" s="209"/>
      <c r="AG47" s="214"/>
      <c r="AH47" s="217"/>
      <c r="AI47" s="216"/>
    </row>
    <row r="48" spans="1:35" s="1" customFormat="1" ht="27" customHeight="1" x14ac:dyDescent="0.15">
      <c r="A48" s="209">
        <v>9</v>
      </c>
      <c r="B48" s="210"/>
      <c r="C48" s="209"/>
      <c r="D48" s="209"/>
      <c r="E48" s="53"/>
      <c r="F48" s="219" t="s">
        <v>79</v>
      </c>
      <c r="G48" s="117" t="s">
        <v>68</v>
      </c>
      <c r="H48" s="116" t="s">
        <v>69</v>
      </c>
      <c r="I48" s="209"/>
      <c r="J48" s="209"/>
      <c r="K48" s="209"/>
      <c r="L48" s="209"/>
      <c r="M48" s="209"/>
      <c r="N48" s="209"/>
      <c r="O48" s="209"/>
      <c r="P48" s="209"/>
      <c r="Q48" s="209"/>
      <c r="R48" s="212"/>
      <c r="S48" s="209"/>
      <c r="T48" s="53"/>
      <c r="U48" s="211" t="s">
        <v>69</v>
      </c>
      <c r="V48" s="117" t="s">
        <v>68</v>
      </c>
      <c r="W48" s="209" t="s">
        <v>69</v>
      </c>
      <c r="X48" s="213"/>
      <c r="Y48" s="213"/>
      <c r="Z48" s="213"/>
      <c r="AA48" s="213"/>
      <c r="AB48" s="213"/>
      <c r="AC48" s="213"/>
      <c r="AD48" s="213"/>
      <c r="AE48" s="209"/>
      <c r="AF48" s="209"/>
      <c r="AG48" s="214"/>
      <c r="AH48" s="217"/>
      <c r="AI48" s="216"/>
    </row>
    <row r="49" spans="1:35" s="1" customFormat="1" ht="27" customHeight="1" x14ac:dyDescent="0.15">
      <c r="A49" s="209">
        <v>10</v>
      </c>
      <c r="B49" s="210"/>
      <c r="C49" s="209"/>
      <c r="D49" s="209"/>
      <c r="E49" s="53"/>
      <c r="F49" s="219" t="s">
        <v>79</v>
      </c>
      <c r="G49" s="117" t="s">
        <v>68</v>
      </c>
      <c r="H49" s="116" t="s">
        <v>69</v>
      </c>
      <c r="I49" s="209"/>
      <c r="J49" s="209"/>
      <c r="K49" s="209"/>
      <c r="L49" s="209"/>
      <c r="M49" s="209"/>
      <c r="N49" s="209"/>
      <c r="O49" s="209"/>
      <c r="P49" s="209"/>
      <c r="Q49" s="209"/>
      <c r="R49" s="212"/>
      <c r="S49" s="209"/>
      <c r="T49" s="53"/>
      <c r="U49" s="211" t="s">
        <v>69</v>
      </c>
      <c r="V49" s="117" t="s">
        <v>68</v>
      </c>
      <c r="W49" s="209" t="s">
        <v>69</v>
      </c>
      <c r="X49" s="213"/>
      <c r="Y49" s="213"/>
      <c r="Z49" s="213"/>
      <c r="AA49" s="213"/>
      <c r="AB49" s="213"/>
      <c r="AC49" s="213"/>
      <c r="AD49" s="213"/>
      <c r="AE49" s="209"/>
      <c r="AF49" s="209"/>
      <c r="AG49" s="214"/>
      <c r="AH49" s="217"/>
      <c r="AI49" s="216"/>
    </row>
    <row r="50" spans="1:35" s="1" customFormat="1" ht="27" customHeight="1" x14ac:dyDescent="0.15">
      <c r="A50" s="209">
        <v>11</v>
      </c>
      <c r="B50" s="210"/>
      <c r="C50" s="209"/>
      <c r="D50" s="209"/>
      <c r="E50" s="53"/>
      <c r="F50" s="219" t="s">
        <v>79</v>
      </c>
      <c r="G50" s="117" t="s">
        <v>68</v>
      </c>
      <c r="H50" s="116" t="s">
        <v>69</v>
      </c>
      <c r="I50" s="209"/>
      <c r="J50" s="209"/>
      <c r="K50" s="209"/>
      <c r="L50" s="209"/>
      <c r="M50" s="209"/>
      <c r="N50" s="209"/>
      <c r="O50" s="209"/>
      <c r="P50" s="209"/>
      <c r="Q50" s="209"/>
      <c r="R50" s="212"/>
      <c r="S50" s="209"/>
      <c r="T50" s="53"/>
      <c r="U50" s="211" t="s">
        <v>69</v>
      </c>
      <c r="V50" s="117" t="s">
        <v>68</v>
      </c>
      <c r="W50" s="209" t="s">
        <v>69</v>
      </c>
      <c r="X50" s="213"/>
      <c r="Y50" s="213"/>
      <c r="Z50" s="213"/>
      <c r="AA50" s="213"/>
      <c r="AB50" s="213"/>
      <c r="AC50" s="213"/>
      <c r="AD50" s="213"/>
      <c r="AE50" s="209"/>
      <c r="AF50" s="209"/>
      <c r="AG50" s="214"/>
      <c r="AH50" s="217"/>
      <c r="AI50" s="216"/>
    </row>
    <row r="51" spans="1:35" s="1" customFormat="1" ht="27" customHeight="1" x14ac:dyDescent="0.15">
      <c r="A51" s="209">
        <v>12</v>
      </c>
      <c r="B51" s="210"/>
      <c r="C51" s="209"/>
      <c r="D51" s="209"/>
      <c r="E51" s="53"/>
      <c r="F51" s="219" t="s">
        <v>79</v>
      </c>
      <c r="G51" s="117" t="s">
        <v>68</v>
      </c>
      <c r="H51" s="116" t="s">
        <v>69</v>
      </c>
      <c r="I51" s="209"/>
      <c r="J51" s="209"/>
      <c r="K51" s="209"/>
      <c r="L51" s="209"/>
      <c r="M51" s="209"/>
      <c r="N51" s="209"/>
      <c r="O51" s="209"/>
      <c r="P51" s="209"/>
      <c r="Q51" s="209"/>
      <c r="R51" s="212"/>
      <c r="S51" s="209"/>
      <c r="T51" s="53"/>
      <c r="U51" s="211" t="s">
        <v>69</v>
      </c>
      <c r="V51" s="117" t="s">
        <v>68</v>
      </c>
      <c r="W51" s="209" t="s">
        <v>69</v>
      </c>
      <c r="X51" s="213"/>
      <c r="Y51" s="213"/>
      <c r="Z51" s="213"/>
      <c r="AA51" s="213"/>
      <c r="AB51" s="213"/>
      <c r="AC51" s="213"/>
      <c r="AD51" s="213"/>
      <c r="AE51" s="209"/>
      <c r="AF51" s="209"/>
      <c r="AG51" s="214"/>
      <c r="AH51" s="217"/>
      <c r="AI51" s="216"/>
    </row>
    <row r="52" spans="1:35" s="1" customFormat="1" ht="27" customHeight="1" x14ac:dyDescent="0.15">
      <c r="A52" s="209">
        <v>13</v>
      </c>
      <c r="B52" s="210"/>
      <c r="C52" s="209"/>
      <c r="D52" s="209"/>
      <c r="E52" s="53"/>
      <c r="F52" s="219" t="s">
        <v>79</v>
      </c>
      <c r="G52" s="117" t="s">
        <v>68</v>
      </c>
      <c r="H52" s="116" t="s">
        <v>69</v>
      </c>
      <c r="I52" s="209"/>
      <c r="J52" s="209"/>
      <c r="K52" s="209"/>
      <c r="L52" s="209"/>
      <c r="M52" s="209"/>
      <c r="N52" s="209"/>
      <c r="O52" s="209"/>
      <c r="P52" s="209"/>
      <c r="Q52" s="209"/>
      <c r="R52" s="212"/>
      <c r="S52" s="209"/>
      <c r="T52" s="53"/>
      <c r="U52" s="211" t="s">
        <v>69</v>
      </c>
      <c r="V52" s="117" t="s">
        <v>68</v>
      </c>
      <c r="W52" s="209" t="s">
        <v>69</v>
      </c>
      <c r="X52" s="213"/>
      <c r="Y52" s="213"/>
      <c r="Z52" s="213"/>
      <c r="AA52" s="213"/>
      <c r="AB52" s="213"/>
      <c r="AC52" s="213"/>
      <c r="AD52" s="213"/>
      <c r="AE52" s="209"/>
      <c r="AF52" s="209"/>
      <c r="AG52" s="214"/>
      <c r="AH52" s="217"/>
      <c r="AI52" s="216"/>
    </row>
    <row r="53" spans="1:35" s="1" customFormat="1" ht="27" customHeight="1" x14ac:dyDescent="0.15">
      <c r="A53" s="209">
        <v>14</v>
      </c>
      <c r="B53" s="210"/>
      <c r="C53" s="209"/>
      <c r="D53" s="209"/>
      <c r="E53" s="53"/>
      <c r="F53" s="219" t="s">
        <v>79</v>
      </c>
      <c r="G53" s="117" t="s">
        <v>68</v>
      </c>
      <c r="H53" s="116" t="s">
        <v>69</v>
      </c>
      <c r="I53" s="209"/>
      <c r="J53" s="209"/>
      <c r="K53" s="209"/>
      <c r="L53" s="209"/>
      <c r="M53" s="209"/>
      <c r="N53" s="209"/>
      <c r="O53" s="209"/>
      <c r="P53" s="209"/>
      <c r="Q53" s="209"/>
      <c r="R53" s="212"/>
      <c r="S53" s="209"/>
      <c r="T53" s="53"/>
      <c r="U53" s="211" t="s">
        <v>69</v>
      </c>
      <c r="V53" s="117" t="s">
        <v>68</v>
      </c>
      <c r="W53" s="209" t="s">
        <v>69</v>
      </c>
      <c r="X53" s="213"/>
      <c r="Y53" s="213"/>
      <c r="Z53" s="213"/>
      <c r="AA53" s="213"/>
      <c r="AB53" s="213"/>
      <c r="AC53" s="213"/>
      <c r="AD53" s="213"/>
      <c r="AE53" s="209"/>
      <c r="AF53" s="209"/>
      <c r="AG53" s="214"/>
      <c r="AH53" s="217"/>
      <c r="AI53" s="216"/>
    </row>
    <row r="54" spans="1:35" s="1" customFormat="1" ht="27" customHeight="1" thickBot="1" x14ac:dyDescent="0.2">
      <c r="A54" s="209">
        <v>15</v>
      </c>
      <c r="B54" s="210"/>
      <c r="C54" s="209"/>
      <c r="D54" s="209"/>
      <c r="E54" s="53"/>
      <c r="F54" s="219" t="s">
        <v>79</v>
      </c>
      <c r="G54" s="117" t="s">
        <v>68</v>
      </c>
      <c r="H54" s="116" t="s">
        <v>69</v>
      </c>
      <c r="I54" s="209"/>
      <c r="J54" s="209"/>
      <c r="K54" s="209"/>
      <c r="L54" s="209"/>
      <c r="M54" s="209"/>
      <c r="N54" s="209"/>
      <c r="O54" s="209"/>
      <c r="P54" s="209"/>
      <c r="Q54" s="209"/>
      <c r="R54" s="212"/>
      <c r="S54" s="209"/>
      <c r="T54" s="53"/>
      <c r="U54" s="211" t="s">
        <v>69</v>
      </c>
      <c r="V54" s="117" t="s">
        <v>68</v>
      </c>
      <c r="W54" s="209" t="s">
        <v>69</v>
      </c>
      <c r="X54" s="213"/>
      <c r="Y54" s="213"/>
      <c r="Z54" s="213"/>
      <c r="AA54" s="213"/>
      <c r="AB54" s="213"/>
      <c r="AC54" s="213"/>
      <c r="AD54" s="213"/>
      <c r="AE54" s="209"/>
      <c r="AF54" s="209"/>
      <c r="AG54" s="214"/>
      <c r="AH54" s="218"/>
      <c r="AI54" s="216"/>
    </row>
    <row r="55" spans="1:35" ht="16.5" customHeight="1" thickTop="1" thickBot="1" x14ac:dyDescent="0.2">
      <c r="A55" s="285" t="s">
        <v>47</v>
      </c>
      <c r="B55" s="286"/>
      <c r="C55" s="286"/>
      <c r="D55" s="286"/>
      <c r="E55" s="287"/>
      <c r="F55" s="204"/>
      <c r="G55" s="205"/>
      <c r="H55" s="192"/>
      <c r="I55" s="19">
        <f t="shared" ref="I55:Q55" si="2">SUM(I40:I54)</f>
        <v>0</v>
      </c>
      <c r="J55" s="21">
        <f t="shared" si="2"/>
        <v>0</v>
      </c>
      <c r="K55" s="21">
        <f t="shared" si="2"/>
        <v>0</v>
      </c>
      <c r="L55" s="21">
        <f t="shared" si="2"/>
        <v>0</v>
      </c>
      <c r="M55" s="21">
        <f t="shared" si="2"/>
        <v>0</v>
      </c>
      <c r="N55" s="21">
        <f t="shared" si="2"/>
        <v>0</v>
      </c>
      <c r="O55" s="21">
        <f t="shared" si="2"/>
        <v>0</v>
      </c>
      <c r="P55" s="21">
        <f t="shared" si="2"/>
        <v>0</v>
      </c>
      <c r="Q55" s="21">
        <f t="shared" si="2"/>
        <v>0</v>
      </c>
      <c r="R55" s="131"/>
      <c r="S55" s="21">
        <f>SUM(S40:S54)</f>
        <v>0</v>
      </c>
      <c r="T55" s="28">
        <f>SUM(T40:T54)</f>
        <v>0</v>
      </c>
      <c r="U55" s="127"/>
      <c r="V55" s="32"/>
      <c r="W55" s="34"/>
      <c r="X55" s="35">
        <f t="shared" ref="X55:AG55" si="3">SUM(X40:X54)</f>
        <v>0</v>
      </c>
      <c r="Y55" s="21">
        <f t="shared" si="3"/>
        <v>0</v>
      </c>
      <c r="Z55" s="21">
        <f t="shared" si="3"/>
        <v>0</v>
      </c>
      <c r="AA55" s="21">
        <f t="shared" si="3"/>
        <v>0</v>
      </c>
      <c r="AB55" s="21">
        <f t="shared" si="3"/>
        <v>0</v>
      </c>
      <c r="AC55" s="21">
        <f t="shared" si="3"/>
        <v>0</v>
      </c>
      <c r="AD55" s="21">
        <f t="shared" si="3"/>
        <v>0</v>
      </c>
      <c r="AE55" s="21">
        <f t="shared" si="3"/>
        <v>0</v>
      </c>
      <c r="AF55" s="21">
        <f t="shared" si="3"/>
        <v>0</v>
      </c>
      <c r="AG55" s="37">
        <f t="shared" si="3"/>
        <v>0</v>
      </c>
      <c r="AH55" s="39" t="str">
        <f>IF(AG55=0,"",ROUND((T55-AG55)/AG55,3))</f>
        <v/>
      </c>
    </row>
    <row r="56" spans="1:35" x14ac:dyDescent="0.15">
      <c r="F56" s="132"/>
      <c r="G56" s="132"/>
      <c r="H56" s="132"/>
      <c r="I56" s="132"/>
      <c r="J56" s="132"/>
      <c r="K56" s="132"/>
      <c r="L56" s="132"/>
      <c r="M56" s="132"/>
      <c r="N56" s="132"/>
      <c r="O56" s="132"/>
      <c r="P56" s="132"/>
      <c r="Q56" s="132"/>
      <c r="R56" s="132"/>
      <c r="S56" s="132"/>
      <c r="T56" s="133"/>
    </row>
    <row r="57" spans="1:35" ht="16.5" customHeight="1" x14ac:dyDescent="0.15">
      <c r="A57" s="291" t="s">
        <v>19</v>
      </c>
      <c r="B57" s="292"/>
      <c r="C57" s="292"/>
      <c r="D57" s="292"/>
      <c r="E57" s="293"/>
      <c r="F57" s="206"/>
      <c r="G57" s="207"/>
      <c r="H57" s="208"/>
      <c r="I57" s="20">
        <f>I34+I55</f>
        <v>0</v>
      </c>
      <c r="J57" s="22">
        <f t="shared" ref="J57:Q57" si="4">J34+J55</f>
        <v>0</v>
      </c>
      <c r="K57" s="22">
        <f t="shared" si="4"/>
        <v>0</v>
      </c>
      <c r="L57" s="22">
        <f t="shared" si="4"/>
        <v>0</v>
      </c>
      <c r="M57" s="22">
        <f t="shared" si="4"/>
        <v>0</v>
      </c>
      <c r="N57" s="22">
        <f t="shared" si="4"/>
        <v>0</v>
      </c>
      <c r="O57" s="22">
        <f t="shared" si="4"/>
        <v>0</v>
      </c>
      <c r="P57" s="22">
        <f t="shared" si="4"/>
        <v>0</v>
      </c>
      <c r="Q57" s="22">
        <f t="shared" si="4"/>
        <v>0</v>
      </c>
      <c r="R57" s="134"/>
      <c r="S57" s="22">
        <f>S34+S55</f>
        <v>0</v>
      </c>
      <c r="T57" s="29">
        <f>T34+T55</f>
        <v>0</v>
      </c>
      <c r="U57" s="128"/>
      <c r="V57" s="33"/>
      <c r="W57" s="33"/>
      <c r="X57" s="36">
        <f t="shared" ref="X57:AG57" si="5">X34+X55</f>
        <v>0</v>
      </c>
      <c r="Y57" s="22">
        <f t="shared" si="5"/>
        <v>0</v>
      </c>
      <c r="Z57" s="22">
        <f t="shared" si="5"/>
        <v>0</v>
      </c>
      <c r="AA57" s="22">
        <f t="shared" si="5"/>
        <v>0</v>
      </c>
      <c r="AB57" s="22">
        <f t="shared" si="5"/>
        <v>0</v>
      </c>
      <c r="AC57" s="22">
        <f t="shared" si="5"/>
        <v>0</v>
      </c>
      <c r="AD57" s="22">
        <f t="shared" si="5"/>
        <v>0</v>
      </c>
      <c r="AE57" s="22">
        <f t="shared" si="5"/>
        <v>0</v>
      </c>
      <c r="AF57" s="22">
        <f t="shared" si="5"/>
        <v>0</v>
      </c>
      <c r="AG57" s="38">
        <f t="shared" si="5"/>
        <v>0</v>
      </c>
      <c r="AH57" s="40" t="str">
        <f>IF(AG57=0,"",ROUND((T57-AG57)/AG57,3))</f>
        <v/>
      </c>
    </row>
  </sheetData>
  <sheetProtection algorithmName="SHA-512" hashValue="kbkWXGp4ssFJ5ZHbRG/nc84tZWYgao7ro3lVRni904+t6U07RPo6dF317SKoIWoB5U6/v6tj9zEMek9T21p+6Q==" saltValue="h6sqe2xSW56MbRjyFuKphg==" spinCount="100000" sheet="1" objects="1" scenarios="1"/>
  <mergeCells count="56">
    <mergeCell ref="AH37:AH39"/>
    <mergeCell ref="F38:F39"/>
    <mergeCell ref="G38:G39"/>
    <mergeCell ref="H38:H39"/>
    <mergeCell ref="I38:I39"/>
    <mergeCell ref="J38:J39"/>
    <mergeCell ref="Q38:Q39"/>
    <mergeCell ref="T38:T39"/>
    <mergeCell ref="U38:U39"/>
    <mergeCell ref="V38:V39"/>
    <mergeCell ref="W38:W39"/>
    <mergeCell ref="X38:X39"/>
    <mergeCell ref="AE38:AE39"/>
    <mergeCell ref="AF38:AF39"/>
    <mergeCell ref="AG38:AG39"/>
    <mergeCell ref="A55:E55"/>
    <mergeCell ref="A57:E57"/>
    <mergeCell ref="A16:E17"/>
    <mergeCell ref="AH16:AH18"/>
    <mergeCell ref="F17:F18"/>
    <mergeCell ref="G17:G18"/>
    <mergeCell ref="H17:H18"/>
    <mergeCell ref="I17:I18"/>
    <mergeCell ref="J17:J18"/>
    <mergeCell ref="Q17:Q18"/>
    <mergeCell ref="T17:T18"/>
    <mergeCell ref="U17:U18"/>
    <mergeCell ref="V17:V18"/>
    <mergeCell ref="W17:W18"/>
    <mergeCell ref="X17:X18"/>
    <mergeCell ref="AE17:AE18"/>
    <mergeCell ref="A34:E34"/>
    <mergeCell ref="F37:T37"/>
    <mergeCell ref="U37:AG37"/>
    <mergeCell ref="K38:P38"/>
    <mergeCell ref="R38:S38"/>
    <mergeCell ref="Y38:AD38"/>
    <mergeCell ref="A37:E38"/>
    <mergeCell ref="F16:T16"/>
    <mergeCell ref="U16:AG16"/>
    <mergeCell ref="K17:P17"/>
    <mergeCell ref="R17:S17"/>
    <mergeCell ref="Y17:AD17"/>
    <mergeCell ref="AF17:AF18"/>
    <mergeCell ref="AG17:AG18"/>
    <mergeCell ref="J8:K8"/>
    <mergeCell ref="J9:K9"/>
    <mergeCell ref="J10:K10"/>
    <mergeCell ref="J11:K11"/>
    <mergeCell ref="J12:K12"/>
    <mergeCell ref="A3:B3"/>
    <mergeCell ref="A4:B4"/>
    <mergeCell ref="A5:B5"/>
    <mergeCell ref="C3:I3"/>
    <mergeCell ref="C4:I4"/>
    <mergeCell ref="C5:I5"/>
  </mergeCells>
  <phoneticPr fontId="8"/>
  <pageMargins left="0.31496062992125984" right="0.31496062992125984" top="0.55118110236220474" bottom="0.35433070866141736" header="0.31496062992125984" footer="0.31496062992125984"/>
  <pageSetup paperSize="9" scale="4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77"/>
  <sheetViews>
    <sheetView workbookViewId="0"/>
  </sheetViews>
  <sheetFormatPr defaultColWidth="9" defaultRowHeight="13.5" x14ac:dyDescent="0.15"/>
  <cols>
    <col min="1" max="1" width="4.625" style="41" customWidth="1"/>
    <col min="2" max="2" width="10.875" style="41" customWidth="1"/>
    <col min="3" max="3" width="12.625" style="41" customWidth="1"/>
    <col min="4" max="4" width="9.5" style="41" customWidth="1"/>
    <col min="5" max="5" width="6.25" style="41" customWidth="1"/>
    <col min="6" max="7" width="9.5" style="41" customWidth="1"/>
    <col min="8" max="8" width="9.125" style="41" customWidth="1"/>
    <col min="9" max="12" width="9.125" style="41" bestFit="1" customWidth="1"/>
    <col min="13" max="13" width="9.125" style="41" customWidth="1"/>
    <col min="14" max="14" width="9" style="41"/>
    <col min="15" max="15" width="9.125" style="41" bestFit="1" customWidth="1"/>
    <col min="16" max="16" width="9.125" style="41" customWidth="1"/>
    <col min="17" max="17" width="9.25" style="41" customWidth="1"/>
    <col min="18" max="18" width="12.625" style="41" customWidth="1"/>
    <col min="19" max="19" width="9.5" style="41" customWidth="1"/>
    <col min="20" max="20" width="6.5" style="41" customWidth="1"/>
    <col min="21" max="21" width="9.5" style="41" customWidth="1"/>
    <col min="22" max="22" width="9.375" style="41" bestFit="1" customWidth="1"/>
    <col min="23" max="28" width="9.125" style="41" bestFit="1" customWidth="1"/>
    <col min="29" max="29" width="9.25" style="41" bestFit="1" customWidth="1"/>
    <col min="30" max="30" width="9.125" style="41" customWidth="1"/>
    <col min="31" max="31" width="12.625" style="41" customWidth="1"/>
    <col min="32" max="16384" width="9" style="41"/>
  </cols>
  <sheetData>
    <row r="1" spans="1:32" x14ac:dyDescent="0.15">
      <c r="A1" s="41" t="s">
        <v>27</v>
      </c>
      <c r="D1" s="10" t="s">
        <v>66</v>
      </c>
      <c r="E1" s="42"/>
      <c r="F1" s="41" t="s">
        <v>75</v>
      </c>
      <c r="Q1" s="41" t="s">
        <v>63</v>
      </c>
    </row>
    <row r="2" spans="1:32" ht="18" x14ac:dyDescent="0.15">
      <c r="Q2" s="90"/>
      <c r="R2" s="93" t="s">
        <v>8</v>
      </c>
      <c r="S2" s="98" t="s">
        <v>62</v>
      </c>
      <c r="T2" s="98" t="s">
        <v>42</v>
      </c>
      <c r="U2" s="98" t="s">
        <v>11</v>
      </c>
      <c r="V2" s="98" t="s">
        <v>61</v>
      </c>
      <c r="W2" s="105" t="s">
        <v>31</v>
      </c>
      <c r="X2" s="107" t="s">
        <v>60</v>
      </c>
      <c r="Y2" s="107" t="s">
        <v>40</v>
      </c>
    </row>
    <row r="3" spans="1:32" ht="15" customHeight="1" x14ac:dyDescent="0.15">
      <c r="A3" s="262" t="s">
        <v>9</v>
      </c>
      <c r="B3" s="263"/>
      <c r="C3" s="347"/>
      <c r="D3" s="348"/>
      <c r="E3" s="349"/>
      <c r="F3" s="349"/>
      <c r="G3" s="349"/>
      <c r="H3" s="349"/>
      <c r="I3" s="350"/>
      <c r="K3" s="354" t="s">
        <v>97</v>
      </c>
      <c r="L3" s="355"/>
      <c r="M3" s="356"/>
      <c r="Q3" s="91" t="s">
        <v>0</v>
      </c>
      <c r="R3" s="94">
        <v>10.31</v>
      </c>
      <c r="S3" s="99">
        <v>1.73</v>
      </c>
      <c r="T3" s="100">
        <v>18.3</v>
      </c>
      <c r="U3" s="99">
        <v>0.6</v>
      </c>
      <c r="V3" s="99">
        <v>0.3</v>
      </c>
      <c r="W3" s="106">
        <v>0.34</v>
      </c>
      <c r="X3" s="90">
        <f>IF(Q3="","",(R3+T3)/2+U3+V3+W3)</f>
        <v>15.545</v>
      </c>
      <c r="Y3" s="90">
        <f>IF(Q3="","",(R3+S3+T3)/2+U3+V3+W3)</f>
        <v>16.41</v>
      </c>
    </row>
    <row r="4" spans="1:32" ht="15" customHeight="1" x14ac:dyDescent="0.15">
      <c r="A4" s="262" t="s">
        <v>26</v>
      </c>
      <c r="B4" s="263"/>
      <c r="C4" s="347"/>
      <c r="D4" s="351"/>
      <c r="E4" s="263"/>
      <c r="F4" s="263"/>
      <c r="G4" s="263"/>
      <c r="H4" s="263"/>
      <c r="I4" s="352"/>
      <c r="K4" s="357"/>
      <c r="L4" s="358"/>
      <c r="M4" s="359"/>
      <c r="Q4" s="91" t="s">
        <v>56</v>
      </c>
      <c r="R4" s="94">
        <v>10.41</v>
      </c>
      <c r="S4" s="99">
        <v>1.79</v>
      </c>
      <c r="T4" s="100">
        <v>18.3</v>
      </c>
      <c r="U4" s="99">
        <v>0.6</v>
      </c>
      <c r="V4" s="99">
        <v>0.3</v>
      </c>
      <c r="W4" s="106">
        <v>0.34</v>
      </c>
      <c r="X4" s="90">
        <f>IF(Q4="","",(R4+T4)/2+U4+V4+W4)</f>
        <v>15.595000000000001</v>
      </c>
      <c r="Y4" s="90">
        <f>IF(Q4="","",(R4+S4+T4)/2+U4+V4+W4)</f>
        <v>16.489999999999998</v>
      </c>
    </row>
    <row r="5" spans="1:32" ht="15" customHeight="1" x14ac:dyDescent="0.15">
      <c r="A5" s="262" t="s">
        <v>23</v>
      </c>
      <c r="B5" s="263"/>
      <c r="C5" s="347"/>
      <c r="D5" s="351"/>
      <c r="E5" s="263"/>
      <c r="F5" s="263"/>
      <c r="G5" s="263"/>
      <c r="H5" s="263"/>
      <c r="I5" s="352"/>
      <c r="K5" s="84"/>
      <c r="L5" s="84"/>
      <c r="M5" s="84"/>
      <c r="Q5" s="91" t="s">
        <v>64</v>
      </c>
      <c r="R5" s="94">
        <v>10.41</v>
      </c>
      <c r="S5" s="99">
        <v>1.79</v>
      </c>
      <c r="T5" s="100">
        <v>18.3</v>
      </c>
      <c r="U5" s="99">
        <v>0.6</v>
      </c>
      <c r="V5" s="99">
        <v>0.3</v>
      </c>
      <c r="W5" s="106">
        <v>0.36</v>
      </c>
      <c r="X5" s="90">
        <f>IF(Q5="","",(R5+T5)/2+U5+V5+W5)</f>
        <v>15.615</v>
      </c>
      <c r="Y5" s="90">
        <f>IF(Q5="","",(R5+S5+T5)/2+U5+V5+W5)</f>
        <v>16.509999999999998</v>
      </c>
    </row>
    <row r="6" spans="1:32" ht="15" customHeight="1" x14ac:dyDescent="0.15">
      <c r="A6" s="262" t="s">
        <v>30</v>
      </c>
      <c r="B6" s="263"/>
      <c r="C6" s="347"/>
      <c r="D6" s="264"/>
      <c r="E6" s="265"/>
      <c r="F6" s="265"/>
      <c r="G6" s="265"/>
      <c r="H6" s="265"/>
      <c r="I6" s="266"/>
      <c r="J6" s="83"/>
    </row>
    <row r="7" spans="1:32" ht="13.5" customHeight="1" x14ac:dyDescent="0.15">
      <c r="D7" s="65"/>
      <c r="E7" s="65"/>
      <c r="F7" s="65"/>
      <c r="G7" s="65"/>
      <c r="H7" s="65"/>
      <c r="I7" s="65"/>
      <c r="J7" s="65"/>
    </row>
    <row r="8" spans="1:32" ht="13.5" customHeight="1" x14ac:dyDescent="0.15">
      <c r="A8" s="344" t="s">
        <v>24</v>
      </c>
      <c r="B8" s="345"/>
      <c r="C8" s="346"/>
      <c r="D8" s="344" t="s">
        <v>25</v>
      </c>
      <c r="E8" s="345"/>
      <c r="F8" s="345"/>
      <c r="G8" s="345"/>
      <c r="H8" s="345"/>
      <c r="I8" s="345"/>
      <c r="J8" s="345"/>
      <c r="K8" s="345"/>
      <c r="L8" s="345"/>
      <c r="M8" s="345"/>
      <c r="N8" s="345"/>
      <c r="O8" s="345"/>
      <c r="P8" s="345"/>
      <c r="Q8" s="345"/>
      <c r="R8" s="346"/>
      <c r="S8" s="344" t="s">
        <v>12</v>
      </c>
      <c r="T8" s="345"/>
      <c r="U8" s="345"/>
      <c r="V8" s="345"/>
      <c r="W8" s="345"/>
      <c r="X8" s="345"/>
      <c r="Y8" s="345"/>
      <c r="Z8" s="345"/>
      <c r="AA8" s="345"/>
      <c r="AB8" s="345"/>
      <c r="AC8" s="345"/>
      <c r="AD8" s="345"/>
      <c r="AE8" s="346"/>
      <c r="AF8" s="360" t="s">
        <v>39</v>
      </c>
    </row>
    <row r="9" spans="1:32" ht="21" customHeight="1" x14ac:dyDescent="0.15">
      <c r="A9" s="353"/>
      <c r="B9" s="341"/>
      <c r="C9" s="342"/>
      <c r="D9" s="66" t="s">
        <v>67</v>
      </c>
      <c r="E9" s="71" t="s">
        <v>68</v>
      </c>
      <c r="F9" s="72" t="s">
        <v>71</v>
      </c>
      <c r="G9" s="339" t="s">
        <v>20</v>
      </c>
      <c r="H9" s="341" t="s">
        <v>10</v>
      </c>
      <c r="I9" s="341" t="s">
        <v>73</v>
      </c>
      <c r="J9" s="341"/>
      <c r="K9" s="341"/>
      <c r="L9" s="341"/>
      <c r="M9" s="341"/>
      <c r="N9" s="341"/>
      <c r="O9" s="341" t="s">
        <v>18</v>
      </c>
      <c r="P9" s="343" t="s">
        <v>5</v>
      </c>
      <c r="Q9" s="343"/>
      <c r="R9" s="342" t="s">
        <v>19</v>
      </c>
      <c r="S9" s="66" t="s">
        <v>74</v>
      </c>
      <c r="T9" s="71" t="s">
        <v>68</v>
      </c>
      <c r="U9" s="72" t="s">
        <v>71</v>
      </c>
      <c r="V9" s="341" t="s">
        <v>10</v>
      </c>
      <c r="W9" s="341" t="s">
        <v>22</v>
      </c>
      <c r="X9" s="341"/>
      <c r="Y9" s="341"/>
      <c r="Z9" s="341"/>
      <c r="AA9" s="341"/>
      <c r="AB9" s="341"/>
      <c r="AC9" s="341" t="s">
        <v>18</v>
      </c>
      <c r="AD9" s="343" t="s">
        <v>38</v>
      </c>
      <c r="AE9" s="342" t="s">
        <v>19</v>
      </c>
      <c r="AF9" s="361"/>
    </row>
    <row r="10" spans="1:32" ht="21" customHeight="1" x14ac:dyDescent="0.15">
      <c r="A10" s="43" t="s">
        <v>65</v>
      </c>
      <c r="B10" s="46" t="s">
        <v>14</v>
      </c>
      <c r="C10" s="52" t="s">
        <v>41</v>
      </c>
      <c r="D10" s="67" t="s">
        <v>17</v>
      </c>
      <c r="E10" s="72" t="s">
        <v>70</v>
      </c>
      <c r="F10" s="72" t="s">
        <v>72</v>
      </c>
      <c r="G10" s="340"/>
      <c r="H10" s="341"/>
      <c r="I10" s="9" t="s">
        <v>6</v>
      </c>
      <c r="J10" s="9" t="s">
        <v>28</v>
      </c>
      <c r="K10" s="9" t="s">
        <v>13</v>
      </c>
      <c r="L10" s="9" t="s">
        <v>13</v>
      </c>
      <c r="M10" s="9" t="s">
        <v>45</v>
      </c>
      <c r="N10" s="9" t="s">
        <v>1</v>
      </c>
      <c r="O10" s="341"/>
      <c r="P10" s="88" t="s">
        <v>33</v>
      </c>
      <c r="Q10" s="72" t="s">
        <v>16</v>
      </c>
      <c r="R10" s="342"/>
      <c r="S10" s="67" t="s">
        <v>17</v>
      </c>
      <c r="T10" s="72" t="s">
        <v>70</v>
      </c>
      <c r="U10" s="72" t="s">
        <v>72</v>
      </c>
      <c r="V10" s="341"/>
      <c r="W10" s="9" t="s">
        <v>6</v>
      </c>
      <c r="X10" s="9" t="s">
        <v>13</v>
      </c>
      <c r="Y10" s="9" t="s">
        <v>13</v>
      </c>
      <c r="Z10" s="9" t="s">
        <v>13</v>
      </c>
      <c r="AA10" s="9" t="s">
        <v>13</v>
      </c>
      <c r="AB10" s="9" t="s">
        <v>1</v>
      </c>
      <c r="AC10" s="341"/>
      <c r="AD10" s="343"/>
      <c r="AE10" s="342"/>
      <c r="AF10" s="361"/>
    </row>
    <row r="11" spans="1:32" ht="27" customHeight="1" thickBot="1" x14ac:dyDescent="0.2">
      <c r="A11" s="119">
        <v>1</v>
      </c>
      <c r="B11" s="170"/>
      <c r="C11" s="171"/>
      <c r="D11" s="236" t="s">
        <v>69</v>
      </c>
      <c r="E11" s="232" t="s">
        <v>68</v>
      </c>
      <c r="F11" s="232" t="s">
        <v>69</v>
      </c>
      <c r="G11" s="140">
        <f t="shared" ref="G11:O11" si="0">SUM(G12:G23)</f>
        <v>0</v>
      </c>
      <c r="H11" s="140">
        <f t="shared" si="0"/>
        <v>0</v>
      </c>
      <c r="I11" s="140">
        <f t="shared" si="0"/>
        <v>0</v>
      </c>
      <c r="J11" s="140">
        <f t="shared" si="0"/>
        <v>0</v>
      </c>
      <c r="K11" s="140">
        <f t="shared" si="0"/>
        <v>0</v>
      </c>
      <c r="L11" s="140">
        <f t="shared" si="0"/>
        <v>0</v>
      </c>
      <c r="M11" s="140">
        <f t="shared" si="0"/>
        <v>0</v>
      </c>
      <c r="N11" s="140">
        <f t="shared" si="0"/>
        <v>0</v>
      </c>
      <c r="O11" s="140">
        <f t="shared" si="0"/>
        <v>0</v>
      </c>
      <c r="P11" s="162"/>
      <c r="Q11" s="140">
        <f>SUM(Q12:Q23)</f>
        <v>0</v>
      </c>
      <c r="R11" s="141">
        <f>SUM(R12:R23)</f>
        <v>0</v>
      </c>
      <c r="S11" s="236" t="s">
        <v>69</v>
      </c>
      <c r="T11" s="232" t="s">
        <v>68</v>
      </c>
      <c r="U11" s="233" t="s">
        <v>69</v>
      </c>
      <c r="V11" s="140">
        <f t="shared" ref="V11" si="1">SUM(V12:V23)</f>
        <v>0</v>
      </c>
      <c r="W11" s="140">
        <f t="shared" ref="W11:AE11" si="2">SUM(W12:W23)</f>
        <v>0</v>
      </c>
      <c r="X11" s="140">
        <f t="shared" si="2"/>
        <v>0</v>
      </c>
      <c r="Y11" s="140">
        <f t="shared" si="2"/>
        <v>0</v>
      </c>
      <c r="Z11" s="140">
        <f t="shared" si="2"/>
        <v>0</v>
      </c>
      <c r="AA11" s="140">
        <f t="shared" si="2"/>
        <v>0</v>
      </c>
      <c r="AB11" s="140">
        <f t="shared" si="2"/>
        <v>0</v>
      </c>
      <c r="AC11" s="140">
        <f t="shared" si="2"/>
        <v>0</v>
      </c>
      <c r="AD11" s="140">
        <f t="shared" si="2"/>
        <v>0</v>
      </c>
      <c r="AE11" s="141">
        <f t="shared" si="2"/>
        <v>0</v>
      </c>
      <c r="AF11" s="142" t="str">
        <f>IF(AE11=0,"",ROUND((R11-AE11)/AE11,3))</f>
        <v/>
      </c>
    </row>
    <row r="12" spans="1:32" ht="14.25" thickTop="1" x14ac:dyDescent="0.15">
      <c r="A12" s="362"/>
      <c r="B12" s="109"/>
      <c r="C12" s="112" t="s">
        <v>44</v>
      </c>
      <c r="D12" s="68"/>
      <c r="E12" s="78"/>
      <c r="F12" s="78"/>
      <c r="G12" s="78"/>
      <c r="H12" s="85">
        <f t="shared" ref="H12:H23" si="3">ROUND(E12*F12,0)</f>
        <v>0</v>
      </c>
      <c r="I12" s="78"/>
      <c r="J12" s="78"/>
      <c r="K12" s="78"/>
      <c r="L12" s="78"/>
      <c r="M12" s="78"/>
      <c r="N12" s="78"/>
      <c r="O12" s="85">
        <f t="shared" ref="O12:O23" si="4">SUM(H12:N12)</f>
        <v>0</v>
      </c>
      <c r="P12" s="154"/>
      <c r="Q12" s="114">
        <f t="shared" ref="Q12:Q23" si="5">IF(ROUNDUP(O12*P12-0.5,0)&lt;=0,0,ROUNDUP(O12*P12-0.5,0))</f>
        <v>0</v>
      </c>
      <c r="R12" s="95">
        <f t="shared" ref="R12:R23" si="6">O12+Q12</f>
        <v>0</v>
      </c>
      <c r="S12" s="68"/>
      <c r="T12" s="115"/>
      <c r="U12" s="242"/>
      <c r="V12" s="85">
        <f>ROUND(T12*F12,0)</f>
        <v>0</v>
      </c>
      <c r="W12" s="78"/>
      <c r="X12" s="78"/>
      <c r="Y12" s="78"/>
      <c r="Z12" s="78"/>
      <c r="AA12" s="78"/>
      <c r="AB12" s="78"/>
      <c r="AC12" s="85">
        <f t="shared" ref="AC12:AC23" si="7">SUM(V12:AB12)</f>
        <v>0</v>
      </c>
      <c r="AD12" s="85">
        <f t="shared" ref="AD12:AD23" si="8">IF(ROUNDUP(AC12*P12-0.5,0)&lt;=0,0,ROUNDUP(AC12*P12-0.5,0))</f>
        <v>0</v>
      </c>
      <c r="AE12" s="95">
        <f t="shared" ref="AE12:AE23" si="9">AC12+AD12</f>
        <v>0</v>
      </c>
      <c r="AF12" s="143" t="str">
        <f t="shared" ref="AF12:AF75" si="10">IF(AE12=0,"",ROUND((R12-AE12)/AE12,3))</f>
        <v/>
      </c>
    </row>
    <row r="13" spans="1:32" x14ac:dyDescent="0.15">
      <c r="A13" s="363"/>
      <c r="B13" s="110"/>
      <c r="C13" s="54"/>
      <c r="D13" s="69"/>
      <c r="E13" s="79"/>
      <c r="F13" s="79"/>
      <c r="G13" s="79"/>
      <c r="H13" s="86">
        <f t="shared" si="3"/>
        <v>0</v>
      </c>
      <c r="I13" s="79"/>
      <c r="J13" s="79"/>
      <c r="K13" s="79"/>
      <c r="L13" s="79"/>
      <c r="M13" s="79"/>
      <c r="N13" s="79"/>
      <c r="O13" s="86">
        <f t="shared" si="4"/>
        <v>0</v>
      </c>
      <c r="P13" s="155"/>
      <c r="Q13" s="86">
        <f t="shared" si="5"/>
        <v>0</v>
      </c>
      <c r="R13" s="96">
        <f t="shared" si="6"/>
        <v>0</v>
      </c>
      <c r="S13" s="69"/>
      <c r="T13" s="159"/>
      <c r="U13" s="243"/>
      <c r="V13" s="86">
        <f>ROUND(T13*F13,0)</f>
        <v>0</v>
      </c>
      <c r="W13" s="79"/>
      <c r="X13" s="79"/>
      <c r="Y13" s="79"/>
      <c r="Z13" s="79"/>
      <c r="AA13" s="79"/>
      <c r="AB13" s="79"/>
      <c r="AC13" s="86">
        <f t="shared" si="7"/>
        <v>0</v>
      </c>
      <c r="AD13" s="86">
        <f t="shared" si="8"/>
        <v>0</v>
      </c>
      <c r="AE13" s="96">
        <f t="shared" si="9"/>
        <v>0</v>
      </c>
      <c r="AF13" s="144" t="str">
        <f t="shared" si="10"/>
        <v/>
      </c>
    </row>
    <row r="14" spans="1:32" x14ac:dyDescent="0.15">
      <c r="A14" s="363"/>
      <c r="B14" s="110"/>
      <c r="C14" s="55"/>
      <c r="D14" s="69"/>
      <c r="E14" s="79"/>
      <c r="F14" s="79"/>
      <c r="G14" s="79"/>
      <c r="H14" s="86">
        <f t="shared" si="3"/>
        <v>0</v>
      </c>
      <c r="I14" s="79"/>
      <c r="J14" s="79"/>
      <c r="K14" s="79"/>
      <c r="L14" s="79"/>
      <c r="M14" s="79"/>
      <c r="N14" s="79"/>
      <c r="O14" s="86">
        <f t="shared" si="4"/>
        <v>0</v>
      </c>
      <c r="P14" s="155"/>
      <c r="Q14" s="86">
        <f t="shared" si="5"/>
        <v>0</v>
      </c>
      <c r="R14" s="96">
        <f t="shared" si="6"/>
        <v>0</v>
      </c>
      <c r="S14" s="69"/>
      <c r="T14" s="159"/>
      <c r="U14" s="243"/>
      <c r="V14" s="86">
        <f>ROUND(T14*F14,0)</f>
        <v>0</v>
      </c>
      <c r="W14" s="79"/>
      <c r="X14" s="79"/>
      <c r="Y14" s="79"/>
      <c r="Z14" s="79"/>
      <c r="AA14" s="79"/>
      <c r="AB14" s="79"/>
      <c r="AC14" s="86">
        <f t="shared" si="7"/>
        <v>0</v>
      </c>
      <c r="AD14" s="86">
        <f t="shared" si="8"/>
        <v>0</v>
      </c>
      <c r="AE14" s="96">
        <f t="shared" si="9"/>
        <v>0</v>
      </c>
      <c r="AF14" s="144" t="str">
        <f t="shared" si="10"/>
        <v/>
      </c>
    </row>
    <row r="15" spans="1:32" x14ac:dyDescent="0.15">
      <c r="A15" s="363"/>
      <c r="B15" s="110"/>
      <c r="C15" s="54" t="s">
        <v>35</v>
      </c>
      <c r="D15" s="69"/>
      <c r="E15" s="79"/>
      <c r="F15" s="79"/>
      <c r="G15" s="79"/>
      <c r="H15" s="86">
        <f t="shared" si="3"/>
        <v>0</v>
      </c>
      <c r="I15" s="79"/>
      <c r="J15" s="79"/>
      <c r="K15" s="79"/>
      <c r="L15" s="79"/>
      <c r="M15" s="79"/>
      <c r="N15" s="79"/>
      <c r="O15" s="86">
        <f t="shared" si="4"/>
        <v>0</v>
      </c>
      <c r="P15" s="155"/>
      <c r="Q15" s="86">
        <f t="shared" si="5"/>
        <v>0</v>
      </c>
      <c r="R15" s="96">
        <f t="shared" si="6"/>
        <v>0</v>
      </c>
      <c r="S15" s="69"/>
      <c r="T15" s="159"/>
      <c r="U15" s="243"/>
      <c r="V15" s="86">
        <f t="shared" ref="V15:V23" si="11">ROUND(T15*F15,0)</f>
        <v>0</v>
      </c>
      <c r="W15" s="79"/>
      <c r="X15" s="79"/>
      <c r="Y15" s="79"/>
      <c r="Z15" s="79"/>
      <c r="AA15" s="79"/>
      <c r="AB15" s="79"/>
      <c r="AC15" s="86">
        <f t="shared" si="7"/>
        <v>0</v>
      </c>
      <c r="AD15" s="86">
        <f t="shared" si="8"/>
        <v>0</v>
      </c>
      <c r="AE15" s="96">
        <f t="shared" si="9"/>
        <v>0</v>
      </c>
      <c r="AF15" s="144" t="str">
        <f t="shared" si="10"/>
        <v/>
      </c>
    </row>
    <row r="16" spans="1:32" x14ac:dyDescent="0.15">
      <c r="A16" s="363"/>
      <c r="B16" s="110"/>
      <c r="C16" s="54"/>
      <c r="D16" s="69"/>
      <c r="E16" s="79"/>
      <c r="F16" s="79"/>
      <c r="G16" s="79"/>
      <c r="H16" s="86">
        <f t="shared" si="3"/>
        <v>0</v>
      </c>
      <c r="I16" s="79"/>
      <c r="J16" s="79"/>
      <c r="K16" s="79"/>
      <c r="L16" s="79"/>
      <c r="M16" s="79"/>
      <c r="N16" s="79"/>
      <c r="O16" s="86">
        <f t="shared" si="4"/>
        <v>0</v>
      </c>
      <c r="P16" s="155"/>
      <c r="Q16" s="86">
        <f t="shared" si="5"/>
        <v>0</v>
      </c>
      <c r="R16" s="96">
        <f t="shared" si="6"/>
        <v>0</v>
      </c>
      <c r="S16" s="69"/>
      <c r="T16" s="159"/>
      <c r="U16" s="243"/>
      <c r="V16" s="86">
        <f t="shared" si="11"/>
        <v>0</v>
      </c>
      <c r="W16" s="79"/>
      <c r="X16" s="79"/>
      <c r="Y16" s="79"/>
      <c r="Z16" s="79"/>
      <c r="AA16" s="79"/>
      <c r="AB16" s="79"/>
      <c r="AC16" s="86">
        <f t="shared" si="7"/>
        <v>0</v>
      </c>
      <c r="AD16" s="86">
        <f t="shared" si="8"/>
        <v>0</v>
      </c>
      <c r="AE16" s="96">
        <f t="shared" si="9"/>
        <v>0</v>
      </c>
      <c r="AF16" s="144" t="str">
        <f t="shared" si="10"/>
        <v/>
      </c>
    </row>
    <row r="17" spans="1:32" x14ac:dyDescent="0.15">
      <c r="A17" s="363"/>
      <c r="B17" s="110"/>
      <c r="C17" s="54"/>
      <c r="D17" s="69"/>
      <c r="E17" s="79"/>
      <c r="F17" s="79"/>
      <c r="G17" s="79"/>
      <c r="H17" s="86">
        <f t="shared" si="3"/>
        <v>0</v>
      </c>
      <c r="I17" s="79"/>
      <c r="J17" s="79"/>
      <c r="K17" s="79"/>
      <c r="L17" s="79"/>
      <c r="M17" s="79"/>
      <c r="N17" s="79"/>
      <c r="O17" s="86">
        <f t="shared" si="4"/>
        <v>0</v>
      </c>
      <c r="P17" s="155"/>
      <c r="Q17" s="86">
        <f t="shared" si="5"/>
        <v>0</v>
      </c>
      <c r="R17" s="96">
        <f t="shared" si="6"/>
        <v>0</v>
      </c>
      <c r="S17" s="69"/>
      <c r="T17" s="159"/>
      <c r="U17" s="243"/>
      <c r="V17" s="86">
        <f>ROUND(T17*F17,0)</f>
        <v>0</v>
      </c>
      <c r="W17" s="79"/>
      <c r="X17" s="79"/>
      <c r="Y17" s="79"/>
      <c r="Z17" s="79"/>
      <c r="AA17" s="79"/>
      <c r="AB17" s="79"/>
      <c r="AC17" s="86">
        <f t="shared" si="7"/>
        <v>0</v>
      </c>
      <c r="AD17" s="86">
        <f t="shared" si="8"/>
        <v>0</v>
      </c>
      <c r="AE17" s="96">
        <f t="shared" si="9"/>
        <v>0</v>
      </c>
      <c r="AF17" s="144" t="str">
        <f t="shared" si="10"/>
        <v/>
      </c>
    </row>
    <row r="18" spans="1:32" x14ac:dyDescent="0.15">
      <c r="A18" s="363"/>
      <c r="B18" s="110"/>
      <c r="C18" s="56"/>
      <c r="D18" s="69"/>
      <c r="E18" s="79"/>
      <c r="F18" s="79"/>
      <c r="G18" s="79"/>
      <c r="H18" s="86">
        <f t="shared" si="3"/>
        <v>0</v>
      </c>
      <c r="I18" s="79"/>
      <c r="J18" s="79"/>
      <c r="K18" s="79"/>
      <c r="L18" s="79"/>
      <c r="M18" s="79"/>
      <c r="N18" s="79"/>
      <c r="O18" s="86">
        <f t="shared" si="4"/>
        <v>0</v>
      </c>
      <c r="P18" s="155"/>
      <c r="Q18" s="86">
        <f t="shared" si="5"/>
        <v>0</v>
      </c>
      <c r="R18" s="96">
        <f t="shared" si="6"/>
        <v>0</v>
      </c>
      <c r="S18" s="69"/>
      <c r="T18" s="159"/>
      <c r="U18" s="243"/>
      <c r="V18" s="86">
        <f>ROUND(T18*F18,0)</f>
        <v>0</v>
      </c>
      <c r="W18" s="79"/>
      <c r="X18" s="79"/>
      <c r="Y18" s="79"/>
      <c r="Z18" s="79"/>
      <c r="AA18" s="79"/>
      <c r="AB18" s="79"/>
      <c r="AC18" s="86">
        <f t="shared" si="7"/>
        <v>0</v>
      </c>
      <c r="AD18" s="86">
        <f t="shared" si="8"/>
        <v>0</v>
      </c>
      <c r="AE18" s="96">
        <f t="shared" si="9"/>
        <v>0</v>
      </c>
      <c r="AF18" s="144" t="str">
        <f t="shared" si="10"/>
        <v/>
      </c>
    </row>
    <row r="19" spans="1:32" x14ac:dyDescent="0.15">
      <c r="A19" s="363"/>
      <c r="B19" s="110"/>
      <c r="C19" s="56"/>
      <c r="D19" s="69"/>
      <c r="E19" s="79"/>
      <c r="F19" s="79"/>
      <c r="G19" s="79"/>
      <c r="H19" s="86">
        <f t="shared" si="3"/>
        <v>0</v>
      </c>
      <c r="I19" s="79"/>
      <c r="J19" s="79"/>
      <c r="K19" s="79"/>
      <c r="L19" s="79"/>
      <c r="M19" s="79"/>
      <c r="N19" s="79"/>
      <c r="O19" s="86">
        <f t="shared" si="4"/>
        <v>0</v>
      </c>
      <c r="P19" s="155"/>
      <c r="Q19" s="86">
        <f t="shared" si="5"/>
        <v>0</v>
      </c>
      <c r="R19" s="96">
        <f t="shared" si="6"/>
        <v>0</v>
      </c>
      <c r="S19" s="69"/>
      <c r="T19" s="159"/>
      <c r="U19" s="243"/>
      <c r="V19" s="86">
        <f t="shared" si="11"/>
        <v>0</v>
      </c>
      <c r="W19" s="79"/>
      <c r="X19" s="79"/>
      <c r="Y19" s="79"/>
      <c r="Z19" s="79"/>
      <c r="AA19" s="79"/>
      <c r="AB19" s="79"/>
      <c r="AC19" s="86">
        <f t="shared" si="7"/>
        <v>0</v>
      </c>
      <c r="AD19" s="86">
        <f t="shared" si="8"/>
        <v>0</v>
      </c>
      <c r="AE19" s="96">
        <f t="shared" si="9"/>
        <v>0</v>
      </c>
      <c r="AF19" s="144" t="str">
        <f t="shared" si="10"/>
        <v/>
      </c>
    </row>
    <row r="20" spans="1:32" x14ac:dyDescent="0.15">
      <c r="A20" s="363"/>
      <c r="B20" s="110"/>
      <c r="C20" s="54"/>
      <c r="D20" s="69"/>
      <c r="E20" s="79"/>
      <c r="F20" s="79"/>
      <c r="G20" s="79"/>
      <c r="H20" s="86">
        <f t="shared" si="3"/>
        <v>0</v>
      </c>
      <c r="I20" s="79"/>
      <c r="J20" s="79"/>
      <c r="K20" s="79"/>
      <c r="L20" s="79"/>
      <c r="M20" s="79"/>
      <c r="N20" s="79"/>
      <c r="O20" s="86">
        <f t="shared" si="4"/>
        <v>0</v>
      </c>
      <c r="P20" s="155"/>
      <c r="Q20" s="86">
        <f t="shared" si="5"/>
        <v>0</v>
      </c>
      <c r="R20" s="96">
        <f t="shared" si="6"/>
        <v>0</v>
      </c>
      <c r="S20" s="69"/>
      <c r="T20" s="159"/>
      <c r="U20" s="243"/>
      <c r="V20" s="86">
        <f>ROUND(T20*F20,0)</f>
        <v>0</v>
      </c>
      <c r="W20" s="79"/>
      <c r="X20" s="79"/>
      <c r="Y20" s="79"/>
      <c r="Z20" s="79"/>
      <c r="AA20" s="79"/>
      <c r="AB20" s="79"/>
      <c r="AC20" s="86">
        <f t="shared" si="7"/>
        <v>0</v>
      </c>
      <c r="AD20" s="86">
        <f t="shared" si="8"/>
        <v>0</v>
      </c>
      <c r="AE20" s="96">
        <f t="shared" si="9"/>
        <v>0</v>
      </c>
      <c r="AF20" s="144" t="str">
        <f t="shared" si="10"/>
        <v/>
      </c>
    </row>
    <row r="21" spans="1:32" x14ac:dyDescent="0.15">
      <c r="A21" s="363"/>
      <c r="B21" s="110"/>
      <c r="C21" s="54"/>
      <c r="D21" s="69"/>
      <c r="E21" s="79"/>
      <c r="F21" s="79"/>
      <c r="G21" s="79"/>
      <c r="H21" s="86">
        <f t="shared" si="3"/>
        <v>0</v>
      </c>
      <c r="I21" s="79"/>
      <c r="J21" s="79"/>
      <c r="K21" s="79"/>
      <c r="L21" s="79"/>
      <c r="M21" s="79"/>
      <c r="N21" s="79"/>
      <c r="O21" s="86">
        <f t="shared" si="4"/>
        <v>0</v>
      </c>
      <c r="P21" s="155"/>
      <c r="Q21" s="86">
        <f t="shared" si="5"/>
        <v>0</v>
      </c>
      <c r="R21" s="96">
        <f t="shared" si="6"/>
        <v>0</v>
      </c>
      <c r="S21" s="69"/>
      <c r="T21" s="159"/>
      <c r="U21" s="243"/>
      <c r="V21" s="86">
        <f>ROUND(T21*F21,0)</f>
        <v>0</v>
      </c>
      <c r="W21" s="79"/>
      <c r="X21" s="79"/>
      <c r="Y21" s="79"/>
      <c r="Z21" s="79"/>
      <c r="AA21" s="79"/>
      <c r="AB21" s="79"/>
      <c r="AC21" s="86">
        <f t="shared" si="7"/>
        <v>0</v>
      </c>
      <c r="AD21" s="86">
        <f t="shared" si="8"/>
        <v>0</v>
      </c>
      <c r="AE21" s="96">
        <f t="shared" si="9"/>
        <v>0</v>
      </c>
      <c r="AF21" s="144" t="str">
        <f t="shared" si="10"/>
        <v/>
      </c>
    </row>
    <row r="22" spans="1:32" x14ac:dyDescent="0.15">
      <c r="A22" s="363"/>
      <c r="B22" s="110"/>
      <c r="C22" s="54"/>
      <c r="D22" s="69"/>
      <c r="E22" s="79"/>
      <c r="F22" s="79"/>
      <c r="G22" s="79"/>
      <c r="H22" s="86">
        <f t="shared" si="3"/>
        <v>0</v>
      </c>
      <c r="I22" s="79"/>
      <c r="J22" s="79"/>
      <c r="K22" s="79"/>
      <c r="L22" s="79"/>
      <c r="M22" s="79"/>
      <c r="N22" s="79"/>
      <c r="O22" s="86">
        <f t="shared" si="4"/>
        <v>0</v>
      </c>
      <c r="P22" s="155"/>
      <c r="Q22" s="86">
        <f t="shared" si="5"/>
        <v>0</v>
      </c>
      <c r="R22" s="96">
        <f t="shared" si="6"/>
        <v>0</v>
      </c>
      <c r="S22" s="69"/>
      <c r="T22" s="159"/>
      <c r="U22" s="243"/>
      <c r="V22" s="86">
        <f t="shared" si="11"/>
        <v>0</v>
      </c>
      <c r="W22" s="79"/>
      <c r="X22" s="79"/>
      <c r="Y22" s="79"/>
      <c r="Z22" s="79"/>
      <c r="AA22" s="79"/>
      <c r="AB22" s="79"/>
      <c r="AC22" s="86">
        <f t="shared" si="7"/>
        <v>0</v>
      </c>
      <c r="AD22" s="86">
        <f t="shared" si="8"/>
        <v>0</v>
      </c>
      <c r="AE22" s="96">
        <f t="shared" si="9"/>
        <v>0</v>
      </c>
      <c r="AF22" s="144" t="str">
        <f t="shared" si="10"/>
        <v/>
      </c>
    </row>
    <row r="23" spans="1:32" ht="14.25" thickBot="1" x14ac:dyDescent="0.2">
      <c r="A23" s="364"/>
      <c r="B23" s="111"/>
      <c r="C23" s="57"/>
      <c r="D23" s="70"/>
      <c r="E23" s="80"/>
      <c r="F23" s="80"/>
      <c r="G23" s="80"/>
      <c r="H23" s="87">
        <f t="shared" si="3"/>
        <v>0</v>
      </c>
      <c r="I23" s="80"/>
      <c r="J23" s="80"/>
      <c r="K23" s="80"/>
      <c r="L23" s="80"/>
      <c r="M23" s="80"/>
      <c r="N23" s="80"/>
      <c r="O23" s="87">
        <f t="shared" si="4"/>
        <v>0</v>
      </c>
      <c r="P23" s="156"/>
      <c r="Q23" s="87">
        <f t="shared" si="5"/>
        <v>0</v>
      </c>
      <c r="R23" s="97">
        <f t="shared" si="6"/>
        <v>0</v>
      </c>
      <c r="S23" s="70"/>
      <c r="T23" s="161"/>
      <c r="U23" s="244"/>
      <c r="V23" s="87">
        <f t="shared" si="11"/>
        <v>0</v>
      </c>
      <c r="W23" s="80"/>
      <c r="X23" s="80"/>
      <c r="Y23" s="80"/>
      <c r="Z23" s="80"/>
      <c r="AA23" s="80"/>
      <c r="AB23" s="80"/>
      <c r="AC23" s="87">
        <f t="shared" si="7"/>
        <v>0</v>
      </c>
      <c r="AD23" s="87">
        <f t="shared" si="8"/>
        <v>0</v>
      </c>
      <c r="AE23" s="97">
        <f t="shared" si="9"/>
        <v>0</v>
      </c>
      <c r="AF23" s="145" t="str">
        <f t="shared" si="10"/>
        <v/>
      </c>
    </row>
    <row r="24" spans="1:32" ht="27" customHeight="1" thickBot="1" x14ac:dyDescent="0.2">
      <c r="A24" s="119">
        <v>2</v>
      </c>
      <c r="B24" s="172"/>
      <c r="C24" s="173"/>
      <c r="D24" s="237" t="s">
        <v>69</v>
      </c>
      <c r="E24" s="238" t="s">
        <v>68</v>
      </c>
      <c r="F24" s="238" t="s">
        <v>69</v>
      </c>
      <c r="G24" s="174">
        <f t="shared" ref="G24:O24" si="12">SUM(G25:G36)</f>
        <v>0</v>
      </c>
      <c r="H24" s="174">
        <f t="shared" si="12"/>
        <v>0</v>
      </c>
      <c r="I24" s="174">
        <f t="shared" si="12"/>
        <v>0</v>
      </c>
      <c r="J24" s="174">
        <f t="shared" si="12"/>
        <v>0</v>
      </c>
      <c r="K24" s="174">
        <f t="shared" si="12"/>
        <v>0</v>
      </c>
      <c r="L24" s="174">
        <f t="shared" si="12"/>
        <v>0</v>
      </c>
      <c r="M24" s="174">
        <f t="shared" si="12"/>
        <v>0</v>
      </c>
      <c r="N24" s="174">
        <f t="shared" si="12"/>
        <v>0</v>
      </c>
      <c r="O24" s="174">
        <f t="shared" si="12"/>
        <v>0</v>
      </c>
      <c r="P24" s="184"/>
      <c r="Q24" s="174">
        <f>SUM(Q25:Q36)</f>
        <v>0</v>
      </c>
      <c r="R24" s="176">
        <f>SUM(R25:R36)</f>
        <v>0</v>
      </c>
      <c r="S24" s="239" t="s">
        <v>69</v>
      </c>
      <c r="T24" s="240" t="s">
        <v>68</v>
      </c>
      <c r="U24" s="233" t="s">
        <v>69</v>
      </c>
      <c r="V24" s="140">
        <f>SUM(V25:V36)</f>
        <v>0</v>
      </c>
      <c r="W24" s="174">
        <f t="shared" ref="W24:AE24" si="13">SUM(W25:W36)</f>
        <v>0</v>
      </c>
      <c r="X24" s="174">
        <f t="shared" si="13"/>
        <v>0</v>
      </c>
      <c r="Y24" s="174">
        <f t="shared" si="13"/>
        <v>0</v>
      </c>
      <c r="Z24" s="174">
        <f t="shared" si="13"/>
        <v>0</v>
      </c>
      <c r="AA24" s="174">
        <f t="shared" si="13"/>
        <v>0</v>
      </c>
      <c r="AB24" s="174">
        <f t="shared" si="13"/>
        <v>0</v>
      </c>
      <c r="AC24" s="174">
        <f t="shared" si="13"/>
        <v>0</v>
      </c>
      <c r="AD24" s="174">
        <f t="shared" si="13"/>
        <v>0</v>
      </c>
      <c r="AE24" s="176">
        <f t="shared" si="13"/>
        <v>0</v>
      </c>
      <c r="AF24" s="180" t="str">
        <f t="shared" si="10"/>
        <v/>
      </c>
    </row>
    <row r="25" spans="1:32" ht="14.25" thickTop="1" x14ac:dyDescent="0.15">
      <c r="A25" s="362"/>
      <c r="B25" s="109"/>
      <c r="C25" s="112" t="s">
        <v>44</v>
      </c>
      <c r="D25" s="68"/>
      <c r="E25" s="78"/>
      <c r="F25" s="78"/>
      <c r="G25" s="78"/>
      <c r="H25" s="85">
        <f t="shared" ref="H25:H36" si="14">ROUND(E25*F25,0)</f>
        <v>0</v>
      </c>
      <c r="I25" s="78"/>
      <c r="J25" s="78"/>
      <c r="K25" s="78"/>
      <c r="L25" s="78"/>
      <c r="M25" s="78"/>
      <c r="N25" s="78"/>
      <c r="O25" s="85">
        <f t="shared" ref="O25:O36" si="15">SUM(H25:N25)</f>
        <v>0</v>
      </c>
      <c r="P25" s="154"/>
      <c r="Q25" s="114">
        <f t="shared" ref="Q25:Q36" si="16">IF(ROUNDUP(O25*P25-0.5,0)&lt;=0,0,ROUNDUP(O25*P25-0.5,0))</f>
        <v>0</v>
      </c>
      <c r="R25" s="95">
        <f t="shared" ref="R25:R36" si="17">O25+Q25</f>
        <v>0</v>
      </c>
      <c r="S25" s="68"/>
      <c r="T25" s="115"/>
      <c r="U25" s="242"/>
      <c r="V25" s="85">
        <f>ROUND(T25*F25,0)</f>
        <v>0</v>
      </c>
      <c r="W25" s="78"/>
      <c r="X25" s="78"/>
      <c r="Y25" s="78"/>
      <c r="Z25" s="78"/>
      <c r="AA25" s="78"/>
      <c r="AB25" s="78"/>
      <c r="AC25" s="85">
        <f t="shared" ref="AC25:AC36" si="18">SUM(V25:AB25)</f>
        <v>0</v>
      </c>
      <c r="AD25" s="85">
        <f t="shared" ref="AD25:AD36" si="19">IF(ROUNDUP(AC25*P25-0.5,0)&lt;=0,0,ROUNDUP(AC25*P25-0.5,0))</f>
        <v>0</v>
      </c>
      <c r="AE25" s="95">
        <f t="shared" ref="AE25:AE36" si="20">AC25+AD25</f>
        <v>0</v>
      </c>
      <c r="AF25" s="143" t="str">
        <f t="shared" si="10"/>
        <v/>
      </c>
    </row>
    <row r="26" spans="1:32" x14ac:dyDescent="0.15">
      <c r="A26" s="363"/>
      <c r="B26" s="110"/>
      <c r="C26" s="54"/>
      <c r="D26" s="69"/>
      <c r="E26" s="79"/>
      <c r="F26" s="79"/>
      <c r="G26" s="79"/>
      <c r="H26" s="86">
        <f t="shared" si="14"/>
        <v>0</v>
      </c>
      <c r="I26" s="79"/>
      <c r="J26" s="79"/>
      <c r="K26" s="79"/>
      <c r="L26" s="79"/>
      <c r="M26" s="79"/>
      <c r="N26" s="79"/>
      <c r="O26" s="86">
        <f t="shared" si="15"/>
        <v>0</v>
      </c>
      <c r="P26" s="155"/>
      <c r="Q26" s="86">
        <f t="shared" si="16"/>
        <v>0</v>
      </c>
      <c r="R26" s="96">
        <f t="shared" si="17"/>
        <v>0</v>
      </c>
      <c r="S26" s="69"/>
      <c r="T26" s="159"/>
      <c r="U26" s="243"/>
      <c r="V26" s="86">
        <f t="shared" ref="V26:V30" si="21">ROUND(T26*F26,0)</f>
        <v>0</v>
      </c>
      <c r="W26" s="79"/>
      <c r="X26" s="79"/>
      <c r="Y26" s="79"/>
      <c r="Z26" s="79"/>
      <c r="AA26" s="79"/>
      <c r="AB26" s="79"/>
      <c r="AC26" s="86">
        <f t="shared" si="18"/>
        <v>0</v>
      </c>
      <c r="AD26" s="86">
        <f t="shared" si="19"/>
        <v>0</v>
      </c>
      <c r="AE26" s="96">
        <f t="shared" si="20"/>
        <v>0</v>
      </c>
      <c r="AF26" s="144" t="str">
        <f t="shared" si="10"/>
        <v/>
      </c>
    </row>
    <row r="27" spans="1:32" x14ac:dyDescent="0.15">
      <c r="A27" s="363"/>
      <c r="B27" s="110"/>
      <c r="C27" s="55"/>
      <c r="D27" s="69"/>
      <c r="E27" s="79"/>
      <c r="F27" s="79"/>
      <c r="G27" s="79"/>
      <c r="H27" s="86">
        <f t="shared" si="14"/>
        <v>0</v>
      </c>
      <c r="I27" s="79"/>
      <c r="J27" s="79"/>
      <c r="K27" s="79"/>
      <c r="L27" s="79"/>
      <c r="M27" s="79"/>
      <c r="N27" s="79"/>
      <c r="O27" s="86">
        <f t="shared" si="15"/>
        <v>0</v>
      </c>
      <c r="P27" s="155"/>
      <c r="Q27" s="86">
        <f t="shared" si="16"/>
        <v>0</v>
      </c>
      <c r="R27" s="96">
        <f t="shared" si="17"/>
        <v>0</v>
      </c>
      <c r="S27" s="69"/>
      <c r="T27" s="159"/>
      <c r="U27" s="243"/>
      <c r="V27" s="86">
        <f t="shared" si="21"/>
        <v>0</v>
      </c>
      <c r="W27" s="79"/>
      <c r="X27" s="79"/>
      <c r="Y27" s="79"/>
      <c r="Z27" s="79"/>
      <c r="AA27" s="79"/>
      <c r="AB27" s="79"/>
      <c r="AC27" s="86">
        <f t="shared" si="18"/>
        <v>0</v>
      </c>
      <c r="AD27" s="86">
        <f t="shared" si="19"/>
        <v>0</v>
      </c>
      <c r="AE27" s="96">
        <f t="shared" si="20"/>
        <v>0</v>
      </c>
      <c r="AF27" s="144" t="str">
        <f t="shared" si="10"/>
        <v/>
      </c>
    </row>
    <row r="28" spans="1:32" x14ac:dyDescent="0.15">
      <c r="A28" s="363"/>
      <c r="B28" s="110"/>
      <c r="C28" s="54" t="s">
        <v>35</v>
      </c>
      <c r="D28" s="69"/>
      <c r="E28" s="79"/>
      <c r="F28" s="79"/>
      <c r="G28" s="79"/>
      <c r="H28" s="86">
        <f t="shared" si="14"/>
        <v>0</v>
      </c>
      <c r="I28" s="79"/>
      <c r="J28" s="79"/>
      <c r="K28" s="79"/>
      <c r="L28" s="79"/>
      <c r="M28" s="79"/>
      <c r="N28" s="79"/>
      <c r="O28" s="86">
        <f t="shared" si="15"/>
        <v>0</v>
      </c>
      <c r="P28" s="155"/>
      <c r="Q28" s="86">
        <f t="shared" si="16"/>
        <v>0</v>
      </c>
      <c r="R28" s="96">
        <f t="shared" si="17"/>
        <v>0</v>
      </c>
      <c r="S28" s="69"/>
      <c r="T28" s="159"/>
      <c r="U28" s="243"/>
      <c r="V28" s="86">
        <f>ROUND(T28*F28,0)</f>
        <v>0</v>
      </c>
      <c r="W28" s="79"/>
      <c r="X28" s="79"/>
      <c r="Y28" s="79"/>
      <c r="Z28" s="79"/>
      <c r="AA28" s="79"/>
      <c r="AB28" s="79"/>
      <c r="AC28" s="86">
        <f t="shared" si="18"/>
        <v>0</v>
      </c>
      <c r="AD28" s="86">
        <f t="shared" si="19"/>
        <v>0</v>
      </c>
      <c r="AE28" s="96">
        <f t="shared" si="20"/>
        <v>0</v>
      </c>
      <c r="AF28" s="144" t="str">
        <f t="shared" si="10"/>
        <v/>
      </c>
    </row>
    <row r="29" spans="1:32" x14ac:dyDescent="0.15">
      <c r="A29" s="363"/>
      <c r="B29" s="110"/>
      <c r="C29" s="54"/>
      <c r="D29" s="69"/>
      <c r="E29" s="79"/>
      <c r="F29" s="79"/>
      <c r="G29" s="79"/>
      <c r="H29" s="86">
        <f t="shared" si="14"/>
        <v>0</v>
      </c>
      <c r="I29" s="79"/>
      <c r="J29" s="79"/>
      <c r="K29" s="79"/>
      <c r="L29" s="79"/>
      <c r="M29" s="79"/>
      <c r="N29" s="79"/>
      <c r="O29" s="86">
        <f t="shared" si="15"/>
        <v>0</v>
      </c>
      <c r="P29" s="155"/>
      <c r="Q29" s="86">
        <f t="shared" si="16"/>
        <v>0</v>
      </c>
      <c r="R29" s="96">
        <f t="shared" si="17"/>
        <v>0</v>
      </c>
      <c r="S29" s="69"/>
      <c r="T29" s="159"/>
      <c r="U29" s="243"/>
      <c r="V29" s="86">
        <f t="shared" si="21"/>
        <v>0</v>
      </c>
      <c r="W29" s="79"/>
      <c r="X29" s="79"/>
      <c r="Y29" s="79"/>
      <c r="Z29" s="79"/>
      <c r="AA29" s="79"/>
      <c r="AB29" s="79"/>
      <c r="AC29" s="86">
        <f t="shared" si="18"/>
        <v>0</v>
      </c>
      <c r="AD29" s="86">
        <f t="shared" si="19"/>
        <v>0</v>
      </c>
      <c r="AE29" s="96">
        <f t="shared" si="20"/>
        <v>0</v>
      </c>
      <c r="AF29" s="144" t="str">
        <f t="shared" si="10"/>
        <v/>
      </c>
    </row>
    <row r="30" spans="1:32" x14ac:dyDescent="0.15">
      <c r="A30" s="363"/>
      <c r="B30" s="110"/>
      <c r="C30" s="54"/>
      <c r="D30" s="69"/>
      <c r="E30" s="79"/>
      <c r="F30" s="79"/>
      <c r="G30" s="79"/>
      <c r="H30" s="86">
        <f t="shared" si="14"/>
        <v>0</v>
      </c>
      <c r="I30" s="79"/>
      <c r="J30" s="79"/>
      <c r="K30" s="79"/>
      <c r="L30" s="79"/>
      <c r="M30" s="79"/>
      <c r="N30" s="79"/>
      <c r="O30" s="86">
        <f t="shared" si="15"/>
        <v>0</v>
      </c>
      <c r="P30" s="155"/>
      <c r="Q30" s="86">
        <f t="shared" si="16"/>
        <v>0</v>
      </c>
      <c r="R30" s="96">
        <f t="shared" si="17"/>
        <v>0</v>
      </c>
      <c r="S30" s="69"/>
      <c r="T30" s="159"/>
      <c r="U30" s="243"/>
      <c r="V30" s="86">
        <f t="shared" si="21"/>
        <v>0</v>
      </c>
      <c r="W30" s="79"/>
      <c r="X30" s="79"/>
      <c r="Y30" s="79"/>
      <c r="Z30" s="79"/>
      <c r="AA30" s="79"/>
      <c r="AB30" s="79"/>
      <c r="AC30" s="86">
        <f t="shared" si="18"/>
        <v>0</v>
      </c>
      <c r="AD30" s="86">
        <f t="shared" si="19"/>
        <v>0</v>
      </c>
      <c r="AE30" s="96">
        <f t="shared" si="20"/>
        <v>0</v>
      </c>
      <c r="AF30" s="144" t="str">
        <f t="shared" si="10"/>
        <v/>
      </c>
    </row>
    <row r="31" spans="1:32" x14ac:dyDescent="0.15">
      <c r="A31" s="363"/>
      <c r="B31" s="110"/>
      <c r="C31" s="56"/>
      <c r="D31" s="69"/>
      <c r="E31" s="79"/>
      <c r="F31" s="79"/>
      <c r="G31" s="79"/>
      <c r="H31" s="86">
        <f t="shared" si="14"/>
        <v>0</v>
      </c>
      <c r="I31" s="79"/>
      <c r="J31" s="79"/>
      <c r="K31" s="79"/>
      <c r="L31" s="79"/>
      <c r="M31" s="79"/>
      <c r="N31" s="79"/>
      <c r="O31" s="86">
        <f t="shared" si="15"/>
        <v>0</v>
      </c>
      <c r="P31" s="155"/>
      <c r="Q31" s="86">
        <f t="shared" si="16"/>
        <v>0</v>
      </c>
      <c r="R31" s="96">
        <f t="shared" si="17"/>
        <v>0</v>
      </c>
      <c r="S31" s="69"/>
      <c r="T31" s="159"/>
      <c r="U31" s="243"/>
      <c r="V31" s="86">
        <f>ROUND(T31*F31,0)</f>
        <v>0</v>
      </c>
      <c r="W31" s="79"/>
      <c r="X31" s="79"/>
      <c r="Y31" s="79"/>
      <c r="Z31" s="79"/>
      <c r="AA31" s="79"/>
      <c r="AB31" s="79"/>
      <c r="AC31" s="86">
        <f t="shared" si="18"/>
        <v>0</v>
      </c>
      <c r="AD31" s="86">
        <f t="shared" si="19"/>
        <v>0</v>
      </c>
      <c r="AE31" s="96">
        <f t="shared" si="20"/>
        <v>0</v>
      </c>
      <c r="AF31" s="144" t="str">
        <f t="shared" si="10"/>
        <v/>
      </c>
    </row>
    <row r="32" spans="1:32" x14ac:dyDescent="0.15">
      <c r="A32" s="363"/>
      <c r="B32" s="110"/>
      <c r="C32" s="56"/>
      <c r="D32" s="69"/>
      <c r="E32" s="79"/>
      <c r="F32" s="79"/>
      <c r="G32" s="79"/>
      <c r="H32" s="86">
        <f t="shared" si="14"/>
        <v>0</v>
      </c>
      <c r="I32" s="79"/>
      <c r="J32" s="79"/>
      <c r="K32" s="79"/>
      <c r="L32" s="79"/>
      <c r="M32" s="79"/>
      <c r="N32" s="79"/>
      <c r="O32" s="86">
        <f t="shared" si="15"/>
        <v>0</v>
      </c>
      <c r="P32" s="155"/>
      <c r="Q32" s="86">
        <f t="shared" si="16"/>
        <v>0</v>
      </c>
      <c r="R32" s="96">
        <f t="shared" si="17"/>
        <v>0</v>
      </c>
      <c r="S32" s="69"/>
      <c r="T32" s="159"/>
      <c r="U32" s="243"/>
      <c r="V32" s="86">
        <f t="shared" ref="V32" si="22">ROUND(T32*F32,0)</f>
        <v>0</v>
      </c>
      <c r="W32" s="79"/>
      <c r="X32" s="79"/>
      <c r="Y32" s="79"/>
      <c r="Z32" s="79"/>
      <c r="AA32" s="79"/>
      <c r="AB32" s="79"/>
      <c r="AC32" s="86">
        <f t="shared" si="18"/>
        <v>0</v>
      </c>
      <c r="AD32" s="86">
        <f t="shared" si="19"/>
        <v>0</v>
      </c>
      <c r="AE32" s="96">
        <f t="shared" si="20"/>
        <v>0</v>
      </c>
      <c r="AF32" s="144" t="str">
        <f t="shared" si="10"/>
        <v/>
      </c>
    </row>
    <row r="33" spans="1:32" x14ac:dyDescent="0.15">
      <c r="A33" s="363"/>
      <c r="B33" s="110"/>
      <c r="C33" s="54"/>
      <c r="D33" s="69"/>
      <c r="E33" s="79"/>
      <c r="F33" s="79"/>
      <c r="G33" s="79"/>
      <c r="H33" s="86">
        <f t="shared" si="14"/>
        <v>0</v>
      </c>
      <c r="I33" s="79"/>
      <c r="J33" s="79"/>
      <c r="K33" s="79"/>
      <c r="L33" s="79"/>
      <c r="M33" s="79"/>
      <c r="N33" s="79"/>
      <c r="O33" s="86">
        <f t="shared" si="15"/>
        <v>0</v>
      </c>
      <c r="P33" s="155"/>
      <c r="Q33" s="86">
        <f t="shared" si="16"/>
        <v>0</v>
      </c>
      <c r="R33" s="96">
        <f t="shared" si="17"/>
        <v>0</v>
      </c>
      <c r="S33" s="69"/>
      <c r="T33" s="159"/>
      <c r="U33" s="243"/>
      <c r="V33" s="86">
        <f>ROUND(T33*F33,0)</f>
        <v>0</v>
      </c>
      <c r="W33" s="79"/>
      <c r="X33" s="79"/>
      <c r="Y33" s="79"/>
      <c r="Z33" s="79"/>
      <c r="AA33" s="79"/>
      <c r="AB33" s="79"/>
      <c r="AC33" s="86">
        <f t="shared" si="18"/>
        <v>0</v>
      </c>
      <c r="AD33" s="86">
        <f t="shared" si="19"/>
        <v>0</v>
      </c>
      <c r="AE33" s="96">
        <f t="shared" si="20"/>
        <v>0</v>
      </c>
      <c r="AF33" s="144" t="str">
        <f t="shared" si="10"/>
        <v/>
      </c>
    </row>
    <row r="34" spans="1:32" x14ac:dyDescent="0.15">
      <c r="A34" s="363"/>
      <c r="B34" s="110"/>
      <c r="C34" s="54"/>
      <c r="D34" s="69"/>
      <c r="E34" s="79"/>
      <c r="F34" s="79"/>
      <c r="G34" s="79"/>
      <c r="H34" s="86">
        <f t="shared" si="14"/>
        <v>0</v>
      </c>
      <c r="I34" s="79"/>
      <c r="J34" s="79"/>
      <c r="K34" s="79"/>
      <c r="L34" s="79"/>
      <c r="M34" s="79"/>
      <c r="N34" s="79"/>
      <c r="O34" s="86">
        <f t="shared" si="15"/>
        <v>0</v>
      </c>
      <c r="P34" s="155"/>
      <c r="Q34" s="86">
        <f t="shared" si="16"/>
        <v>0</v>
      </c>
      <c r="R34" s="96">
        <f t="shared" si="17"/>
        <v>0</v>
      </c>
      <c r="S34" s="69"/>
      <c r="T34" s="159"/>
      <c r="U34" s="243"/>
      <c r="V34" s="86">
        <f t="shared" ref="V34:V35" si="23">ROUND(T34*F34,0)</f>
        <v>0</v>
      </c>
      <c r="W34" s="79"/>
      <c r="X34" s="79"/>
      <c r="Y34" s="79"/>
      <c r="Z34" s="79"/>
      <c r="AA34" s="79"/>
      <c r="AB34" s="79"/>
      <c r="AC34" s="86">
        <f t="shared" si="18"/>
        <v>0</v>
      </c>
      <c r="AD34" s="86">
        <f t="shared" si="19"/>
        <v>0</v>
      </c>
      <c r="AE34" s="96">
        <f t="shared" si="20"/>
        <v>0</v>
      </c>
      <c r="AF34" s="144" t="str">
        <f t="shared" si="10"/>
        <v/>
      </c>
    </row>
    <row r="35" spans="1:32" ht="15" customHeight="1" x14ac:dyDescent="0.15">
      <c r="A35" s="363"/>
      <c r="B35" s="110"/>
      <c r="C35" s="54"/>
      <c r="D35" s="69"/>
      <c r="E35" s="79"/>
      <c r="F35" s="79"/>
      <c r="G35" s="79"/>
      <c r="H35" s="86">
        <f t="shared" si="14"/>
        <v>0</v>
      </c>
      <c r="I35" s="79"/>
      <c r="J35" s="79"/>
      <c r="K35" s="79"/>
      <c r="L35" s="79"/>
      <c r="M35" s="79"/>
      <c r="N35" s="79"/>
      <c r="O35" s="86">
        <f t="shared" si="15"/>
        <v>0</v>
      </c>
      <c r="P35" s="155"/>
      <c r="Q35" s="86">
        <f t="shared" si="16"/>
        <v>0</v>
      </c>
      <c r="R35" s="96">
        <f t="shared" si="17"/>
        <v>0</v>
      </c>
      <c r="S35" s="69"/>
      <c r="T35" s="159"/>
      <c r="U35" s="243"/>
      <c r="V35" s="86">
        <f t="shared" si="23"/>
        <v>0</v>
      </c>
      <c r="W35" s="79"/>
      <c r="X35" s="79"/>
      <c r="Y35" s="79"/>
      <c r="Z35" s="79"/>
      <c r="AA35" s="79"/>
      <c r="AB35" s="79"/>
      <c r="AC35" s="86">
        <f t="shared" si="18"/>
        <v>0</v>
      </c>
      <c r="AD35" s="86">
        <f t="shared" si="19"/>
        <v>0</v>
      </c>
      <c r="AE35" s="96">
        <f t="shared" si="20"/>
        <v>0</v>
      </c>
      <c r="AF35" s="144" t="str">
        <f t="shared" si="10"/>
        <v/>
      </c>
    </row>
    <row r="36" spans="1:32" ht="13.5" customHeight="1" thickBot="1" x14ac:dyDescent="0.2">
      <c r="A36" s="364"/>
      <c r="B36" s="111"/>
      <c r="C36" s="57"/>
      <c r="D36" s="70"/>
      <c r="E36" s="80"/>
      <c r="F36" s="80"/>
      <c r="G36" s="80"/>
      <c r="H36" s="87">
        <f t="shared" si="14"/>
        <v>0</v>
      </c>
      <c r="I36" s="80"/>
      <c r="J36" s="80"/>
      <c r="K36" s="80"/>
      <c r="L36" s="80"/>
      <c r="M36" s="80"/>
      <c r="N36" s="80"/>
      <c r="O36" s="87">
        <f t="shared" si="15"/>
        <v>0</v>
      </c>
      <c r="P36" s="156"/>
      <c r="Q36" s="87">
        <f t="shared" si="16"/>
        <v>0</v>
      </c>
      <c r="R36" s="97">
        <f t="shared" si="17"/>
        <v>0</v>
      </c>
      <c r="S36" s="70"/>
      <c r="T36" s="161"/>
      <c r="U36" s="244"/>
      <c r="V36" s="87">
        <f>ROUND(T36*F36,0)</f>
        <v>0</v>
      </c>
      <c r="W36" s="80"/>
      <c r="X36" s="80"/>
      <c r="Y36" s="80"/>
      <c r="Z36" s="80"/>
      <c r="AA36" s="80"/>
      <c r="AB36" s="80"/>
      <c r="AC36" s="87">
        <f t="shared" si="18"/>
        <v>0</v>
      </c>
      <c r="AD36" s="87">
        <f t="shared" si="19"/>
        <v>0</v>
      </c>
      <c r="AE36" s="97">
        <f t="shared" si="20"/>
        <v>0</v>
      </c>
      <c r="AF36" s="145" t="str">
        <f t="shared" si="10"/>
        <v/>
      </c>
    </row>
    <row r="37" spans="1:32" s="177" customFormat="1" ht="27" customHeight="1" thickBot="1" x14ac:dyDescent="0.2">
      <c r="A37" s="119">
        <v>3</v>
      </c>
      <c r="B37" s="178"/>
      <c r="C37" s="179"/>
      <c r="D37" s="239" t="s">
        <v>69</v>
      </c>
      <c r="E37" s="238" t="s">
        <v>68</v>
      </c>
      <c r="F37" s="240" t="s">
        <v>69</v>
      </c>
      <c r="G37" s="174">
        <f t="shared" ref="G37:O37" si="24">SUM(G38:G49)</f>
        <v>0</v>
      </c>
      <c r="H37" s="174">
        <f t="shared" si="24"/>
        <v>0</v>
      </c>
      <c r="I37" s="174">
        <f t="shared" si="24"/>
        <v>0</v>
      </c>
      <c r="J37" s="174">
        <f t="shared" si="24"/>
        <v>0</v>
      </c>
      <c r="K37" s="174">
        <f t="shared" si="24"/>
        <v>0</v>
      </c>
      <c r="L37" s="174">
        <f t="shared" si="24"/>
        <v>0</v>
      </c>
      <c r="M37" s="174">
        <f t="shared" si="24"/>
        <v>0</v>
      </c>
      <c r="N37" s="174">
        <f t="shared" si="24"/>
        <v>0</v>
      </c>
      <c r="O37" s="174">
        <f t="shared" si="24"/>
        <v>0</v>
      </c>
      <c r="P37" s="184"/>
      <c r="Q37" s="174">
        <f>SUM(Q38:Q49)</f>
        <v>0</v>
      </c>
      <c r="R37" s="176">
        <f>SUM(R38:R49)</f>
        <v>0</v>
      </c>
      <c r="S37" s="239" t="s">
        <v>69</v>
      </c>
      <c r="T37" s="240" t="s">
        <v>68</v>
      </c>
      <c r="U37" s="233" t="s">
        <v>69</v>
      </c>
      <c r="V37" s="140">
        <f>SUM(V38:V49)</f>
        <v>0</v>
      </c>
      <c r="W37" s="174">
        <f t="shared" ref="W37:AE37" si="25">SUM(W38:W49)</f>
        <v>0</v>
      </c>
      <c r="X37" s="174">
        <f t="shared" si="25"/>
        <v>0</v>
      </c>
      <c r="Y37" s="174">
        <f t="shared" si="25"/>
        <v>0</v>
      </c>
      <c r="Z37" s="174">
        <f t="shared" si="25"/>
        <v>0</v>
      </c>
      <c r="AA37" s="174">
        <f t="shared" si="25"/>
        <v>0</v>
      </c>
      <c r="AB37" s="174">
        <f t="shared" si="25"/>
        <v>0</v>
      </c>
      <c r="AC37" s="174">
        <f t="shared" si="25"/>
        <v>0</v>
      </c>
      <c r="AD37" s="174">
        <f t="shared" si="25"/>
        <v>0</v>
      </c>
      <c r="AE37" s="176">
        <f t="shared" si="25"/>
        <v>0</v>
      </c>
      <c r="AF37" s="180" t="str">
        <f t="shared" si="10"/>
        <v/>
      </c>
    </row>
    <row r="38" spans="1:32" ht="14.25" thickTop="1" x14ac:dyDescent="0.15">
      <c r="A38" s="362"/>
      <c r="B38" s="109"/>
      <c r="C38" s="112" t="s">
        <v>44</v>
      </c>
      <c r="D38" s="68"/>
      <c r="E38" s="78"/>
      <c r="F38" s="78"/>
      <c r="G38" s="78"/>
      <c r="H38" s="85">
        <f t="shared" ref="H38:H49" si="26">ROUND(E38*F38,0)</f>
        <v>0</v>
      </c>
      <c r="I38" s="78"/>
      <c r="J38" s="78"/>
      <c r="K38" s="78"/>
      <c r="L38" s="78"/>
      <c r="M38" s="78"/>
      <c r="N38" s="78"/>
      <c r="O38" s="85">
        <f t="shared" ref="O38:O49" si="27">SUM(H38:N38)</f>
        <v>0</v>
      </c>
      <c r="P38" s="154"/>
      <c r="Q38" s="114">
        <f t="shared" ref="Q38:Q49" si="28">IF(ROUNDUP(O38*P38-0.5,0)&lt;=0,0,ROUNDUP(O38*P38-0.5,0))</f>
        <v>0</v>
      </c>
      <c r="R38" s="95">
        <f t="shared" ref="R38:R49" si="29">O38+Q38</f>
        <v>0</v>
      </c>
      <c r="S38" s="68"/>
      <c r="T38" s="115"/>
      <c r="U38" s="242"/>
      <c r="V38" s="85">
        <f>ROUND(T38*F38,0)</f>
        <v>0</v>
      </c>
      <c r="W38" s="78"/>
      <c r="X38" s="78"/>
      <c r="Y38" s="78"/>
      <c r="Z38" s="78"/>
      <c r="AA38" s="78"/>
      <c r="AB38" s="78"/>
      <c r="AC38" s="85">
        <f t="shared" ref="AC38:AC49" si="30">SUM(V38:AB38)</f>
        <v>0</v>
      </c>
      <c r="AD38" s="85">
        <f t="shared" ref="AD38:AD49" si="31">IF(ROUNDUP(AC38*P38-0.5,0)&lt;=0,0,ROUNDUP(AC38*P38-0.5,0))</f>
        <v>0</v>
      </c>
      <c r="AE38" s="95">
        <f t="shared" ref="AE38:AE49" si="32">AC38+AD38</f>
        <v>0</v>
      </c>
      <c r="AF38" s="143" t="str">
        <f t="shared" si="10"/>
        <v/>
      </c>
    </row>
    <row r="39" spans="1:32" x14ac:dyDescent="0.15">
      <c r="A39" s="363"/>
      <c r="B39" s="110"/>
      <c r="C39" s="54"/>
      <c r="D39" s="69"/>
      <c r="E39" s="79"/>
      <c r="F39" s="79"/>
      <c r="G39" s="79"/>
      <c r="H39" s="86">
        <f t="shared" si="26"/>
        <v>0</v>
      </c>
      <c r="I39" s="79"/>
      <c r="J39" s="79"/>
      <c r="K39" s="79"/>
      <c r="L39" s="79"/>
      <c r="M39" s="79"/>
      <c r="N39" s="79"/>
      <c r="O39" s="86">
        <f t="shared" si="27"/>
        <v>0</v>
      </c>
      <c r="P39" s="155"/>
      <c r="Q39" s="86">
        <f t="shared" si="28"/>
        <v>0</v>
      </c>
      <c r="R39" s="96">
        <f t="shared" si="29"/>
        <v>0</v>
      </c>
      <c r="S39" s="69"/>
      <c r="T39" s="159"/>
      <c r="U39" s="243"/>
      <c r="V39" s="86">
        <f t="shared" ref="V39:V40" si="33">ROUND(T39*F39,0)</f>
        <v>0</v>
      </c>
      <c r="W39" s="79"/>
      <c r="X39" s="79"/>
      <c r="Y39" s="79"/>
      <c r="Z39" s="79"/>
      <c r="AA39" s="79"/>
      <c r="AB39" s="79"/>
      <c r="AC39" s="86">
        <f t="shared" si="30"/>
        <v>0</v>
      </c>
      <c r="AD39" s="86">
        <f t="shared" si="31"/>
        <v>0</v>
      </c>
      <c r="AE39" s="96">
        <f t="shared" si="32"/>
        <v>0</v>
      </c>
      <c r="AF39" s="144" t="str">
        <f t="shared" si="10"/>
        <v/>
      </c>
    </row>
    <row r="40" spans="1:32" x14ac:dyDescent="0.15">
      <c r="A40" s="363"/>
      <c r="B40" s="110"/>
      <c r="C40" s="55"/>
      <c r="D40" s="69"/>
      <c r="E40" s="79"/>
      <c r="F40" s="79"/>
      <c r="G40" s="79"/>
      <c r="H40" s="86">
        <f t="shared" si="26"/>
        <v>0</v>
      </c>
      <c r="I40" s="79"/>
      <c r="J40" s="79"/>
      <c r="K40" s="79"/>
      <c r="L40" s="79"/>
      <c r="M40" s="79"/>
      <c r="N40" s="79"/>
      <c r="O40" s="86">
        <f t="shared" si="27"/>
        <v>0</v>
      </c>
      <c r="P40" s="155"/>
      <c r="Q40" s="86">
        <f t="shared" si="28"/>
        <v>0</v>
      </c>
      <c r="R40" s="96">
        <f t="shared" si="29"/>
        <v>0</v>
      </c>
      <c r="S40" s="69"/>
      <c r="T40" s="159"/>
      <c r="U40" s="243"/>
      <c r="V40" s="86">
        <f t="shared" si="33"/>
        <v>0</v>
      </c>
      <c r="W40" s="79"/>
      <c r="X40" s="79"/>
      <c r="Y40" s="79"/>
      <c r="Z40" s="79"/>
      <c r="AA40" s="79"/>
      <c r="AB40" s="79"/>
      <c r="AC40" s="86">
        <f t="shared" si="30"/>
        <v>0</v>
      </c>
      <c r="AD40" s="86">
        <f t="shared" si="31"/>
        <v>0</v>
      </c>
      <c r="AE40" s="96">
        <f t="shared" si="32"/>
        <v>0</v>
      </c>
      <c r="AF40" s="144" t="str">
        <f t="shared" si="10"/>
        <v/>
      </c>
    </row>
    <row r="41" spans="1:32" x14ac:dyDescent="0.15">
      <c r="A41" s="363"/>
      <c r="B41" s="110"/>
      <c r="C41" s="54" t="s">
        <v>35</v>
      </c>
      <c r="D41" s="69"/>
      <c r="E41" s="79"/>
      <c r="F41" s="79"/>
      <c r="G41" s="79"/>
      <c r="H41" s="86">
        <f t="shared" si="26"/>
        <v>0</v>
      </c>
      <c r="I41" s="79"/>
      <c r="J41" s="79"/>
      <c r="K41" s="79"/>
      <c r="L41" s="79"/>
      <c r="M41" s="79"/>
      <c r="N41" s="79"/>
      <c r="O41" s="86">
        <f t="shared" si="27"/>
        <v>0</v>
      </c>
      <c r="P41" s="155"/>
      <c r="Q41" s="86">
        <f t="shared" si="28"/>
        <v>0</v>
      </c>
      <c r="R41" s="96">
        <f t="shared" si="29"/>
        <v>0</v>
      </c>
      <c r="S41" s="69"/>
      <c r="T41" s="159"/>
      <c r="U41" s="243"/>
      <c r="V41" s="86">
        <f>ROUND(T41*F41,0)</f>
        <v>0</v>
      </c>
      <c r="W41" s="79"/>
      <c r="X41" s="79"/>
      <c r="Y41" s="79"/>
      <c r="Z41" s="79"/>
      <c r="AA41" s="79"/>
      <c r="AB41" s="79"/>
      <c r="AC41" s="86">
        <f t="shared" si="30"/>
        <v>0</v>
      </c>
      <c r="AD41" s="86">
        <f t="shared" si="31"/>
        <v>0</v>
      </c>
      <c r="AE41" s="96">
        <f t="shared" si="32"/>
        <v>0</v>
      </c>
      <c r="AF41" s="144" t="str">
        <f t="shared" si="10"/>
        <v/>
      </c>
    </row>
    <row r="42" spans="1:32" x14ac:dyDescent="0.15">
      <c r="A42" s="363"/>
      <c r="B42" s="110"/>
      <c r="C42" s="54"/>
      <c r="D42" s="69"/>
      <c r="E42" s="79"/>
      <c r="F42" s="79"/>
      <c r="G42" s="79"/>
      <c r="H42" s="86">
        <f t="shared" si="26"/>
        <v>0</v>
      </c>
      <c r="I42" s="79"/>
      <c r="J42" s="79"/>
      <c r="K42" s="79"/>
      <c r="L42" s="79"/>
      <c r="M42" s="79"/>
      <c r="N42" s="79"/>
      <c r="O42" s="86">
        <f t="shared" si="27"/>
        <v>0</v>
      </c>
      <c r="P42" s="155"/>
      <c r="Q42" s="86">
        <f t="shared" si="28"/>
        <v>0</v>
      </c>
      <c r="R42" s="96">
        <f t="shared" si="29"/>
        <v>0</v>
      </c>
      <c r="S42" s="69"/>
      <c r="T42" s="159"/>
      <c r="U42" s="243"/>
      <c r="V42" s="86">
        <f t="shared" ref="V42" si="34">ROUND(T42*F42,0)</f>
        <v>0</v>
      </c>
      <c r="W42" s="79"/>
      <c r="X42" s="79"/>
      <c r="Y42" s="79"/>
      <c r="Z42" s="79"/>
      <c r="AA42" s="79"/>
      <c r="AB42" s="79"/>
      <c r="AC42" s="86">
        <f t="shared" si="30"/>
        <v>0</v>
      </c>
      <c r="AD42" s="86">
        <f t="shared" si="31"/>
        <v>0</v>
      </c>
      <c r="AE42" s="96">
        <f t="shared" si="32"/>
        <v>0</v>
      </c>
      <c r="AF42" s="144" t="str">
        <f t="shared" si="10"/>
        <v/>
      </c>
    </row>
    <row r="43" spans="1:32" x14ac:dyDescent="0.15">
      <c r="A43" s="363"/>
      <c r="B43" s="110"/>
      <c r="C43" s="54"/>
      <c r="D43" s="69"/>
      <c r="E43" s="79"/>
      <c r="F43" s="79"/>
      <c r="G43" s="79"/>
      <c r="H43" s="86">
        <f t="shared" si="26"/>
        <v>0</v>
      </c>
      <c r="I43" s="79"/>
      <c r="J43" s="79"/>
      <c r="K43" s="79"/>
      <c r="L43" s="79"/>
      <c r="M43" s="79"/>
      <c r="N43" s="79"/>
      <c r="O43" s="86">
        <f t="shared" si="27"/>
        <v>0</v>
      </c>
      <c r="P43" s="155"/>
      <c r="Q43" s="86">
        <f t="shared" si="28"/>
        <v>0</v>
      </c>
      <c r="R43" s="96">
        <f t="shared" si="29"/>
        <v>0</v>
      </c>
      <c r="S43" s="69"/>
      <c r="T43" s="159"/>
      <c r="U43" s="243"/>
      <c r="V43" s="86">
        <f>ROUND(T43*F43,0)</f>
        <v>0</v>
      </c>
      <c r="W43" s="79"/>
      <c r="X43" s="79"/>
      <c r="Y43" s="79"/>
      <c r="Z43" s="79"/>
      <c r="AA43" s="79"/>
      <c r="AB43" s="79"/>
      <c r="AC43" s="86">
        <f t="shared" si="30"/>
        <v>0</v>
      </c>
      <c r="AD43" s="86">
        <f t="shared" si="31"/>
        <v>0</v>
      </c>
      <c r="AE43" s="96">
        <f t="shared" si="32"/>
        <v>0</v>
      </c>
      <c r="AF43" s="144" t="str">
        <f t="shared" si="10"/>
        <v/>
      </c>
    </row>
    <row r="44" spans="1:32" x14ac:dyDescent="0.15">
      <c r="A44" s="363"/>
      <c r="B44" s="110"/>
      <c r="C44" s="56"/>
      <c r="D44" s="69"/>
      <c r="E44" s="79"/>
      <c r="F44" s="79"/>
      <c r="G44" s="79"/>
      <c r="H44" s="86">
        <f t="shared" si="26"/>
        <v>0</v>
      </c>
      <c r="I44" s="79"/>
      <c r="J44" s="79"/>
      <c r="K44" s="79"/>
      <c r="L44" s="79"/>
      <c r="M44" s="79"/>
      <c r="N44" s="79"/>
      <c r="O44" s="86">
        <f t="shared" si="27"/>
        <v>0</v>
      </c>
      <c r="P44" s="155"/>
      <c r="Q44" s="86">
        <f t="shared" si="28"/>
        <v>0</v>
      </c>
      <c r="R44" s="96">
        <f t="shared" si="29"/>
        <v>0</v>
      </c>
      <c r="S44" s="69"/>
      <c r="T44" s="159"/>
      <c r="U44" s="243"/>
      <c r="V44" s="86">
        <f>ROUND(T44*F44,0)</f>
        <v>0</v>
      </c>
      <c r="W44" s="79"/>
      <c r="X44" s="79"/>
      <c r="Y44" s="79"/>
      <c r="Z44" s="79"/>
      <c r="AA44" s="79"/>
      <c r="AB44" s="79"/>
      <c r="AC44" s="86">
        <f t="shared" si="30"/>
        <v>0</v>
      </c>
      <c r="AD44" s="86">
        <f t="shared" si="31"/>
        <v>0</v>
      </c>
      <c r="AE44" s="96">
        <f t="shared" si="32"/>
        <v>0</v>
      </c>
      <c r="AF44" s="144" t="str">
        <f t="shared" si="10"/>
        <v/>
      </c>
    </row>
    <row r="45" spans="1:32" x14ac:dyDescent="0.15">
      <c r="A45" s="363"/>
      <c r="B45" s="110"/>
      <c r="C45" s="56"/>
      <c r="D45" s="69"/>
      <c r="E45" s="79"/>
      <c r="F45" s="79"/>
      <c r="G45" s="79"/>
      <c r="H45" s="86">
        <f t="shared" si="26"/>
        <v>0</v>
      </c>
      <c r="I45" s="79"/>
      <c r="J45" s="79"/>
      <c r="K45" s="79"/>
      <c r="L45" s="79"/>
      <c r="M45" s="79"/>
      <c r="N45" s="79"/>
      <c r="O45" s="86">
        <f t="shared" si="27"/>
        <v>0</v>
      </c>
      <c r="P45" s="155"/>
      <c r="Q45" s="86">
        <f t="shared" si="28"/>
        <v>0</v>
      </c>
      <c r="R45" s="96">
        <f t="shared" si="29"/>
        <v>0</v>
      </c>
      <c r="S45" s="69"/>
      <c r="T45" s="159"/>
      <c r="U45" s="243"/>
      <c r="V45" s="86">
        <f>ROUND(T45*F45,0)</f>
        <v>0</v>
      </c>
      <c r="W45" s="79"/>
      <c r="X45" s="79"/>
      <c r="Y45" s="79"/>
      <c r="Z45" s="79"/>
      <c r="AA45" s="79"/>
      <c r="AB45" s="79"/>
      <c r="AC45" s="86">
        <f t="shared" si="30"/>
        <v>0</v>
      </c>
      <c r="AD45" s="86">
        <f t="shared" si="31"/>
        <v>0</v>
      </c>
      <c r="AE45" s="96">
        <f t="shared" si="32"/>
        <v>0</v>
      </c>
      <c r="AF45" s="144" t="str">
        <f t="shared" si="10"/>
        <v/>
      </c>
    </row>
    <row r="46" spans="1:32" x14ac:dyDescent="0.15">
      <c r="A46" s="363"/>
      <c r="B46" s="110"/>
      <c r="C46" s="54"/>
      <c r="D46" s="69"/>
      <c r="E46" s="79"/>
      <c r="F46" s="79"/>
      <c r="G46" s="79"/>
      <c r="H46" s="86">
        <f t="shared" si="26"/>
        <v>0</v>
      </c>
      <c r="I46" s="79"/>
      <c r="J46" s="79"/>
      <c r="K46" s="79"/>
      <c r="L46" s="79"/>
      <c r="M46" s="79"/>
      <c r="N46" s="79"/>
      <c r="O46" s="86">
        <f t="shared" si="27"/>
        <v>0</v>
      </c>
      <c r="P46" s="155"/>
      <c r="Q46" s="86">
        <f t="shared" si="28"/>
        <v>0</v>
      </c>
      <c r="R46" s="96">
        <f t="shared" si="29"/>
        <v>0</v>
      </c>
      <c r="S46" s="69"/>
      <c r="T46" s="159"/>
      <c r="U46" s="243"/>
      <c r="V46" s="86">
        <f>ROUND(T46*F46,0)</f>
        <v>0</v>
      </c>
      <c r="W46" s="79"/>
      <c r="X46" s="79"/>
      <c r="Y46" s="79"/>
      <c r="Z46" s="79"/>
      <c r="AA46" s="79"/>
      <c r="AB46" s="79"/>
      <c r="AC46" s="86">
        <f t="shared" si="30"/>
        <v>0</v>
      </c>
      <c r="AD46" s="86">
        <f t="shared" si="31"/>
        <v>0</v>
      </c>
      <c r="AE46" s="96">
        <f t="shared" si="32"/>
        <v>0</v>
      </c>
      <c r="AF46" s="144" t="str">
        <f t="shared" si="10"/>
        <v/>
      </c>
    </row>
    <row r="47" spans="1:32" x14ac:dyDescent="0.15">
      <c r="A47" s="363"/>
      <c r="B47" s="110"/>
      <c r="C47" s="54"/>
      <c r="D47" s="69"/>
      <c r="E47" s="79"/>
      <c r="F47" s="79"/>
      <c r="G47" s="79"/>
      <c r="H47" s="86">
        <f t="shared" si="26"/>
        <v>0</v>
      </c>
      <c r="I47" s="79"/>
      <c r="J47" s="79"/>
      <c r="K47" s="79"/>
      <c r="L47" s="79"/>
      <c r="M47" s="79"/>
      <c r="N47" s="79"/>
      <c r="O47" s="86">
        <f t="shared" si="27"/>
        <v>0</v>
      </c>
      <c r="P47" s="155"/>
      <c r="Q47" s="86">
        <f t="shared" si="28"/>
        <v>0</v>
      </c>
      <c r="R47" s="96">
        <f t="shared" si="29"/>
        <v>0</v>
      </c>
      <c r="S47" s="69"/>
      <c r="T47" s="159"/>
      <c r="U47" s="243"/>
      <c r="V47" s="86">
        <f t="shared" ref="V47:V48" si="35">ROUND(T47*F47,0)</f>
        <v>0</v>
      </c>
      <c r="W47" s="79"/>
      <c r="X47" s="79"/>
      <c r="Y47" s="79"/>
      <c r="Z47" s="79"/>
      <c r="AA47" s="79"/>
      <c r="AB47" s="79"/>
      <c r="AC47" s="86">
        <f t="shared" si="30"/>
        <v>0</v>
      </c>
      <c r="AD47" s="86">
        <f t="shared" si="31"/>
        <v>0</v>
      </c>
      <c r="AE47" s="96">
        <f t="shared" si="32"/>
        <v>0</v>
      </c>
      <c r="AF47" s="144" t="str">
        <f t="shared" si="10"/>
        <v/>
      </c>
    </row>
    <row r="48" spans="1:32" x14ac:dyDescent="0.15">
      <c r="A48" s="363"/>
      <c r="B48" s="110"/>
      <c r="C48" s="54"/>
      <c r="D48" s="69"/>
      <c r="E48" s="79"/>
      <c r="F48" s="79"/>
      <c r="G48" s="79"/>
      <c r="H48" s="86">
        <f t="shared" si="26"/>
        <v>0</v>
      </c>
      <c r="I48" s="79"/>
      <c r="J48" s="79"/>
      <c r="K48" s="79"/>
      <c r="L48" s="79"/>
      <c r="M48" s="79"/>
      <c r="N48" s="79"/>
      <c r="O48" s="86">
        <f t="shared" si="27"/>
        <v>0</v>
      </c>
      <c r="P48" s="155"/>
      <c r="Q48" s="86">
        <f t="shared" si="28"/>
        <v>0</v>
      </c>
      <c r="R48" s="96">
        <f t="shared" si="29"/>
        <v>0</v>
      </c>
      <c r="S48" s="69"/>
      <c r="T48" s="159"/>
      <c r="U48" s="243"/>
      <c r="V48" s="86">
        <f t="shared" si="35"/>
        <v>0</v>
      </c>
      <c r="W48" s="79"/>
      <c r="X48" s="79"/>
      <c r="Y48" s="79"/>
      <c r="Z48" s="79"/>
      <c r="AA48" s="79"/>
      <c r="AB48" s="79"/>
      <c r="AC48" s="86">
        <f t="shared" si="30"/>
        <v>0</v>
      </c>
      <c r="AD48" s="86">
        <f t="shared" si="31"/>
        <v>0</v>
      </c>
      <c r="AE48" s="96">
        <f t="shared" si="32"/>
        <v>0</v>
      </c>
      <c r="AF48" s="144" t="str">
        <f t="shared" si="10"/>
        <v/>
      </c>
    </row>
    <row r="49" spans="1:32" ht="14.25" thickBot="1" x14ac:dyDescent="0.2">
      <c r="A49" s="364"/>
      <c r="B49" s="111"/>
      <c r="C49" s="57"/>
      <c r="D49" s="70"/>
      <c r="E49" s="80"/>
      <c r="F49" s="80"/>
      <c r="G49" s="80"/>
      <c r="H49" s="87">
        <f t="shared" si="26"/>
        <v>0</v>
      </c>
      <c r="I49" s="80"/>
      <c r="J49" s="80"/>
      <c r="K49" s="80"/>
      <c r="L49" s="80"/>
      <c r="M49" s="80"/>
      <c r="N49" s="80"/>
      <c r="O49" s="87">
        <f t="shared" si="27"/>
        <v>0</v>
      </c>
      <c r="P49" s="156"/>
      <c r="Q49" s="87">
        <f t="shared" si="28"/>
        <v>0</v>
      </c>
      <c r="R49" s="97">
        <f t="shared" si="29"/>
        <v>0</v>
      </c>
      <c r="S49" s="70"/>
      <c r="T49" s="161"/>
      <c r="U49" s="244"/>
      <c r="V49" s="87">
        <f>ROUND(T49*F49,0)</f>
        <v>0</v>
      </c>
      <c r="W49" s="80"/>
      <c r="X49" s="80"/>
      <c r="Y49" s="80"/>
      <c r="Z49" s="80"/>
      <c r="AA49" s="80"/>
      <c r="AB49" s="80"/>
      <c r="AC49" s="87">
        <f t="shared" si="30"/>
        <v>0</v>
      </c>
      <c r="AD49" s="87">
        <f t="shared" si="31"/>
        <v>0</v>
      </c>
      <c r="AE49" s="97">
        <f t="shared" si="32"/>
        <v>0</v>
      </c>
      <c r="AF49" s="145" t="str">
        <f t="shared" si="10"/>
        <v/>
      </c>
    </row>
    <row r="50" spans="1:32" s="177" customFormat="1" ht="27" customHeight="1" thickBot="1" x14ac:dyDescent="0.2">
      <c r="A50" s="119">
        <v>4</v>
      </c>
      <c r="B50" s="178"/>
      <c r="C50" s="179"/>
      <c r="D50" s="239" t="s">
        <v>69</v>
      </c>
      <c r="E50" s="238" t="s">
        <v>68</v>
      </c>
      <c r="F50" s="240" t="s">
        <v>69</v>
      </c>
      <c r="G50" s="174">
        <f t="shared" ref="G50:O50" si="36">SUM(G51:G62)</f>
        <v>0</v>
      </c>
      <c r="H50" s="174">
        <f t="shared" si="36"/>
        <v>0</v>
      </c>
      <c r="I50" s="174">
        <f t="shared" si="36"/>
        <v>0</v>
      </c>
      <c r="J50" s="174">
        <f t="shared" si="36"/>
        <v>0</v>
      </c>
      <c r="K50" s="174">
        <f t="shared" si="36"/>
        <v>0</v>
      </c>
      <c r="L50" s="174">
        <f t="shared" si="36"/>
        <v>0</v>
      </c>
      <c r="M50" s="174">
        <f t="shared" si="36"/>
        <v>0</v>
      </c>
      <c r="N50" s="174">
        <f t="shared" si="36"/>
        <v>0</v>
      </c>
      <c r="O50" s="174">
        <f t="shared" si="36"/>
        <v>0</v>
      </c>
      <c r="P50" s="184"/>
      <c r="Q50" s="174">
        <f>SUM(Q51:Q62)</f>
        <v>0</v>
      </c>
      <c r="R50" s="176">
        <f>SUM(R51:R62)</f>
        <v>0</v>
      </c>
      <c r="S50" s="239" t="s">
        <v>69</v>
      </c>
      <c r="T50" s="240" t="s">
        <v>68</v>
      </c>
      <c r="U50" s="233" t="s">
        <v>69</v>
      </c>
      <c r="V50" s="140">
        <f>SUM(V51:V62)</f>
        <v>0</v>
      </c>
      <c r="W50" s="174">
        <f t="shared" ref="W50:AE50" si="37">SUM(W51:W62)</f>
        <v>0</v>
      </c>
      <c r="X50" s="174">
        <f t="shared" si="37"/>
        <v>0</v>
      </c>
      <c r="Y50" s="174">
        <f t="shared" si="37"/>
        <v>0</v>
      </c>
      <c r="Z50" s="174">
        <f t="shared" si="37"/>
        <v>0</v>
      </c>
      <c r="AA50" s="174">
        <f t="shared" si="37"/>
        <v>0</v>
      </c>
      <c r="AB50" s="174">
        <f t="shared" si="37"/>
        <v>0</v>
      </c>
      <c r="AC50" s="174">
        <f t="shared" si="37"/>
        <v>0</v>
      </c>
      <c r="AD50" s="174">
        <f t="shared" si="37"/>
        <v>0</v>
      </c>
      <c r="AE50" s="176">
        <f t="shared" si="37"/>
        <v>0</v>
      </c>
      <c r="AF50" s="180" t="str">
        <f t="shared" si="10"/>
        <v/>
      </c>
    </row>
    <row r="51" spans="1:32" ht="14.25" thickTop="1" x14ac:dyDescent="0.15">
      <c r="A51" s="362"/>
      <c r="B51" s="109"/>
      <c r="C51" s="112" t="s">
        <v>44</v>
      </c>
      <c r="D51" s="68"/>
      <c r="E51" s="78"/>
      <c r="F51" s="78"/>
      <c r="G51" s="78"/>
      <c r="H51" s="85">
        <f t="shared" ref="H51:H62" si="38">ROUND(E51*F51,0)</f>
        <v>0</v>
      </c>
      <c r="I51" s="78"/>
      <c r="J51" s="78"/>
      <c r="K51" s="78"/>
      <c r="L51" s="78"/>
      <c r="M51" s="78"/>
      <c r="N51" s="78"/>
      <c r="O51" s="85">
        <f t="shared" ref="O51:O62" si="39">SUM(H51:N51)</f>
        <v>0</v>
      </c>
      <c r="P51" s="154"/>
      <c r="Q51" s="114">
        <f t="shared" ref="Q51:Q62" si="40">IF(ROUNDUP(O51*P51-0.5,0)&lt;=0,0,ROUNDUP(O51*P51-0.5,0))</f>
        <v>0</v>
      </c>
      <c r="R51" s="95">
        <f t="shared" ref="R51:R62" si="41">O51+Q51</f>
        <v>0</v>
      </c>
      <c r="S51" s="68"/>
      <c r="T51" s="115"/>
      <c r="U51" s="242"/>
      <c r="V51" s="85">
        <f>ROUND(T51*F51,0)</f>
        <v>0</v>
      </c>
      <c r="W51" s="78"/>
      <c r="X51" s="78"/>
      <c r="Y51" s="78"/>
      <c r="Z51" s="78"/>
      <c r="AA51" s="78"/>
      <c r="AB51" s="78"/>
      <c r="AC51" s="85">
        <f t="shared" ref="AC51:AC62" si="42">SUM(V51:AB51)</f>
        <v>0</v>
      </c>
      <c r="AD51" s="85">
        <f t="shared" ref="AD51:AD62" si="43">IF(ROUNDUP(AC51*P51-0.5,0)&lt;=0,0,ROUNDUP(AC51*P51-0.5,0))</f>
        <v>0</v>
      </c>
      <c r="AE51" s="95">
        <f t="shared" ref="AE51:AE62" si="44">AC51+AD51</f>
        <v>0</v>
      </c>
      <c r="AF51" s="143" t="str">
        <f t="shared" si="10"/>
        <v/>
      </c>
    </row>
    <row r="52" spans="1:32" x14ac:dyDescent="0.15">
      <c r="A52" s="363"/>
      <c r="B52" s="110"/>
      <c r="C52" s="54"/>
      <c r="D52" s="69"/>
      <c r="E52" s="79"/>
      <c r="F52" s="79"/>
      <c r="G52" s="79"/>
      <c r="H52" s="86">
        <f t="shared" si="38"/>
        <v>0</v>
      </c>
      <c r="I52" s="79"/>
      <c r="J52" s="79"/>
      <c r="K52" s="79"/>
      <c r="L52" s="79"/>
      <c r="M52" s="79"/>
      <c r="N52" s="79"/>
      <c r="O52" s="86">
        <f t="shared" si="39"/>
        <v>0</v>
      </c>
      <c r="P52" s="155"/>
      <c r="Q52" s="86">
        <f t="shared" si="40"/>
        <v>0</v>
      </c>
      <c r="R52" s="96">
        <f t="shared" si="41"/>
        <v>0</v>
      </c>
      <c r="S52" s="69"/>
      <c r="T52" s="159"/>
      <c r="U52" s="243"/>
      <c r="V52" s="86">
        <f t="shared" ref="V52:V53" si="45">ROUND(T52*F52,0)</f>
        <v>0</v>
      </c>
      <c r="W52" s="79"/>
      <c r="X52" s="79"/>
      <c r="Y52" s="79"/>
      <c r="Z52" s="79"/>
      <c r="AA52" s="79"/>
      <c r="AB52" s="79"/>
      <c r="AC52" s="86">
        <f t="shared" si="42"/>
        <v>0</v>
      </c>
      <c r="AD52" s="86">
        <f t="shared" si="43"/>
        <v>0</v>
      </c>
      <c r="AE52" s="96">
        <f t="shared" si="44"/>
        <v>0</v>
      </c>
      <c r="AF52" s="144" t="str">
        <f t="shared" si="10"/>
        <v/>
      </c>
    </row>
    <row r="53" spans="1:32" x14ac:dyDescent="0.15">
      <c r="A53" s="363"/>
      <c r="B53" s="110"/>
      <c r="C53" s="55"/>
      <c r="D53" s="69"/>
      <c r="E53" s="79"/>
      <c r="F53" s="79"/>
      <c r="G53" s="79"/>
      <c r="H53" s="86">
        <f t="shared" si="38"/>
        <v>0</v>
      </c>
      <c r="I53" s="79"/>
      <c r="J53" s="79"/>
      <c r="K53" s="79"/>
      <c r="L53" s="79"/>
      <c r="M53" s="79"/>
      <c r="N53" s="79"/>
      <c r="O53" s="86">
        <f t="shared" si="39"/>
        <v>0</v>
      </c>
      <c r="P53" s="155"/>
      <c r="Q53" s="86">
        <f t="shared" si="40"/>
        <v>0</v>
      </c>
      <c r="R53" s="96">
        <f t="shared" si="41"/>
        <v>0</v>
      </c>
      <c r="S53" s="69"/>
      <c r="T53" s="159"/>
      <c r="U53" s="243"/>
      <c r="V53" s="86">
        <f t="shared" si="45"/>
        <v>0</v>
      </c>
      <c r="W53" s="79"/>
      <c r="X53" s="79"/>
      <c r="Y53" s="79"/>
      <c r="Z53" s="79"/>
      <c r="AA53" s="79"/>
      <c r="AB53" s="79"/>
      <c r="AC53" s="86">
        <f t="shared" si="42"/>
        <v>0</v>
      </c>
      <c r="AD53" s="86">
        <f t="shared" si="43"/>
        <v>0</v>
      </c>
      <c r="AE53" s="96">
        <f t="shared" si="44"/>
        <v>0</v>
      </c>
      <c r="AF53" s="144" t="str">
        <f t="shared" si="10"/>
        <v/>
      </c>
    </row>
    <row r="54" spans="1:32" x14ac:dyDescent="0.15">
      <c r="A54" s="363"/>
      <c r="B54" s="110"/>
      <c r="C54" s="54" t="s">
        <v>35</v>
      </c>
      <c r="D54" s="69"/>
      <c r="E54" s="79"/>
      <c r="F54" s="79"/>
      <c r="G54" s="79"/>
      <c r="H54" s="86">
        <f t="shared" si="38"/>
        <v>0</v>
      </c>
      <c r="I54" s="79"/>
      <c r="J54" s="79"/>
      <c r="K54" s="79"/>
      <c r="L54" s="79"/>
      <c r="M54" s="79"/>
      <c r="N54" s="79"/>
      <c r="O54" s="86">
        <f t="shared" si="39"/>
        <v>0</v>
      </c>
      <c r="P54" s="155"/>
      <c r="Q54" s="86">
        <f t="shared" si="40"/>
        <v>0</v>
      </c>
      <c r="R54" s="96">
        <f t="shared" si="41"/>
        <v>0</v>
      </c>
      <c r="S54" s="69"/>
      <c r="T54" s="159"/>
      <c r="U54" s="243"/>
      <c r="V54" s="86">
        <f>ROUND(T54*F54,0)</f>
        <v>0</v>
      </c>
      <c r="W54" s="79"/>
      <c r="X54" s="79"/>
      <c r="Y54" s="79"/>
      <c r="Z54" s="79"/>
      <c r="AA54" s="79"/>
      <c r="AB54" s="79"/>
      <c r="AC54" s="86">
        <f t="shared" si="42"/>
        <v>0</v>
      </c>
      <c r="AD54" s="86">
        <f t="shared" si="43"/>
        <v>0</v>
      </c>
      <c r="AE54" s="96">
        <f t="shared" si="44"/>
        <v>0</v>
      </c>
      <c r="AF54" s="144" t="str">
        <f t="shared" si="10"/>
        <v/>
      </c>
    </row>
    <row r="55" spans="1:32" x14ac:dyDescent="0.15">
      <c r="A55" s="363"/>
      <c r="B55" s="110"/>
      <c r="C55" s="54"/>
      <c r="D55" s="69"/>
      <c r="E55" s="79"/>
      <c r="F55" s="79"/>
      <c r="G55" s="79"/>
      <c r="H55" s="86">
        <f t="shared" si="38"/>
        <v>0</v>
      </c>
      <c r="I55" s="79"/>
      <c r="J55" s="79"/>
      <c r="K55" s="79"/>
      <c r="L55" s="79"/>
      <c r="M55" s="79"/>
      <c r="N55" s="79"/>
      <c r="O55" s="86">
        <f t="shared" si="39"/>
        <v>0</v>
      </c>
      <c r="P55" s="155"/>
      <c r="Q55" s="86">
        <f t="shared" si="40"/>
        <v>0</v>
      </c>
      <c r="R55" s="96">
        <f t="shared" si="41"/>
        <v>0</v>
      </c>
      <c r="S55" s="69"/>
      <c r="T55" s="159"/>
      <c r="U55" s="243"/>
      <c r="V55" s="86">
        <f t="shared" ref="V55" si="46">ROUND(T55*F55,0)</f>
        <v>0</v>
      </c>
      <c r="W55" s="79"/>
      <c r="X55" s="79"/>
      <c r="Y55" s="79"/>
      <c r="Z55" s="79"/>
      <c r="AA55" s="79"/>
      <c r="AB55" s="79"/>
      <c r="AC55" s="86">
        <f t="shared" si="42"/>
        <v>0</v>
      </c>
      <c r="AD55" s="86">
        <f t="shared" si="43"/>
        <v>0</v>
      </c>
      <c r="AE55" s="96">
        <f t="shared" si="44"/>
        <v>0</v>
      </c>
      <c r="AF55" s="144" t="str">
        <f t="shared" si="10"/>
        <v/>
      </c>
    </row>
    <row r="56" spans="1:32" x14ac:dyDescent="0.15">
      <c r="A56" s="363"/>
      <c r="B56" s="110"/>
      <c r="C56" s="54"/>
      <c r="D56" s="69"/>
      <c r="E56" s="79"/>
      <c r="F56" s="79"/>
      <c r="G56" s="79"/>
      <c r="H56" s="86">
        <f t="shared" si="38"/>
        <v>0</v>
      </c>
      <c r="I56" s="79"/>
      <c r="J56" s="79"/>
      <c r="K56" s="79"/>
      <c r="L56" s="79"/>
      <c r="M56" s="79"/>
      <c r="N56" s="79"/>
      <c r="O56" s="86">
        <f t="shared" si="39"/>
        <v>0</v>
      </c>
      <c r="P56" s="155"/>
      <c r="Q56" s="86">
        <f t="shared" si="40"/>
        <v>0</v>
      </c>
      <c r="R56" s="96">
        <f t="shared" si="41"/>
        <v>0</v>
      </c>
      <c r="S56" s="69"/>
      <c r="T56" s="159"/>
      <c r="U56" s="243"/>
      <c r="V56" s="86">
        <f>ROUND(T56*F56,0)</f>
        <v>0</v>
      </c>
      <c r="W56" s="79"/>
      <c r="X56" s="79"/>
      <c r="Y56" s="79"/>
      <c r="Z56" s="79"/>
      <c r="AA56" s="79"/>
      <c r="AB56" s="79"/>
      <c r="AC56" s="86">
        <f t="shared" si="42"/>
        <v>0</v>
      </c>
      <c r="AD56" s="86">
        <f t="shared" si="43"/>
        <v>0</v>
      </c>
      <c r="AE56" s="96">
        <f t="shared" si="44"/>
        <v>0</v>
      </c>
      <c r="AF56" s="144" t="str">
        <f t="shared" si="10"/>
        <v/>
      </c>
    </row>
    <row r="57" spans="1:32" x14ac:dyDescent="0.15">
      <c r="A57" s="363"/>
      <c r="B57" s="110"/>
      <c r="C57" s="56"/>
      <c r="D57" s="69"/>
      <c r="E57" s="79"/>
      <c r="F57" s="79"/>
      <c r="G57" s="79"/>
      <c r="H57" s="86">
        <f t="shared" si="38"/>
        <v>0</v>
      </c>
      <c r="I57" s="79"/>
      <c r="J57" s="79"/>
      <c r="K57" s="79"/>
      <c r="L57" s="79"/>
      <c r="M57" s="79"/>
      <c r="N57" s="79"/>
      <c r="O57" s="86">
        <f t="shared" si="39"/>
        <v>0</v>
      </c>
      <c r="P57" s="155"/>
      <c r="Q57" s="86">
        <f t="shared" si="40"/>
        <v>0</v>
      </c>
      <c r="R57" s="96">
        <f t="shared" si="41"/>
        <v>0</v>
      </c>
      <c r="S57" s="69"/>
      <c r="T57" s="159"/>
      <c r="U57" s="243"/>
      <c r="V57" s="86">
        <f>ROUND(T57*F57,0)</f>
        <v>0</v>
      </c>
      <c r="W57" s="79"/>
      <c r="X57" s="79"/>
      <c r="Y57" s="79"/>
      <c r="Z57" s="79"/>
      <c r="AA57" s="79"/>
      <c r="AB57" s="79"/>
      <c r="AC57" s="86">
        <f t="shared" si="42"/>
        <v>0</v>
      </c>
      <c r="AD57" s="86">
        <f t="shared" si="43"/>
        <v>0</v>
      </c>
      <c r="AE57" s="96">
        <f t="shared" si="44"/>
        <v>0</v>
      </c>
      <c r="AF57" s="144" t="str">
        <f t="shared" si="10"/>
        <v/>
      </c>
    </row>
    <row r="58" spans="1:32" x14ac:dyDescent="0.15">
      <c r="A58" s="363"/>
      <c r="B58" s="110"/>
      <c r="C58" s="56"/>
      <c r="D58" s="69"/>
      <c r="E58" s="79"/>
      <c r="F58" s="79"/>
      <c r="G58" s="79"/>
      <c r="H58" s="86">
        <f t="shared" si="38"/>
        <v>0</v>
      </c>
      <c r="I58" s="79"/>
      <c r="J58" s="79"/>
      <c r="K58" s="79"/>
      <c r="L58" s="79"/>
      <c r="M58" s="79"/>
      <c r="N58" s="79"/>
      <c r="O58" s="86">
        <f t="shared" si="39"/>
        <v>0</v>
      </c>
      <c r="P58" s="155"/>
      <c r="Q58" s="86">
        <f t="shared" si="40"/>
        <v>0</v>
      </c>
      <c r="R58" s="96">
        <f t="shared" si="41"/>
        <v>0</v>
      </c>
      <c r="S58" s="69"/>
      <c r="T58" s="159"/>
      <c r="U58" s="243"/>
      <c r="V58" s="86">
        <f>ROUND(T58*F58,0)</f>
        <v>0</v>
      </c>
      <c r="W58" s="79"/>
      <c r="X58" s="79"/>
      <c r="Y58" s="79"/>
      <c r="Z58" s="79"/>
      <c r="AA58" s="79"/>
      <c r="AB58" s="79"/>
      <c r="AC58" s="86">
        <f t="shared" si="42"/>
        <v>0</v>
      </c>
      <c r="AD58" s="86">
        <f t="shared" si="43"/>
        <v>0</v>
      </c>
      <c r="AE58" s="96">
        <f t="shared" si="44"/>
        <v>0</v>
      </c>
      <c r="AF58" s="144" t="str">
        <f t="shared" si="10"/>
        <v/>
      </c>
    </row>
    <row r="59" spans="1:32" x14ac:dyDescent="0.15">
      <c r="A59" s="363"/>
      <c r="B59" s="110"/>
      <c r="C59" s="54"/>
      <c r="D59" s="69"/>
      <c r="E59" s="79"/>
      <c r="F59" s="79"/>
      <c r="G59" s="79"/>
      <c r="H59" s="86">
        <f t="shared" si="38"/>
        <v>0</v>
      </c>
      <c r="I59" s="79"/>
      <c r="J59" s="79"/>
      <c r="K59" s="79"/>
      <c r="L59" s="79"/>
      <c r="M59" s="79"/>
      <c r="N59" s="79"/>
      <c r="O59" s="86">
        <f t="shared" si="39"/>
        <v>0</v>
      </c>
      <c r="P59" s="155"/>
      <c r="Q59" s="86">
        <f t="shared" si="40"/>
        <v>0</v>
      </c>
      <c r="R59" s="96">
        <f t="shared" si="41"/>
        <v>0</v>
      </c>
      <c r="S59" s="69"/>
      <c r="T59" s="159"/>
      <c r="U59" s="243"/>
      <c r="V59" s="86">
        <f>ROUND(T59*F59,0)</f>
        <v>0</v>
      </c>
      <c r="W59" s="79"/>
      <c r="X59" s="79"/>
      <c r="Y59" s="79"/>
      <c r="Z59" s="79"/>
      <c r="AA59" s="79"/>
      <c r="AB59" s="79"/>
      <c r="AC59" s="86">
        <f t="shared" si="42"/>
        <v>0</v>
      </c>
      <c r="AD59" s="86">
        <f t="shared" si="43"/>
        <v>0</v>
      </c>
      <c r="AE59" s="96">
        <f t="shared" si="44"/>
        <v>0</v>
      </c>
      <c r="AF59" s="144" t="str">
        <f t="shared" si="10"/>
        <v/>
      </c>
    </row>
    <row r="60" spans="1:32" x14ac:dyDescent="0.15">
      <c r="A60" s="363"/>
      <c r="B60" s="110"/>
      <c r="C60" s="54"/>
      <c r="D60" s="69"/>
      <c r="E60" s="79"/>
      <c r="F60" s="79"/>
      <c r="G60" s="79"/>
      <c r="H60" s="86">
        <f t="shared" si="38"/>
        <v>0</v>
      </c>
      <c r="I60" s="79"/>
      <c r="J60" s="79"/>
      <c r="K60" s="79"/>
      <c r="L60" s="79"/>
      <c r="M60" s="79"/>
      <c r="N60" s="79"/>
      <c r="O60" s="86">
        <f t="shared" si="39"/>
        <v>0</v>
      </c>
      <c r="P60" s="155"/>
      <c r="Q60" s="86">
        <f t="shared" si="40"/>
        <v>0</v>
      </c>
      <c r="R60" s="96">
        <f t="shared" si="41"/>
        <v>0</v>
      </c>
      <c r="S60" s="69"/>
      <c r="T60" s="159"/>
      <c r="U60" s="243"/>
      <c r="V60" s="86">
        <f t="shared" ref="V60" si="47">ROUND(T60*F60,0)</f>
        <v>0</v>
      </c>
      <c r="W60" s="79"/>
      <c r="X60" s="79"/>
      <c r="Y60" s="79"/>
      <c r="Z60" s="79"/>
      <c r="AA60" s="79"/>
      <c r="AB60" s="79"/>
      <c r="AC60" s="86">
        <f t="shared" si="42"/>
        <v>0</v>
      </c>
      <c r="AD60" s="86">
        <f t="shared" si="43"/>
        <v>0</v>
      </c>
      <c r="AE60" s="96">
        <f t="shared" si="44"/>
        <v>0</v>
      </c>
      <c r="AF60" s="144" t="str">
        <f t="shared" si="10"/>
        <v/>
      </c>
    </row>
    <row r="61" spans="1:32" x14ac:dyDescent="0.15">
      <c r="A61" s="363"/>
      <c r="B61" s="110"/>
      <c r="C61" s="54"/>
      <c r="D61" s="69"/>
      <c r="E61" s="79"/>
      <c r="F61" s="79"/>
      <c r="G61" s="79"/>
      <c r="H61" s="86">
        <f t="shared" si="38"/>
        <v>0</v>
      </c>
      <c r="I61" s="79"/>
      <c r="J61" s="79"/>
      <c r="K61" s="79"/>
      <c r="L61" s="79"/>
      <c r="M61" s="79"/>
      <c r="N61" s="79"/>
      <c r="O61" s="86">
        <f t="shared" si="39"/>
        <v>0</v>
      </c>
      <c r="P61" s="155"/>
      <c r="Q61" s="86">
        <f t="shared" si="40"/>
        <v>0</v>
      </c>
      <c r="R61" s="96">
        <f t="shared" si="41"/>
        <v>0</v>
      </c>
      <c r="S61" s="69"/>
      <c r="T61" s="159"/>
      <c r="U61" s="243"/>
      <c r="V61" s="86">
        <f>ROUND(T61*F61,0)</f>
        <v>0</v>
      </c>
      <c r="W61" s="79"/>
      <c r="X61" s="79"/>
      <c r="Y61" s="79"/>
      <c r="Z61" s="79"/>
      <c r="AA61" s="79"/>
      <c r="AB61" s="79"/>
      <c r="AC61" s="86">
        <f t="shared" si="42"/>
        <v>0</v>
      </c>
      <c r="AD61" s="86">
        <f t="shared" si="43"/>
        <v>0</v>
      </c>
      <c r="AE61" s="96">
        <f t="shared" si="44"/>
        <v>0</v>
      </c>
      <c r="AF61" s="144" t="str">
        <f t="shared" si="10"/>
        <v/>
      </c>
    </row>
    <row r="62" spans="1:32" ht="14.25" thickBot="1" x14ac:dyDescent="0.2">
      <c r="A62" s="364"/>
      <c r="B62" s="111"/>
      <c r="C62" s="57"/>
      <c r="D62" s="70"/>
      <c r="E62" s="80"/>
      <c r="F62" s="80"/>
      <c r="G62" s="80"/>
      <c r="H62" s="87">
        <f t="shared" si="38"/>
        <v>0</v>
      </c>
      <c r="I62" s="80"/>
      <c r="J62" s="80"/>
      <c r="K62" s="80"/>
      <c r="L62" s="80"/>
      <c r="M62" s="80"/>
      <c r="N62" s="80"/>
      <c r="O62" s="87">
        <f t="shared" si="39"/>
        <v>0</v>
      </c>
      <c r="P62" s="156"/>
      <c r="Q62" s="87">
        <f t="shared" si="40"/>
        <v>0</v>
      </c>
      <c r="R62" s="97">
        <f t="shared" si="41"/>
        <v>0</v>
      </c>
      <c r="S62" s="70"/>
      <c r="T62" s="161"/>
      <c r="U62" s="244"/>
      <c r="V62" s="87">
        <f>ROUND(T62*F62,0)</f>
        <v>0</v>
      </c>
      <c r="W62" s="80"/>
      <c r="X62" s="80"/>
      <c r="Y62" s="80"/>
      <c r="Z62" s="80"/>
      <c r="AA62" s="80"/>
      <c r="AB62" s="80"/>
      <c r="AC62" s="87">
        <f t="shared" si="42"/>
        <v>0</v>
      </c>
      <c r="AD62" s="87">
        <f t="shared" si="43"/>
        <v>0</v>
      </c>
      <c r="AE62" s="97">
        <f t="shared" si="44"/>
        <v>0</v>
      </c>
      <c r="AF62" s="145" t="str">
        <f t="shared" si="10"/>
        <v/>
      </c>
    </row>
    <row r="63" spans="1:32" s="177" customFormat="1" ht="27" customHeight="1" thickBot="1" x14ac:dyDescent="0.2">
      <c r="A63" s="119">
        <v>5</v>
      </c>
      <c r="B63" s="178"/>
      <c r="C63" s="179"/>
      <c r="D63" s="239" t="s">
        <v>69</v>
      </c>
      <c r="E63" s="238" t="s">
        <v>68</v>
      </c>
      <c r="F63" s="240" t="s">
        <v>69</v>
      </c>
      <c r="G63" s="174">
        <f t="shared" ref="G63:O63" si="48">SUM(G64:G75)</f>
        <v>0</v>
      </c>
      <c r="H63" s="174">
        <f t="shared" si="48"/>
        <v>0</v>
      </c>
      <c r="I63" s="174">
        <f t="shared" si="48"/>
        <v>0</v>
      </c>
      <c r="J63" s="174">
        <f t="shared" si="48"/>
        <v>0</v>
      </c>
      <c r="K63" s="174">
        <f t="shared" si="48"/>
        <v>0</v>
      </c>
      <c r="L63" s="174">
        <f t="shared" si="48"/>
        <v>0</v>
      </c>
      <c r="M63" s="174">
        <f t="shared" si="48"/>
        <v>0</v>
      </c>
      <c r="N63" s="174">
        <f t="shared" si="48"/>
        <v>0</v>
      </c>
      <c r="O63" s="174">
        <f t="shared" si="48"/>
        <v>0</v>
      </c>
      <c r="P63" s="184"/>
      <c r="Q63" s="174">
        <f>SUM(Q64:Q75)</f>
        <v>0</v>
      </c>
      <c r="R63" s="176">
        <f>SUM(R64:R75)</f>
        <v>0</v>
      </c>
      <c r="S63" s="239" t="s">
        <v>69</v>
      </c>
      <c r="T63" s="240" t="s">
        <v>68</v>
      </c>
      <c r="U63" s="233" t="s">
        <v>69</v>
      </c>
      <c r="V63" s="140">
        <f>SUM(V64:V75)</f>
        <v>0</v>
      </c>
      <c r="W63" s="174">
        <f t="shared" ref="W63:AE63" si="49">SUM(W64:W75)</f>
        <v>0</v>
      </c>
      <c r="X63" s="174">
        <f t="shared" si="49"/>
        <v>0</v>
      </c>
      <c r="Y63" s="174">
        <f t="shared" si="49"/>
        <v>0</v>
      </c>
      <c r="Z63" s="174">
        <f t="shared" si="49"/>
        <v>0</v>
      </c>
      <c r="AA63" s="174">
        <f t="shared" si="49"/>
        <v>0</v>
      </c>
      <c r="AB63" s="174">
        <f t="shared" si="49"/>
        <v>0</v>
      </c>
      <c r="AC63" s="174">
        <f t="shared" si="49"/>
        <v>0</v>
      </c>
      <c r="AD63" s="174">
        <f t="shared" si="49"/>
        <v>0</v>
      </c>
      <c r="AE63" s="176">
        <f t="shared" si="49"/>
        <v>0</v>
      </c>
      <c r="AF63" s="180" t="str">
        <f t="shared" si="10"/>
        <v/>
      </c>
    </row>
    <row r="64" spans="1:32" ht="14.25" thickTop="1" x14ac:dyDescent="0.15">
      <c r="A64" s="362"/>
      <c r="B64" s="109"/>
      <c r="C64" s="112" t="s">
        <v>44</v>
      </c>
      <c r="D64" s="68"/>
      <c r="E64" s="78"/>
      <c r="F64" s="78"/>
      <c r="G64" s="78"/>
      <c r="H64" s="85">
        <f t="shared" ref="H64:H75" si="50">ROUND(E64*F64,0)</f>
        <v>0</v>
      </c>
      <c r="I64" s="78"/>
      <c r="J64" s="78"/>
      <c r="K64" s="78"/>
      <c r="L64" s="78"/>
      <c r="M64" s="78"/>
      <c r="N64" s="78"/>
      <c r="O64" s="85">
        <f t="shared" ref="O64:O75" si="51">SUM(H64:N64)</f>
        <v>0</v>
      </c>
      <c r="P64" s="154"/>
      <c r="Q64" s="114">
        <f t="shared" ref="Q64:Q75" si="52">IF(ROUNDUP(O64*P64-0.5,0)&lt;=0,0,ROUNDUP(O64*P64-0.5,0))</f>
        <v>0</v>
      </c>
      <c r="R64" s="95">
        <f t="shared" ref="R64:R75" si="53">O64+Q64</f>
        <v>0</v>
      </c>
      <c r="S64" s="68"/>
      <c r="T64" s="115"/>
      <c r="U64" s="242"/>
      <c r="V64" s="85">
        <f>ROUND(T64*F64,0)</f>
        <v>0</v>
      </c>
      <c r="W64" s="78"/>
      <c r="X64" s="78"/>
      <c r="Y64" s="78"/>
      <c r="Z64" s="78"/>
      <c r="AA64" s="78"/>
      <c r="AB64" s="78"/>
      <c r="AC64" s="85">
        <f t="shared" ref="AC64:AC75" si="54">SUM(V64:AB64)</f>
        <v>0</v>
      </c>
      <c r="AD64" s="85">
        <f t="shared" ref="AD64:AD75" si="55">IF(ROUNDUP(AC64*P64-0.5,0)&lt;=0,0,ROUNDUP(AC64*P64-0.5,0))</f>
        <v>0</v>
      </c>
      <c r="AE64" s="95">
        <f t="shared" ref="AE64:AE75" si="56">AC64+AD64</f>
        <v>0</v>
      </c>
      <c r="AF64" s="143" t="str">
        <f t="shared" si="10"/>
        <v/>
      </c>
    </row>
    <row r="65" spans="1:32" x14ac:dyDescent="0.15">
      <c r="A65" s="363"/>
      <c r="B65" s="110"/>
      <c r="C65" s="54"/>
      <c r="D65" s="69"/>
      <c r="E65" s="79"/>
      <c r="F65" s="79"/>
      <c r="G65" s="79"/>
      <c r="H65" s="86">
        <f t="shared" si="50"/>
        <v>0</v>
      </c>
      <c r="I65" s="79"/>
      <c r="J65" s="79"/>
      <c r="K65" s="79"/>
      <c r="L65" s="79"/>
      <c r="M65" s="79"/>
      <c r="N65" s="79"/>
      <c r="O65" s="86">
        <f t="shared" si="51"/>
        <v>0</v>
      </c>
      <c r="P65" s="155"/>
      <c r="Q65" s="86">
        <f t="shared" si="52"/>
        <v>0</v>
      </c>
      <c r="R65" s="96">
        <f t="shared" si="53"/>
        <v>0</v>
      </c>
      <c r="S65" s="69"/>
      <c r="T65" s="159"/>
      <c r="U65" s="243"/>
      <c r="V65" s="86">
        <f t="shared" ref="V65:V66" si="57">ROUND(T65*F65,0)</f>
        <v>0</v>
      </c>
      <c r="W65" s="79"/>
      <c r="X65" s="79"/>
      <c r="Y65" s="79"/>
      <c r="Z65" s="79"/>
      <c r="AA65" s="79"/>
      <c r="AB65" s="79"/>
      <c r="AC65" s="86">
        <f t="shared" si="54"/>
        <v>0</v>
      </c>
      <c r="AD65" s="86">
        <f t="shared" si="55"/>
        <v>0</v>
      </c>
      <c r="AE65" s="96">
        <f t="shared" si="56"/>
        <v>0</v>
      </c>
      <c r="AF65" s="144" t="str">
        <f t="shared" si="10"/>
        <v/>
      </c>
    </row>
    <row r="66" spans="1:32" x14ac:dyDescent="0.15">
      <c r="A66" s="363"/>
      <c r="B66" s="110"/>
      <c r="C66" s="55"/>
      <c r="D66" s="69"/>
      <c r="E66" s="79"/>
      <c r="F66" s="79"/>
      <c r="G66" s="79"/>
      <c r="H66" s="86">
        <f t="shared" si="50"/>
        <v>0</v>
      </c>
      <c r="I66" s="79"/>
      <c r="J66" s="79"/>
      <c r="K66" s="79"/>
      <c r="L66" s="79"/>
      <c r="M66" s="79"/>
      <c r="N66" s="79"/>
      <c r="O66" s="86">
        <f t="shared" si="51"/>
        <v>0</v>
      </c>
      <c r="P66" s="155"/>
      <c r="Q66" s="86">
        <f t="shared" si="52"/>
        <v>0</v>
      </c>
      <c r="R66" s="96">
        <f t="shared" si="53"/>
        <v>0</v>
      </c>
      <c r="S66" s="69"/>
      <c r="T66" s="159"/>
      <c r="U66" s="243"/>
      <c r="V66" s="86">
        <f t="shared" si="57"/>
        <v>0</v>
      </c>
      <c r="W66" s="79"/>
      <c r="X66" s="79"/>
      <c r="Y66" s="79"/>
      <c r="Z66" s="79"/>
      <c r="AA66" s="79"/>
      <c r="AB66" s="79"/>
      <c r="AC66" s="86">
        <f t="shared" si="54"/>
        <v>0</v>
      </c>
      <c r="AD66" s="86">
        <f t="shared" si="55"/>
        <v>0</v>
      </c>
      <c r="AE66" s="96">
        <f t="shared" si="56"/>
        <v>0</v>
      </c>
      <c r="AF66" s="144" t="str">
        <f t="shared" si="10"/>
        <v/>
      </c>
    </row>
    <row r="67" spans="1:32" x14ac:dyDescent="0.15">
      <c r="A67" s="363"/>
      <c r="B67" s="110"/>
      <c r="C67" s="54" t="s">
        <v>35</v>
      </c>
      <c r="D67" s="69"/>
      <c r="E67" s="79"/>
      <c r="F67" s="79"/>
      <c r="G67" s="79"/>
      <c r="H67" s="86">
        <f t="shared" si="50"/>
        <v>0</v>
      </c>
      <c r="I67" s="79"/>
      <c r="J67" s="79"/>
      <c r="K67" s="79"/>
      <c r="L67" s="79"/>
      <c r="M67" s="79"/>
      <c r="N67" s="79"/>
      <c r="O67" s="86">
        <f t="shared" si="51"/>
        <v>0</v>
      </c>
      <c r="P67" s="155"/>
      <c r="Q67" s="86">
        <f t="shared" si="52"/>
        <v>0</v>
      </c>
      <c r="R67" s="96">
        <f t="shared" si="53"/>
        <v>0</v>
      </c>
      <c r="S67" s="69"/>
      <c r="T67" s="159"/>
      <c r="U67" s="243"/>
      <c r="V67" s="86">
        <f t="shared" ref="V67:V72" si="58">ROUND(T67*F67,0)</f>
        <v>0</v>
      </c>
      <c r="W67" s="79"/>
      <c r="X67" s="79"/>
      <c r="Y67" s="79"/>
      <c r="Z67" s="79"/>
      <c r="AA67" s="79"/>
      <c r="AB67" s="79"/>
      <c r="AC67" s="86">
        <f t="shared" si="54"/>
        <v>0</v>
      </c>
      <c r="AD67" s="86">
        <f t="shared" si="55"/>
        <v>0</v>
      </c>
      <c r="AE67" s="96">
        <f t="shared" si="56"/>
        <v>0</v>
      </c>
      <c r="AF67" s="144" t="str">
        <f t="shared" si="10"/>
        <v/>
      </c>
    </row>
    <row r="68" spans="1:32" x14ac:dyDescent="0.15">
      <c r="A68" s="363"/>
      <c r="B68" s="110"/>
      <c r="C68" s="54"/>
      <c r="D68" s="69"/>
      <c r="E68" s="79"/>
      <c r="F68" s="79"/>
      <c r="G68" s="79"/>
      <c r="H68" s="86">
        <f t="shared" si="50"/>
        <v>0</v>
      </c>
      <c r="I68" s="79"/>
      <c r="J68" s="79"/>
      <c r="K68" s="79"/>
      <c r="L68" s="79"/>
      <c r="M68" s="79"/>
      <c r="N68" s="79"/>
      <c r="O68" s="86">
        <f t="shared" si="51"/>
        <v>0</v>
      </c>
      <c r="P68" s="155"/>
      <c r="Q68" s="86">
        <f t="shared" si="52"/>
        <v>0</v>
      </c>
      <c r="R68" s="96">
        <f t="shared" si="53"/>
        <v>0</v>
      </c>
      <c r="S68" s="69"/>
      <c r="T68" s="159"/>
      <c r="U68" s="243"/>
      <c r="V68" s="86">
        <f t="shared" si="58"/>
        <v>0</v>
      </c>
      <c r="W68" s="79"/>
      <c r="X68" s="79"/>
      <c r="Y68" s="79"/>
      <c r="Z68" s="79"/>
      <c r="AA68" s="79"/>
      <c r="AB68" s="79"/>
      <c r="AC68" s="86">
        <f t="shared" si="54"/>
        <v>0</v>
      </c>
      <c r="AD68" s="86">
        <f t="shared" si="55"/>
        <v>0</v>
      </c>
      <c r="AE68" s="96">
        <f t="shared" si="56"/>
        <v>0</v>
      </c>
      <c r="AF68" s="144" t="str">
        <f t="shared" si="10"/>
        <v/>
      </c>
    </row>
    <row r="69" spans="1:32" x14ac:dyDescent="0.15">
      <c r="A69" s="363"/>
      <c r="B69" s="110"/>
      <c r="C69" s="54"/>
      <c r="D69" s="69"/>
      <c r="E69" s="79"/>
      <c r="F69" s="79"/>
      <c r="G69" s="79"/>
      <c r="H69" s="86">
        <f t="shared" si="50"/>
        <v>0</v>
      </c>
      <c r="I69" s="79"/>
      <c r="J69" s="79"/>
      <c r="K69" s="79"/>
      <c r="L69" s="79"/>
      <c r="M69" s="79"/>
      <c r="N69" s="79"/>
      <c r="O69" s="86">
        <f t="shared" si="51"/>
        <v>0</v>
      </c>
      <c r="P69" s="155"/>
      <c r="Q69" s="86">
        <f t="shared" si="52"/>
        <v>0</v>
      </c>
      <c r="R69" s="96">
        <f t="shared" si="53"/>
        <v>0</v>
      </c>
      <c r="S69" s="69"/>
      <c r="T69" s="159"/>
      <c r="U69" s="243"/>
      <c r="V69" s="86">
        <f t="shared" si="58"/>
        <v>0</v>
      </c>
      <c r="W69" s="79"/>
      <c r="X69" s="79"/>
      <c r="Y69" s="79"/>
      <c r="Z69" s="79"/>
      <c r="AA69" s="79"/>
      <c r="AB69" s="79"/>
      <c r="AC69" s="86">
        <f t="shared" si="54"/>
        <v>0</v>
      </c>
      <c r="AD69" s="86">
        <f t="shared" si="55"/>
        <v>0</v>
      </c>
      <c r="AE69" s="96">
        <f t="shared" si="56"/>
        <v>0</v>
      </c>
      <c r="AF69" s="144" t="str">
        <f t="shared" si="10"/>
        <v/>
      </c>
    </row>
    <row r="70" spans="1:32" x14ac:dyDescent="0.15">
      <c r="A70" s="363"/>
      <c r="B70" s="110"/>
      <c r="C70" s="56"/>
      <c r="D70" s="69"/>
      <c r="E70" s="79"/>
      <c r="F70" s="79"/>
      <c r="G70" s="79"/>
      <c r="H70" s="86">
        <f t="shared" si="50"/>
        <v>0</v>
      </c>
      <c r="I70" s="79"/>
      <c r="J70" s="79"/>
      <c r="K70" s="79"/>
      <c r="L70" s="79"/>
      <c r="M70" s="79"/>
      <c r="N70" s="79"/>
      <c r="O70" s="86">
        <f t="shared" si="51"/>
        <v>0</v>
      </c>
      <c r="P70" s="155"/>
      <c r="Q70" s="86">
        <f t="shared" si="52"/>
        <v>0</v>
      </c>
      <c r="R70" s="96">
        <f t="shared" si="53"/>
        <v>0</v>
      </c>
      <c r="S70" s="69"/>
      <c r="T70" s="159"/>
      <c r="U70" s="243"/>
      <c r="V70" s="86">
        <f t="shared" si="58"/>
        <v>0</v>
      </c>
      <c r="W70" s="79"/>
      <c r="X70" s="79"/>
      <c r="Y70" s="79"/>
      <c r="Z70" s="79"/>
      <c r="AA70" s="79"/>
      <c r="AB70" s="79"/>
      <c r="AC70" s="86">
        <f t="shared" si="54"/>
        <v>0</v>
      </c>
      <c r="AD70" s="86">
        <f t="shared" si="55"/>
        <v>0</v>
      </c>
      <c r="AE70" s="96">
        <f t="shared" si="56"/>
        <v>0</v>
      </c>
      <c r="AF70" s="144" t="str">
        <f t="shared" si="10"/>
        <v/>
      </c>
    </row>
    <row r="71" spans="1:32" x14ac:dyDescent="0.15">
      <c r="A71" s="363"/>
      <c r="B71" s="110"/>
      <c r="C71" s="56"/>
      <c r="D71" s="69"/>
      <c r="E71" s="79"/>
      <c r="F71" s="79"/>
      <c r="G71" s="79"/>
      <c r="H71" s="86">
        <f t="shared" si="50"/>
        <v>0</v>
      </c>
      <c r="I71" s="79"/>
      <c r="J71" s="79"/>
      <c r="K71" s="79"/>
      <c r="L71" s="79"/>
      <c r="M71" s="79"/>
      <c r="N71" s="79"/>
      <c r="O71" s="86">
        <f t="shared" si="51"/>
        <v>0</v>
      </c>
      <c r="P71" s="155"/>
      <c r="Q71" s="86">
        <f t="shared" si="52"/>
        <v>0</v>
      </c>
      <c r="R71" s="96">
        <f t="shared" si="53"/>
        <v>0</v>
      </c>
      <c r="S71" s="69"/>
      <c r="T71" s="159"/>
      <c r="U71" s="243"/>
      <c r="V71" s="86">
        <f t="shared" si="58"/>
        <v>0</v>
      </c>
      <c r="W71" s="79"/>
      <c r="X71" s="79"/>
      <c r="Y71" s="79"/>
      <c r="Z71" s="79"/>
      <c r="AA71" s="79"/>
      <c r="AB71" s="79"/>
      <c r="AC71" s="86">
        <f t="shared" si="54"/>
        <v>0</v>
      </c>
      <c r="AD71" s="86">
        <f t="shared" si="55"/>
        <v>0</v>
      </c>
      <c r="AE71" s="96">
        <f t="shared" si="56"/>
        <v>0</v>
      </c>
      <c r="AF71" s="144" t="str">
        <f t="shared" si="10"/>
        <v/>
      </c>
    </row>
    <row r="72" spans="1:32" x14ac:dyDescent="0.15">
      <c r="A72" s="363"/>
      <c r="B72" s="110"/>
      <c r="C72" s="54"/>
      <c r="D72" s="69"/>
      <c r="E72" s="79"/>
      <c r="F72" s="79"/>
      <c r="G72" s="79"/>
      <c r="H72" s="86">
        <f t="shared" si="50"/>
        <v>0</v>
      </c>
      <c r="I72" s="79"/>
      <c r="J72" s="79"/>
      <c r="K72" s="79"/>
      <c r="L72" s="79"/>
      <c r="M72" s="79"/>
      <c r="N72" s="79"/>
      <c r="O72" s="86">
        <f t="shared" si="51"/>
        <v>0</v>
      </c>
      <c r="P72" s="155"/>
      <c r="Q72" s="86">
        <f t="shared" si="52"/>
        <v>0</v>
      </c>
      <c r="R72" s="96">
        <f t="shared" si="53"/>
        <v>0</v>
      </c>
      <c r="S72" s="69"/>
      <c r="T72" s="159"/>
      <c r="U72" s="243"/>
      <c r="V72" s="86">
        <f t="shared" si="58"/>
        <v>0</v>
      </c>
      <c r="W72" s="79"/>
      <c r="X72" s="79"/>
      <c r="Y72" s="79"/>
      <c r="Z72" s="79"/>
      <c r="AA72" s="79"/>
      <c r="AB72" s="79"/>
      <c r="AC72" s="86">
        <f t="shared" si="54"/>
        <v>0</v>
      </c>
      <c r="AD72" s="86">
        <f t="shared" si="55"/>
        <v>0</v>
      </c>
      <c r="AE72" s="96">
        <f t="shared" si="56"/>
        <v>0</v>
      </c>
      <c r="AF72" s="144" t="str">
        <f t="shared" si="10"/>
        <v/>
      </c>
    </row>
    <row r="73" spans="1:32" x14ac:dyDescent="0.15">
      <c r="A73" s="363"/>
      <c r="B73" s="110"/>
      <c r="C73" s="54"/>
      <c r="D73" s="69"/>
      <c r="E73" s="79"/>
      <c r="F73" s="79"/>
      <c r="G73" s="79"/>
      <c r="H73" s="86">
        <f t="shared" si="50"/>
        <v>0</v>
      </c>
      <c r="I73" s="79"/>
      <c r="J73" s="79"/>
      <c r="K73" s="79"/>
      <c r="L73" s="79"/>
      <c r="M73" s="79"/>
      <c r="N73" s="79"/>
      <c r="O73" s="86">
        <f t="shared" si="51"/>
        <v>0</v>
      </c>
      <c r="P73" s="155"/>
      <c r="Q73" s="86">
        <f t="shared" si="52"/>
        <v>0</v>
      </c>
      <c r="R73" s="96">
        <f t="shared" si="53"/>
        <v>0</v>
      </c>
      <c r="S73" s="69"/>
      <c r="T73" s="159"/>
      <c r="U73" s="243"/>
      <c r="V73" s="86">
        <f t="shared" ref="V73" si="59">ROUND(T73*F73,0)</f>
        <v>0</v>
      </c>
      <c r="W73" s="79"/>
      <c r="X73" s="79"/>
      <c r="Y73" s="79"/>
      <c r="Z73" s="79"/>
      <c r="AA73" s="79"/>
      <c r="AB73" s="79"/>
      <c r="AC73" s="86">
        <f t="shared" si="54"/>
        <v>0</v>
      </c>
      <c r="AD73" s="86">
        <f t="shared" si="55"/>
        <v>0</v>
      </c>
      <c r="AE73" s="96">
        <f t="shared" si="56"/>
        <v>0</v>
      </c>
      <c r="AF73" s="144" t="str">
        <f t="shared" si="10"/>
        <v/>
      </c>
    </row>
    <row r="74" spans="1:32" x14ac:dyDescent="0.15">
      <c r="A74" s="363"/>
      <c r="B74" s="110"/>
      <c r="C74" s="54"/>
      <c r="D74" s="69"/>
      <c r="E74" s="79"/>
      <c r="F74" s="79"/>
      <c r="G74" s="79"/>
      <c r="H74" s="86">
        <f t="shared" si="50"/>
        <v>0</v>
      </c>
      <c r="I74" s="79"/>
      <c r="J74" s="79"/>
      <c r="K74" s="79"/>
      <c r="L74" s="79"/>
      <c r="M74" s="79"/>
      <c r="N74" s="79"/>
      <c r="O74" s="86">
        <f t="shared" si="51"/>
        <v>0</v>
      </c>
      <c r="P74" s="155"/>
      <c r="Q74" s="86">
        <f t="shared" si="52"/>
        <v>0</v>
      </c>
      <c r="R74" s="96">
        <f t="shared" si="53"/>
        <v>0</v>
      </c>
      <c r="S74" s="69"/>
      <c r="T74" s="159"/>
      <c r="U74" s="243"/>
      <c r="V74" s="86">
        <f>ROUND(T74*F74,0)</f>
        <v>0</v>
      </c>
      <c r="W74" s="79"/>
      <c r="X74" s="79"/>
      <c r="Y74" s="79"/>
      <c r="Z74" s="79"/>
      <c r="AA74" s="79"/>
      <c r="AB74" s="79"/>
      <c r="AC74" s="86">
        <f t="shared" si="54"/>
        <v>0</v>
      </c>
      <c r="AD74" s="86">
        <f t="shared" si="55"/>
        <v>0</v>
      </c>
      <c r="AE74" s="96">
        <f t="shared" si="56"/>
        <v>0</v>
      </c>
      <c r="AF74" s="144" t="str">
        <f t="shared" si="10"/>
        <v/>
      </c>
    </row>
    <row r="75" spans="1:32" ht="14.25" thickBot="1" x14ac:dyDescent="0.2">
      <c r="A75" s="364"/>
      <c r="B75" s="111"/>
      <c r="C75" s="57"/>
      <c r="D75" s="70"/>
      <c r="E75" s="80"/>
      <c r="F75" s="80"/>
      <c r="G75" s="80"/>
      <c r="H75" s="87">
        <f t="shared" si="50"/>
        <v>0</v>
      </c>
      <c r="I75" s="80"/>
      <c r="J75" s="80"/>
      <c r="K75" s="80"/>
      <c r="L75" s="80"/>
      <c r="M75" s="80"/>
      <c r="N75" s="80"/>
      <c r="O75" s="87">
        <f t="shared" si="51"/>
        <v>0</v>
      </c>
      <c r="P75" s="156"/>
      <c r="Q75" s="87">
        <f t="shared" si="52"/>
        <v>0</v>
      </c>
      <c r="R75" s="97">
        <f t="shared" si="53"/>
        <v>0</v>
      </c>
      <c r="S75" s="70"/>
      <c r="T75" s="161"/>
      <c r="U75" s="244"/>
      <c r="V75" s="87">
        <f>ROUND(T75*F75,0)</f>
        <v>0</v>
      </c>
      <c r="W75" s="80"/>
      <c r="X75" s="80"/>
      <c r="Y75" s="80"/>
      <c r="Z75" s="80"/>
      <c r="AA75" s="80"/>
      <c r="AB75" s="80"/>
      <c r="AC75" s="87">
        <f t="shared" si="54"/>
        <v>0</v>
      </c>
      <c r="AD75" s="87">
        <f t="shared" si="55"/>
        <v>0</v>
      </c>
      <c r="AE75" s="97">
        <f t="shared" si="56"/>
        <v>0</v>
      </c>
      <c r="AF75" s="145" t="str">
        <f t="shared" si="10"/>
        <v/>
      </c>
    </row>
    <row r="76" spans="1:32" x14ac:dyDescent="0.15">
      <c r="B76" s="50"/>
      <c r="C76" s="50"/>
      <c r="D76" s="50"/>
      <c r="E76" s="50"/>
      <c r="F76" s="76" t="s">
        <v>21</v>
      </c>
      <c r="G76" s="151">
        <f t="shared" ref="G76:O76" si="60">G11+G24+G37+G50+G63</f>
        <v>0</v>
      </c>
      <c r="H76" s="85">
        <f t="shared" si="60"/>
        <v>0</v>
      </c>
      <c r="I76" s="85">
        <f t="shared" si="60"/>
        <v>0</v>
      </c>
      <c r="J76" s="85">
        <f t="shared" si="60"/>
        <v>0</v>
      </c>
      <c r="K76" s="85">
        <f t="shared" si="60"/>
        <v>0</v>
      </c>
      <c r="L76" s="85">
        <f t="shared" si="60"/>
        <v>0</v>
      </c>
      <c r="M76" s="85">
        <f t="shared" si="60"/>
        <v>0</v>
      </c>
      <c r="N76" s="85">
        <f t="shared" si="60"/>
        <v>0</v>
      </c>
      <c r="O76" s="85">
        <f t="shared" si="60"/>
        <v>0</v>
      </c>
      <c r="P76" s="152"/>
      <c r="Q76" s="85">
        <f>Q11+Q24+Q37+Q50+Q63</f>
        <v>0</v>
      </c>
      <c r="R76" s="85">
        <f>R11+R24+R37+R50+R63</f>
        <v>0</v>
      </c>
      <c r="T76" s="50"/>
      <c r="U76" s="76" t="s">
        <v>76</v>
      </c>
      <c r="V76" s="85">
        <f>V11+V24+V37+V50+V63</f>
        <v>0</v>
      </c>
      <c r="W76" s="85">
        <f t="shared" ref="W76:AE76" si="61">W11+W24+W37+W50+W63</f>
        <v>0</v>
      </c>
      <c r="X76" s="85">
        <f t="shared" si="61"/>
        <v>0</v>
      </c>
      <c r="Y76" s="85">
        <f t="shared" si="61"/>
        <v>0</v>
      </c>
      <c r="Z76" s="85">
        <f t="shared" si="61"/>
        <v>0</v>
      </c>
      <c r="AA76" s="85">
        <f t="shared" si="61"/>
        <v>0</v>
      </c>
      <c r="AB76" s="85">
        <f t="shared" si="61"/>
        <v>0</v>
      </c>
      <c r="AC76" s="85">
        <f t="shared" si="61"/>
        <v>0</v>
      </c>
      <c r="AD76" s="85">
        <f t="shared" si="61"/>
        <v>0</v>
      </c>
      <c r="AE76" s="85">
        <f t="shared" si="61"/>
        <v>0</v>
      </c>
      <c r="AF76" s="108"/>
    </row>
    <row r="77" spans="1:32" x14ac:dyDescent="0.15">
      <c r="B77" s="51"/>
      <c r="C77" s="51"/>
      <c r="D77" s="51"/>
      <c r="E77" s="51"/>
      <c r="F77" s="77" t="s">
        <v>37</v>
      </c>
      <c r="G77" s="81">
        <f t="shared" ref="G77:O77" si="62">G76</f>
        <v>0</v>
      </c>
      <c r="H77" s="82">
        <f t="shared" si="62"/>
        <v>0</v>
      </c>
      <c r="I77" s="82">
        <f t="shared" si="62"/>
        <v>0</v>
      </c>
      <c r="J77" s="82">
        <f t="shared" si="62"/>
        <v>0</v>
      </c>
      <c r="K77" s="82">
        <f t="shared" si="62"/>
        <v>0</v>
      </c>
      <c r="L77" s="82">
        <f t="shared" si="62"/>
        <v>0</v>
      </c>
      <c r="M77" s="82">
        <f t="shared" si="62"/>
        <v>0</v>
      </c>
      <c r="N77" s="82">
        <f t="shared" si="62"/>
        <v>0</v>
      </c>
      <c r="O77" s="82">
        <f t="shared" si="62"/>
        <v>0</v>
      </c>
      <c r="P77" s="89"/>
      <c r="Q77" s="82">
        <f>Q76</f>
        <v>0</v>
      </c>
      <c r="R77" s="82">
        <f>R76</f>
        <v>0</v>
      </c>
      <c r="T77" s="51"/>
      <c r="U77" s="77" t="s">
        <v>77</v>
      </c>
      <c r="V77" s="82">
        <f t="shared" ref="V77:AE77" si="63">V76</f>
        <v>0</v>
      </c>
      <c r="W77" s="82">
        <f t="shared" si="63"/>
        <v>0</v>
      </c>
      <c r="X77" s="82">
        <f t="shared" si="63"/>
        <v>0</v>
      </c>
      <c r="Y77" s="82">
        <f t="shared" si="63"/>
        <v>0</v>
      </c>
      <c r="Z77" s="82">
        <f t="shared" si="63"/>
        <v>0</v>
      </c>
      <c r="AA77" s="82">
        <f t="shared" si="63"/>
        <v>0</v>
      </c>
      <c r="AB77" s="82">
        <f t="shared" si="63"/>
        <v>0</v>
      </c>
      <c r="AC77" s="82">
        <f t="shared" si="63"/>
        <v>0</v>
      </c>
      <c r="AD77" s="82">
        <f t="shared" si="63"/>
        <v>0</v>
      </c>
      <c r="AE77" s="82">
        <f t="shared" si="63"/>
        <v>0</v>
      </c>
    </row>
  </sheetData>
  <sheetProtection algorithmName="SHA-512" hashValue="6ZjARNMWLlXR96YcWCbImqPiCIwxESJMteqK/XXDpuDlHmIwYp7E36P8nH450j8/0xJV4G8AQ8iH2MsyueU1jg==" saltValue="EB3iZJxZK08hjceZ1P676w==" spinCount="100000" sheet="1" objects="1" scenarios="1"/>
  <mergeCells count="29">
    <mergeCell ref="A38:A49"/>
    <mergeCell ref="A51:A62"/>
    <mergeCell ref="A64:A75"/>
    <mergeCell ref="A6:C6"/>
    <mergeCell ref="D6:I6"/>
    <mergeCell ref="D8:R8"/>
    <mergeCell ref="A12:A23"/>
    <mergeCell ref="A25:A36"/>
    <mergeCell ref="A8:C9"/>
    <mergeCell ref="A3:C3"/>
    <mergeCell ref="D3:I3"/>
    <mergeCell ref="A4:C4"/>
    <mergeCell ref="D4:I4"/>
    <mergeCell ref="A5:C5"/>
    <mergeCell ref="D5:I5"/>
    <mergeCell ref="K3:M4"/>
    <mergeCell ref="AF8:AF10"/>
    <mergeCell ref="G9:G10"/>
    <mergeCell ref="H9:H10"/>
    <mergeCell ref="O9:O10"/>
    <mergeCell ref="R9:R10"/>
    <mergeCell ref="V9:V10"/>
    <mergeCell ref="AC9:AC10"/>
    <mergeCell ref="AD9:AD10"/>
    <mergeCell ref="AE9:AE10"/>
    <mergeCell ref="S8:AE8"/>
    <mergeCell ref="I9:N9"/>
    <mergeCell ref="P9:Q9"/>
    <mergeCell ref="W9:AB9"/>
  </mergeCells>
  <phoneticPr fontId="8"/>
  <printOptions horizontalCentered="1"/>
  <pageMargins left="0.31496062992125984" right="0.31496062992125984" top="0.55118110236220474" bottom="0.35433070866141736" header="0.31496062992125984" footer="0.31496062992125984"/>
  <pageSetup paperSize="9" scale="4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77"/>
  <sheetViews>
    <sheetView workbookViewId="0"/>
  </sheetViews>
  <sheetFormatPr defaultColWidth="9" defaultRowHeight="13.5" x14ac:dyDescent="0.15"/>
  <cols>
    <col min="1" max="1" width="4.625" style="41" customWidth="1"/>
    <col min="2" max="2" width="10.875" style="41" customWidth="1"/>
    <col min="3" max="3" width="12.625" style="41" customWidth="1"/>
    <col min="4" max="4" width="9.5" style="41" customWidth="1"/>
    <col min="5" max="5" width="6.25" style="41" customWidth="1"/>
    <col min="6" max="7" width="9.5" style="41" customWidth="1"/>
    <col min="8" max="8" width="9.125" style="41" customWidth="1"/>
    <col min="9" max="12" width="9.125" style="41" bestFit="1" customWidth="1"/>
    <col min="13" max="13" width="9.125" style="41" customWidth="1"/>
    <col min="14" max="14" width="9" style="41"/>
    <col min="15" max="15" width="9.125" style="41" bestFit="1" customWidth="1"/>
    <col min="16" max="16" width="9.125" style="41" customWidth="1"/>
    <col min="17" max="17" width="9.25" style="41" customWidth="1"/>
    <col min="18" max="18" width="12.625" style="41" customWidth="1"/>
    <col min="19" max="19" width="9.5" style="41" customWidth="1"/>
    <col min="20" max="20" width="6.5" style="41" customWidth="1"/>
    <col min="21" max="21" width="9.5" style="41" customWidth="1"/>
    <col min="22" max="22" width="9.375" style="41" bestFit="1" customWidth="1"/>
    <col min="23" max="28" width="9.125" style="41" bestFit="1" customWidth="1"/>
    <col min="29" max="29" width="9.25" style="41" bestFit="1" customWidth="1"/>
    <col min="30" max="30" width="9.125" style="41" customWidth="1"/>
    <col min="31" max="31" width="12.625" style="41" customWidth="1"/>
    <col min="32" max="16384" width="9" style="41"/>
  </cols>
  <sheetData>
    <row r="1" spans="1:32" x14ac:dyDescent="0.15">
      <c r="A1" s="41" t="s">
        <v>27</v>
      </c>
      <c r="D1" s="10" t="s">
        <v>66</v>
      </c>
      <c r="E1" s="42"/>
      <c r="F1" s="41" t="s">
        <v>75</v>
      </c>
      <c r="Q1" s="41" t="s">
        <v>63</v>
      </c>
    </row>
    <row r="2" spans="1:32" ht="18" x14ac:dyDescent="0.15">
      <c r="Q2" s="90"/>
      <c r="R2" s="93" t="s">
        <v>8</v>
      </c>
      <c r="S2" s="98" t="s">
        <v>62</v>
      </c>
      <c r="T2" s="98" t="s">
        <v>42</v>
      </c>
      <c r="U2" s="98" t="s">
        <v>11</v>
      </c>
      <c r="V2" s="98" t="s">
        <v>61</v>
      </c>
      <c r="W2" s="105" t="s">
        <v>31</v>
      </c>
      <c r="X2" s="107" t="s">
        <v>60</v>
      </c>
      <c r="Y2" s="107" t="s">
        <v>40</v>
      </c>
    </row>
    <row r="3" spans="1:32" ht="15" customHeight="1" x14ac:dyDescent="0.15">
      <c r="A3" s="262" t="s">
        <v>9</v>
      </c>
      <c r="B3" s="263"/>
      <c r="C3" s="347"/>
      <c r="D3" s="348"/>
      <c r="E3" s="349"/>
      <c r="F3" s="349"/>
      <c r="G3" s="349"/>
      <c r="H3" s="349"/>
      <c r="I3" s="350"/>
      <c r="K3" s="354" t="s">
        <v>98</v>
      </c>
      <c r="L3" s="355"/>
      <c r="M3" s="356"/>
      <c r="Q3" s="91" t="s">
        <v>0</v>
      </c>
      <c r="R3" s="94">
        <v>10.31</v>
      </c>
      <c r="S3" s="99">
        <v>1.73</v>
      </c>
      <c r="T3" s="100">
        <v>18.3</v>
      </c>
      <c r="U3" s="99">
        <v>0.6</v>
      </c>
      <c r="V3" s="99">
        <v>0.3</v>
      </c>
      <c r="W3" s="106">
        <v>0.34</v>
      </c>
      <c r="X3" s="90">
        <f>IF(Q3="","",(R3+T3)/2+U3+V3+W3)</f>
        <v>15.545</v>
      </c>
      <c r="Y3" s="90">
        <f>IF(Q3="","",(R3+S3+T3)/2+U3+V3+W3)</f>
        <v>16.41</v>
      </c>
    </row>
    <row r="4" spans="1:32" ht="15" customHeight="1" x14ac:dyDescent="0.15">
      <c r="A4" s="262" t="s">
        <v>26</v>
      </c>
      <c r="B4" s="263"/>
      <c r="C4" s="347"/>
      <c r="D4" s="351"/>
      <c r="E4" s="263"/>
      <c r="F4" s="263"/>
      <c r="G4" s="263"/>
      <c r="H4" s="263"/>
      <c r="I4" s="352"/>
      <c r="K4" s="357"/>
      <c r="L4" s="358"/>
      <c r="M4" s="359"/>
      <c r="Q4" s="91" t="s">
        <v>56</v>
      </c>
      <c r="R4" s="94">
        <v>10.41</v>
      </c>
      <c r="S4" s="99">
        <v>1.79</v>
      </c>
      <c r="T4" s="100">
        <v>18.3</v>
      </c>
      <c r="U4" s="99">
        <v>0.6</v>
      </c>
      <c r="V4" s="99">
        <v>0.3</v>
      </c>
      <c r="W4" s="106">
        <v>0.34</v>
      </c>
      <c r="X4" s="90">
        <f>IF(Q4="","",(R4+T4)/2+U4+V4+W4)</f>
        <v>15.595000000000001</v>
      </c>
      <c r="Y4" s="90">
        <f>IF(Q4="","",(R4+S4+T4)/2+U4+V4+W4)</f>
        <v>16.489999999999998</v>
      </c>
    </row>
    <row r="5" spans="1:32" ht="15" customHeight="1" x14ac:dyDescent="0.15">
      <c r="A5" s="262" t="s">
        <v>23</v>
      </c>
      <c r="B5" s="263"/>
      <c r="C5" s="347"/>
      <c r="D5" s="351"/>
      <c r="E5" s="263"/>
      <c r="F5" s="263"/>
      <c r="G5" s="263"/>
      <c r="H5" s="263"/>
      <c r="I5" s="352"/>
      <c r="K5" s="84"/>
      <c r="L5" s="84"/>
      <c r="M5" s="84"/>
      <c r="Q5" s="91" t="s">
        <v>64</v>
      </c>
      <c r="R5" s="94">
        <v>10.41</v>
      </c>
      <c r="S5" s="99">
        <v>1.79</v>
      </c>
      <c r="T5" s="100">
        <v>18.3</v>
      </c>
      <c r="U5" s="99">
        <v>0.6</v>
      </c>
      <c r="V5" s="99">
        <v>0.3</v>
      </c>
      <c r="W5" s="106">
        <v>0.36</v>
      </c>
      <c r="X5" s="90">
        <f>IF(Q5="","",(R5+T5)/2+U5+V5+W5)</f>
        <v>15.615</v>
      </c>
      <c r="Y5" s="90">
        <f>IF(Q5="","",(R5+S5+T5)/2+U5+V5+W5)</f>
        <v>16.509999999999998</v>
      </c>
    </row>
    <row r="6" spans="1:32" ht="15" customHeight="1" x14ac:dyDescent="0.15">
      <c r="A6" s="262" t="s">
        <v>30</v>
      </c>
      <c r="B6" s="263"/>
      <c r="C6" s="347"/>
      <c r="D6" s="264"/>
      <c r="E6" s="265"/>
      <c r="F6" s="265"/>
      <c r="G6" s="265"/>
      <c r="H6" s="265"/>
      <c r="I6" s="266"/>
      <c r="J6" s="83"/>
      <c r="T6" s="83"/>
      <c r="U6" s="83"/>
    </row>
    <row r="7" spans="1:32" ht="13.5" customHeight="1" x14ac:dyDescent="0.15">
      <c r="D7" s="65"/>
      <c r="E7" s="65"/>
      <c r="F7" s="65"/>
      <c r="G7" s="65"/>
      <c r="H7" s="65"/>
      <c r="I7" s="65"/>
      <c r="J7" s="65"/>
      <c r="T7" s="83"/>
      <c r="U7" s="83"/>
    </row>
    <row r="8" spans="1:32" ht="13.5" customHeight="1" x14ac:dyDescent="0.15">
      <c r="A8" s="344" t="s">
        <v>24</v>
      </c>
      <c r="B8" s="345"/>
      <c r="C8" s="346"/>
      <c r="D8" s="344" t="s">
        <v>25</v>
      </c>
      <c r="E8" s="345"/>
      <c r="F8" s="345"/>
      <c r="G8" s="345"/>
      <c r="H8" s="345"/>
      <c r="I8" s="345"/>
      <c r="J8" s="345"/>
      <c r="K8" s="345"/>
      <c r="L8" s="345"/>
      <c r="M8" s="345"/>
      <c r="N8" s="345"/>
      <c r="O8" s="345"/>
      <c r="P8" s="345"/>
      <c r="Q8" s="345"/>
      <c r="R8" s="346"/>
      <c r="S8" s="344" t="s">
        <v>12</v>
      </c>
      <c r="T8" s="345"/>
      <c r="U8" s="345"/>
      <c r="V8" s="345"/>
      <c r="W8" s="345"/>
      <c r="X8" s="345"/>
      <c r="Y8" s="345"/>
      <c r="Z8" s="345"/>
      <c r="AA8" s="345"/>
      <c r="AB8" s="345"/>
      <c r="AC8" s="345"/>
      <c r="AD8" s="345"/>
      <c r="AE8" s="346"/>
      <c r="AF8" s="360" t="s">
        <v>39</v>
      </c>
    </row>
    <row r="9" spans="1:32" ht="21" customHeight="1" x14ac:dyDescent="0.15">
      <c r="A9" s="353"/>
      <c r="B9" s="341"/>
      <c r="C9" s="342"/>
      <c r="D9" s="66" t="s">
        <v>67</v>
      </c>
      <c r="E9" s="71" t="s">
        <v>68</v>
      </c>
      <c r="F9" s="72" t="s">
        <v>71</v>
      </c>
      <c r="G9" s="339" t="s">
        <v>20</v>
      </c>
      <c r="H9" s="341" t="s">
        <v>10</v>
      </c>
      <c r="I9" s="341" t="s">
        <v>73</v>
      </c>
      <c r="J9" s="341"/>
      <c r="K9" s="341"/>
      <c r="L9" s="341"/>
      <c r="M9" s="341"/>
      <c r="N9" s="341"/>
      <c r="O9" s="341" t="s">
        <v>18</v>
      </c>
      <c r="P9" s="343" t="s">
        <v>5</v>
      </c>
      <c r="Q9" s="343"/>
      <c r="R9" s="342" t="s">
        <v>19</v>
      </c>
      <c r="S9" s="66" t="s">
        <v>74</v>
      </c>
      <c r="T9" s="71" t="s">
        <v>68</v>
      </c>
      <c r="U9" s="72" t="s">
        <v>71</v>
      </c>
      <c r="V9" s="341" t="s">
        <v>10</v>
      </c>
      <c r="W9" s="341" t="s">
        <v>22</v>
      </c>
      <c r="X9" s="341"/>
      <c r="Y9" s="341"/>
      <c r="Z9" s="341"/>
      <c r="AA9" s="341"/>
      <c r="AB9" s="341"/>
      <c r="AC9" s="341" t="s">
        <v>18</v>
      </c>
      <c r="AD9" s="343" t="s">
        <v>38</v>
      </c>
      <c r="AE9" s="342" t="s">
        <v>19</v>
      </c>
      <c r="AF9" s="361"/>
    </row>
    <row r="10" spans="1:32" ht="21" customHeight="1" x14ac:dyDescent="0.15">
      <c r="A10" s="43" t="s">
        <v>65</v>
      </c>
      <c r="B10" s="46" t="s">
        <v>14</v>
      </c>
      <c r="C10" s="52" t="s">
        <v>41</v>
      </c>
      <c r="D10" s="67" t="s">
        <v>17</v>
      </c>
      <c r="E10" s="72" t="s">
        <v>70</v>
      </c>
      <c r="F10" s="72" t="s">
        <v>72</v>
      </c>
      <c r="G10" s="340"/>
      <c r="H10" s="341"/>
      <c r="I10" s="9" t="s">
        <v>6</v>
      </c>
      <c r="J10" s="9" t="s">
        <v>28</v>
      </c>
      <c r="K10" s="9" t="s">
        <v>13</v>
      </c>
      <c r="L10" s="9" t="s">
        <v>13</v>
      </c>
      <c r="M10" s="9" t="s">
        <v>45</v>
      </c>
      <c r="N10" s="9" t="s">
        <v>1</v>
      </c>
      <c r="O10" s="341"/>
      <c r="P10" s="88" t="s">
        <v>33</v>
      </c>
      <c r="Q10" s="72" t="s">
        <v>16</v>
      </c>
      <c r="R10" s="342"/>
      <c r="S10" s="67" t="s">
        <v>17</v>
      </c>
      <c r="T10" s="72" t="s">
        <v>70</v>
      </c>
      <c r="U10" s="72" t="s">
        <v>72</v>
      </c>
      <c r="V10" s="341"/>
      <c r="W10" s="9" t="s">
        <v>6</v>
      </c>
      <c r="X10" s="9" t="s">
        <v>13</v>
      </c>
      <c r="Y10" s="9" t="s">
        <v>13</v>
      </c>
      <c r="Z10" s="9" t="s">
        <v>13</v>
      </c>
      <c r="AA10" s="9" t="s">
        <v>13</v>
      </c>
      <c r="AB10" s="9" t="s">
        <v>1</v>
      </c>
      <c r="AC10" s="341"/>
      <c r="AD10" s="343"/>
      <c r="AE10" s="342"/>
      <c r="AF10" s="361"/>
    </row>
    <row r="11" spans="1:32" ht="27" customHeight="1" thickBot="1" x14ac:dyDescent="0.2">
      <c r="A11" s="119">
        <v>6</v>
      </c>
      <c r="B11" s="170"/>
      <c r="C11" s="171"/>
      <c r="D11" s="236" t="s">
        <v>69</v>
      </c>
      <c r="E11" s="232" t="s">
        <v>68</v>
      </c>
      <c r="F11" s="232" t="s">
        <v>69</v>
      </c>
      <c r="G11" s="140">
        <f t="shared" ref="G11:O11" si="0">SUM(G12:G23)</f>
        <v>0</v>
      </c>
      <c r="H11" s="140">
        <f t="shared" si="0"/>
        <v>0</v>
      </c>
      <c r="I11" s="140">
        <f t="shared" si="0"/>
        <v>0</v>
      </c>
      <c r="J11" s="140">
        <f t="shared" si="0"/>
        <v>0</v>
      </c>
      <c r="K11" s="140">
        <f t="shared" si="0"/>
        <v>0</v>
      </c>
      <c r="L11" s="140">
        <f t="shared" si="0"/>
        <v>0</v>
      </c>
      <c r="M11" s="140">
        <f t="shared" si="0"/>
        <v>0</v>
      </c>
      <c r="N11" s="140">
        <f t="shared" si="0"/>
        <v>0</v>
      </c>
      <c r="O11" s="140">
        <f t="shared" si="0"/>
        <v>0</v>
      </c>
      <c r="P11" s="162"/>
      <c r="Q11" s="140">
        <f>SUM(Q12:Q23)</f>
        <v>0</v>
      </c>
      <c r="R11" s="141">
        <f>SUM(R12:R23)</f>
        <v>0</v>
      </c>
      <c r="S11" s="236" t="s">
        <v>69</v>
      </c>
      <c r="T11" s="232" t="s">
        <v>68</v>
      </c>
      <c r="U11" s="233" t="s">
        <v>69</v>
      </c>
      <c r="V11" s="140">
        <f>SUM(V12:V23)</f>
        <v>0</v>
      </c>
      <c r="W11" s="140">
        <f t="shared" ref="W11:AE11" si="1">SUM(W12:W23)</f>
        <v>0</v>
      </c>
      <c r="X11" s="140">
        <f t="shared" si="1"/>
        <v>0</v>
      </c>
      <c r="Y11" s="140">
        <f t="shared" si="1"/>
        <v>0</v>
      </c>
      <c r="Z11" s="140">
        <f t="shared" si="1"/>
        <v>0</v>
      </c>
      <c r="AA11" s="140">
        <f t="shared" si="1"/>
        <v>0</v>
      </c>
      <c r="AB11" s="140">
        <f t="shared" si="1"/>
        <v>0</v>
      </c>
      <c r="AC11" s="140">
        <f t="shared" si="1"/>
        <v>0</v>
      </c>
      <c r="AD11" s="140">
        <f t="shared" si="1"/>
        <v>0</v>
      </c>
      <c r="AE11" s="141">
        <f t="shared" si="1"/>
        <v>0</v>
      </c>
      <c r="AF11" s="142" t="str">
        <f>IF(AE11=0,"",ROUND((R11-AE11)/AE11,3))</f>
        <v/>
      </c>
    </row>
    <row r="12" spans="1:32" ht="14.25" thickTop="1" x14ac:dyDescent="0.15">
      <c r="A12" s="362"/>
      <c r="B12" s="109"/>
      <c r="C12" s="112" t="s">
        <v>44</v>
      </c>
      <c r="D12" s="68"/>
      <c r="E12" s="78"/>
      <c r="F12" s="78"/>
      <c r="G12" s="78"/>
      <c r="H12" s="85">
        <f t="shared" ref="H12:H23" si="2">ROUND(E12*F12,0)</f>
        <v>0</v>
      </c>
      <c r="I12" s="78"/>
      <c r="J12" s="78"/>
      <c r="K12" s="78"/>
      <c r="L12" s="78"/>
      <c r="M12" s="78"/>
      <c r="N12" s="78"/>
      <c r="O12" s="85">
        <f t="shared" ref="O12:O23" si="3">SUM(H12:N12)</f>
        <v>0</v>
      </c>
      <c r="P12" s="154"/>
      <c r="Q12" s="114">
        <f t="shared" ref="Q12:Q23" si="4">IF(ROUNDUP(O12*P12-0.5,0)&lt;=0,0,ROUNDUP(O12*P12-0.5,0))</f>
        <v>0</v>
      </c>
      <c r="R12" s="95">
        <f t="shared" ref="R12:R23" si="5">O12+Q12</f>
        <v>0</v>
      </c>
      <c r="S12" s="68"/>
      <c r="T12" s="115"/>
      <c r="U12" s="242"/>
      <c r="V12" s="85">
        <f>ROUND(T12*F12,0)</f>
        <v>0</v>
      </c>
      <c r="W12" s="78"/>
      <c r="X12" s="78"/>
      <c r="Y12" s="78"/>
      <c r="Z12" s="78"/>
      <c r="AA12" s="78"/>
      <c r="AB12" s="78"/>
      <c r="AC12" s="85">
        <f t="shared" ref="AC12:AC23" si="6">SUM(V12:AB12)</f>
        <v>0</v>
      </c>
      <c r="AD12" s="85">
        <f t="shared" ref="AD12:AD23" si="7">IF(ROUNDUP(AC12*P12-0.5,0)&lt;=0,0,ROUNDUP(AC12*P12-0.5,0))</f>
        <v>0</v>
      </c>
      <c r="AE12" s="95">
        <f t="shared" ref="AE12:AE23" si="8">AC12+AD12</f>
        <v>0</v>
      </c>
      <c r="AF12" s="143" t="str">
        <f t="shared" ref="AF12:AF75" si="9">IF(AE12=0,"",ROUND((R12-AE12)/AE12,3))</f>
        <v/>
      </c>
    </row>
    <row r="13" spans="1:32" x14ac:dyDescent="0.15">
      <c r="A13" s="363"/>
      <c r="B13" s="110"/>
      <c r="C13" s="54"/>
      <c r="D13" s="69"/>
      <c r="E13" s="79"/>
      <c r="F13" s="79"/>
      <c r="G13" s="79"/>
      <c r="H13" s="86">
        <f t="shared" si="2"/>
        <v>0</v>
      </c>
      <c r="I13" s="79"/>
      <c r="J13" s="79"/>
      <c r="K13" s="79"/>
      <c r="L13" s="79"/>
      <c r="M13" s="79"/>
      <c r="N13" s="79"/>
      <c r="O13" s="86">
        <f t="shared" si="3"/>
        <v>0</v>
      </c>
      <c r="P13" s="155"/>
      <c r="Q13" s="86">
        <f t="shared" si="4"/>
        <v>0</v>
      </c>
      <c r="R13" s="96">
        <f t="shared" si="5"/>
        <v>0</v>
      </c>
      <c r="S13" s="69"/>
      <c r="T13" s="159"/>
      <c r="U13" s="243"/>
      <c r="V13" s="86">
        <f>ROUND(T13*F13,0)</f>
        <v>0</v>
      </c>
      <c r="W13" s="79"/>
      <c r="X13" s="79"/>
      <c r="Y13" s="79"/>
      <c r="Z13" s="79"/>
      <c r="AA13" s="79"/>
      <c r="AB13" s="79"/>
      <c r="AC13" s="86">
        <f t="shared" si="6"/>
        <v>0</v>
      </c>
      <c r="AD13" s="86">
        <f t="shared" si="7"/>
        <v>0</v>
      </c>
      <c r="AE13" s="96">
        <f t="shared" si="8"/>
        <v>0</v>
      </c>
      <c r="AF13" s="144" t="str">
        <f t="shared" si="9"/>
        <v/>
      </c>
    </row>
    <row r="14" spans="1:32" x14ac:dyDescent="0.15">
      <c r="A14" s="363"/>
      <c r="B14" s="110"/>
      <c r="C14" s="55"/>
      <c r="D14" s="69"/>
      <c r="E14" s="79"/>
      <c r="F14" s="79"/>
      <c r="G14" s="79"/>
      <c r="H14" s="86">
        <f t="shared" si="2"/>
        <v>0</v>
      </c>
      <c r="I14" s="79"/>
      <c r="J14" s="79"/>
      <c r="K14" s="79"/>
      <c r="L14" s="79"/>
      <c r="M14" s="79"/>
      <c r="N14" s="79"/>
      <c r="O14" s="86">
        <f t="shared" si="3"/>
        <v>0</v>
      </c>
      <c r="P14" s="155"/>
      <c r="Q14" s="86">
        <f t="shared" si="4"/>
        <v>0</v>
      </c>
      <c r="R14" s="96">
        <f t="shared" si="5"/>
        <v>0</v>
      </c>
      <c r="S14" s="69"/>
      <c r="T14" s="159"/>
      <c r="U14" s="243"/>
      <c r="V14" s="86">
        <f>ROUND(T14*F14,0)</f>
        <v>0</v>
      </c>
      <c r="W14" s="79"/>
      <c r="X14" s="79"/>
      <c r="Y14" s="79"/>
      <c r="Z14" s="79"/>
      <c r="AA14" s="79"/>
      <c r="AB14" s="79"/>
      <c r="AC14" s="86">
        <f t="shared" si="6"/>
        <v>0</v>
      </c>
      <c r="AD14" s="86">
        <f t="shared" si="7"/>
        <v>0</v>
      </c>
      <c r="AE14" s="96">
        <f t="shared" si="8"/>
        <v>0</v>
      </c>
      <c r="AF14" s="144" t="str">
        <f t="shared" si="9"/>
        <v/>
      </c>
    </row>
    <row r="15" spans="1:32" x14ac:dyDescent="0.15">
      <c r="A15" s="363"/>
      <c r="B15" s="110"/>
      <c r="C15" s="54" t="s">
        <v>35</v>
      </c>
      <c r="D15" s="69"/>
      <c r="E15" s="79"/>
      <c r="F15" s="79"/>
      <c r="G15" s="79"/>
      <c r="H15" s="86">
        <f t="shared" si="2"/>
        <v>0</v>
      </c>
      <c r="I15" s="79"/>
      <c r="J15" s="79"/>
      <c r="K15" s="79"/>
      <c r="L15" s="79"/>
      <c r="M15" s="79"/>
      <c r="N15" s="79"/>
      <c r="O15" s="86">
        <f t="shared" si="3"/>
        <v>0</v>
      </c>
      <c r="P15" s="155"/>
      <c r="Q15" s="86">
        <f t="shared" si="4"/>
        <v>0</v>
      </c>
      <c r="R15" s="96">
        <f t="shared" si="5"/>
        <v>0</v>
      </c>
      <c r="S15" s="69"/>
      <c r="T15" s="159"/>
      <c r="U15" s="243"/>
      <c r="V15" s="86">
        <f t="shared" ref="V15:V23" si="10">ROUND(T15*F15,0)</f>
        <v>0</v>
      </c>
      <c r="W15" s="79"/>
      <c r="X15" s="79"/>
      <c r="Y15" s="79"/>
      <c r="Z15" s="79"/>
      <c r="AA15" s="79"/>
      <c r="AB15" s="79"/>
      <c r="AC15" s="86">
        <f t="shared" si="6"/>
        <v>0</v>
      </c>
      <c r="AD15" s="86">
        <f t="shared" si="7"/>
        <v>0</v>
      </c>
      <c r="AE15" s="96">
        <f t="shared" si="8"/>
        <v>0</v>
      </c>
      <c r="AF15" s="144" t="str">
        <f t="shared" si="9"/>
        <v/>
      </c>
    </row>
    <row r="16" spans="1:32" x14ac:dyDescent="0.15">
      <c r="A16" s="363"/>
      <c r="B16" s="110"/>
      <c r="C16" s="54"/>
      <c r="D16" s="69"/>
      <c r="E16" s="79"/>
      <c r="F16" s="79"/>
      <c r="G16" s="79"/>
      <c r="H16" s="86">
        <f t="shared" si="2"/>
        <v>0</v>
      </c>
      <c r="I16" s="79"/>
      <c r="J16" s="79"/>
      <c r="K16" s="79"/>
      <c r="L16" s="79"/>
      <c r="M16" s="79"/>
      <c r="N16" s="79"/>
      <c r="O16" s="86">
        <f t="shared" si="3"/>
        <v>0</v>
      </c>
      <c r="P16" s="155"/>
      <c r="Q16" s="86">
        <f t="shared" si="4"/>
        <v>0</v>
      </c>
      <c r="R16" s="96">
        <f t="shared" si="5"/>
        <v>0</v>
      </c>
      <c r="S16" s="69"/>
      <c r="T16" s="159"/>
      <c r="U16" s="243"/>
      <c r="V16" s="86">
        <f t="shared" si="10"/>
        <v>0</v>
      </c>
      <c r="W16" s="79"/>
      <c r="X16" s="79"/>
      <c r="Y16" s="79"/>
      <c r="Z16" s="79"/>
      <c r="AA16" s="79"/>
      <c r="AB16" s="79"/>
      <c r="AC16" s="86">
        <f t="shared" si="6"/>
        <v>0</v>
      </c>
      <c r="AD16" s="86">
        <f t="shared" si="7"/>
        <v>0</v>
      </c>
      <c r="AE16" s="96">
        <f t="shared" si="8"/>
        <v>0</v>
      </c>
      <c r="AF16" s="144" t="str">
        <f t="shared" si="9"/>
        <v/>
      </c>
    </row>
    <row r="17" spans="1:32" x14ac:dyDescent="0.15">
      <c r="A17" s="363"/>
      <c r="B17" s="110"/>
      <c r="C17" s="54"/>
      <c r="D17" s="69"/>
      <c r="E17" s="79"/>
      <c r="F17" s="79"/>
      <c r="G17" s="79"/>
      <c r="H17" s="86">
        <f t="shared" si="2"/>
        <v>0</v>
      </c>
      <c r="I17" s="79"/>
      <c r="J17" s="79"/>
      <c r="K17" s="79"/>
      <c r="L17" s="79"/>
      <c r="M17" s="79"/>
      <c r="N17" s="79"/>
      <c r="O17" s="86">
        <f t="shared" si="3"/>
        <v>0</v>
      </c>
      <c r="P17" s="155"/>
      <c r="Q17" s="86">
        <f t="shared" si="4"/>
        <v>0</v>
      </c>
      <c r="R17" s="96">
        <f t="shared" si="5"/>
        <v>0</v>
      </c>
      <c r="S17" s="69"/>
      <c r="T17" s="159"/>
      <c r="U17" s="243"/>
      <c r="V17" s="86">
        <f>ROUND(T17*F17,0)</f>
        <v>0</v>
      </c>
      <c r="W17" s="79"/>
      <c r="X17" s="79"/>
      <c r="Y17" s="79"/>
      <c r="Z17" s="79"/>
      <c r="AA17" s="79"/>
      <c r="AB17" s="79"/>
      <c r="AC17" s="86">
        <f t="shared" si="6"/>
        <v>0</v>
      </c>
      <c r="AD17" s="86">
        <f t="shared" si="7"/>
        <v>0</v>
      </c>
      <c r="AE17" s="96">
        <f t="shared" si="8"/>
        <v>0</v>
      </c>
      <c r="AF17" s="144" t="str">
        <f t="shared" si="9"/>
        <v/>
      </c>
    </row>
    <row r="18" spans="1:32" x14ac:dyDescent="0.15">
      <c r="A18" s="363"/>
      <c r="B18" s="110"/>
      <c r="C18" s="56"/>
      <c r="D18" s="69"/>
      <c r="E18" s="79"/>
      <c r="F18" s="79"/>
      <c r="G18" s="79"/>
      <c r="H18" s="86">
        <f t="shared" si="2"/>
        <v>0</v>
      </c>
      <c r="I18" s="79"/>
      <c r="J18" s="79"/>
      <c r="K18" s="79"/>
      <c r="L18" s="79"/>
      <c r="M18" s="79"/>
      <c r="N18" s="79"/>
      <c r="O18" s="86">
        <f t="shared" si="3"/>
        <v>0</v>
      </c>
      <c r="P18" s="155"/>
      <c r="Q18" s="86">
        <f t="shared" si="4"/>
        <v>0</v>
      </c>
      <c r="R18" s="96">
        <f t="shared" si="5"/>
        <v>0</v>
      </c>
      <c r="S18" s="69"/>
      <c r="T18" s="159"/>
      <c r="U18" s="243"/>
      <c r="V18" s="86">
        <f>ROUND(T18*F18,0)</f>
        <v>0</v>
      </c>
      <c r="W18" s="79"/>
      <c r="X18" s="79"/>
      <c r="Y18" s="79"/>
      <c r="Z18" s="79"/>
      <c r="AA18" s="79"/>
      <c r="AB18" s="79"/>
      <c r="AC18" s="86">
        <f t="shared" si="6"/>
        <v>0</v>
      </c>
      <c r="AD18" s="86">
        <f t="shared" si="7"/>
        <v>0</v>
      </c>
      <c r="AE18" s="96">
        <f t="shared" si="8"/>
        <v>0</v>
      </c>
      <c r="AF18" s="144" t="str">
        <f t="shared" si="9"/>
        <v/>
      </c>
    </row>
    <row r="19" spans="1:32" x14ac:dyDescent="0.15">
      <c r="A19" s="363"/>
      <c r="B19" s="110"/>
      <c r="C19" s="56"/>
      <c r="D19" s="69"/>
      <c r="E19" s="79"/>
      <c r="F19" s="79"/>
      <c r="G19" s="79"/>
      <c r="H19" s="86">
        <f t="shared" si="2"/>
        <v>0</v>
      </c>
      <c r="I19" s="79"/>
      <c r="J19" s="79"/>
      <c r="K19" s="79"/>
      <c r="L19" s="79"/>
      <c r="M19" s="79"/>
      <c r="N19" s="79"/>
      <c r="O19" s="86">
        <f t="shared" si="3"/>
        <v>0</v>
      </c>
      <c r="P19" s="155"/>
      <c r="Q19" s="86">
        <f t="shared" si="4"/>
        <v>0</v>
      </c>
      <c r="R19" s="96">
        <f t="shared" si="5"/>
        <v>0</v>
      </c>
      <c r="S19" s="69"/>
      <c r="T19" s="159"/>
      <c r="U19" s="243"/>
      <c r="V19" s="86">
        <f t="shared" si="10"/>
        <v>0</v>
      </c>
      <c r="W19" s="79"/>
      <c r="X19" s="79"/>
      <c r="Y19" s="79"/>
      <c r="Z19" s="79"/>
      <c r="AA19" s="79"/>
      <c r="AB19" s="79"/>
      <c r="AC19" s="86">
        <f t="shared" si="6"/>
        <v>0</v>
      </c>
      <c r="AD19" s="86">
        <f t="shared" si="7"/>
        <v>0</v>
      </c>
      <c r="AE19" s="96">
        <f t="shared" si="8"/>
        <v>0</v>
      </c>
      <c r="AF19" s="144" t="str">
        <f t="shared" si="9"/>
        <v/>
      </c>
    </row>
    <row r="20" spans="1:32" x14ac:dyDescent="0.15">
      <c r="A20" s="363"/>
      <c r="B20" s="110"/>
      <c r="C20" s="54"/>
      <c r="D20" s="69"/>
      <c r="E20" s="79"/>
      <c r="F20" s="79"/>
      <c r="G20" s="79"/>
      <c r="H20" s="86">
        <f t="shared" si="2"/>
        <v>0</v>
      </c>
      <c r="I20" s="79"/>
      <c r="J20" s="79"/>
      <c r="K20" s="79"/>
      <c r="L20" s="79"/>
      <c r="M20" s="79"/>
      <c r="N20" s="79"/>
      <c r="O20" s="86">
        <f t="shared" si="3"/>
        <v>0</v>
      </c>
      <c r="P20" s="155"/>
      <c r="Q20" s="86">
        <f t="shared" si="4"/>
        <v>0</v>
      </c>
      <c r="R20" s="96">
        <f t="shared" si="5"/>
        <v>0</v>
      </c>
      <c r="S20" s="69"/>
      <c r="T20" s="159"/>
      <c r="U20" s="243"/>
      <c r="V20" s="86">
        <f>ROUND(T20*F20,0)</f>
        <v>0</v>
      </c>
      <c r="W20" s="79"/>
      <c r="X20" s="79"/>
      <c r="Y20" s="79"/>
      <c r="Z20" s="79"/>
      <c r="AA20" s="79"/>
      <c r="AB20" s="79"/>
      <c r="AC20" s="86">
        <f t="shared" si="6"/>
        <v>0</v>
      </c>
      <c r="AD20" s="86">
        <f t="shared" si="7"/>
        <v>0</v>
      </c>
      <c r="AE20" s="96">
        <f t="shared" si="8"/>
        <v>0</v>
      </c>
      <c r="AF20" s="144" t="str">
        <f t="shared" si="9"/>
        <v/>
      </c>
    </row>
    <row r="21" spans="1:32" x14ac:dyDescent="0.15">
      <c r="A21" s="363"/>
      <c r="B21" s="110"/>
      <c r="C21" s="54"/>
      <c r="D21" s="69"/>
      <c r="E21" s="79"/>
      <c r="F21" s="79"/>
      <c r="G21" s="79"/>
      <c r="H21" s="86">
        <f t="shared" si="2"/>
        <v>0</v>
      </c>
      <c r="I21" s="79"/>
      <c r="J21" s="79"/>
      <c r="K21" s="79"/>
      <c r="L21" s="79"/>
      <c r="M21" s="79"/>
      <c r="N21" s="79"/>
      <c r="O21" s="86">
        <f t="shared" si="3"/>
        <v>0</v>
      </c>
      <c r="P21" s="155"/>
      <c r="Q21" s="86">
        <f t="shared" si="4"/>
        <v>0</v>
      </c>
      <c r="R21" s="96">
        <f t="shared" si="5"/>
        <v>0</v>
      </c>
      <c r="S21" s="69"/>
      <c r="T21" s="159"/>
      <c r="U21" s="243"/>
      <c r="V21" s="86">
        <f>ROUND(T21*F21,0)</f>
        <v>0</v>
      </c>
      <c r="W21" s="79"/>
      <c r="X21" s="79"/>
      <c r="Y21" s="79"/>
      <c r="Z21" s="79"/>
      <c r="AA21" s="79"/>
      <c r="AB21" s="79"/>
      <c r="AC21" s="86">
        <f t="shared" si="6"/>
        <v>0</v>
      </c>
      <c r="AD21" s="86">
        <f t="shared" si="7"/>
        <v>0</v>
      </c>
      <c r="AE21" s="96">
        <f t="shared" si="8"/>
        <v>0</v>
      </c>
      <c r="AF21" s="144" t="str">
        <f t="shared" si="9"/>
        <v/>
      </c>
    </row>
    <row r="22" spans="1:32" x14ac:dyDescent="0.15">
      <c r="A22" s="363"/>
      <c r="B22" s="110"/>
      <c r="C22" s="54"/>
      <c r="D22" s="69"/>
      <c r="E22" s="79"/>
      <c r="F22" s="79"/>
      <c r="G22" s="79"/>
      <c r="H22" s="86">
        <f t="shared" si="2"/>
        <v>0</v>
      </c>
      <c r="I22" s="79"/>
      <c r="J22" s="79"/>
      <c r="K22" s="79"/>
      <c r="L22" s="79"/>
      <c r="M22" s="79"/>
      <c r="N22" s="79"/>
      <c r="O22" s="86">
        <f t="shared" si="3"/>
        <v>0</v>
      </c>
      <c r="P22" s="155"/>
      <c r="Q22" s="86">
        <f t="shared" si="4"/>
        <v>0</v>
      </c>
      <c r="R22" s="96">
        <f t="shared" si="5"/>
        <v>0</v>
      </c>
      <c r="S22" s="69"/>
      <c r="T22" s="159"/>
      <c r="U22" s="243"/>
      <c r="V22" s="86">
        <f t="shared" si="10"/>
        <v>0</v>
      </c>
      <c r="W22" s="79"/>
      <c r="X22" s="79"/>
      <c r="Y22" s="79"/>
      <c r="Z22" s="79"/>
      <c r="AA22" s="79"/>
      <c r="AB22" s="79"/>
      <c r="AC22" s="86">
        <f t="shared" si="6"/>
        <v>0</v>
      </c>
      <c r="AD22" s="86">
        <f t="shared" si="7"/>
        <v>0</v>
      </c>
      <c r="AE22" s="96">
        <f t="shared" si="8"/>
        <v>0</v>
      </c>
      <c r="AF22" s="144" t="str">
        <f t="shared" si="9"/>
        <v/>
      </c>
    </row>
    <row r="23" spans="1:32" ht="14.25" thickBot="1" x14ac:dyDescent="0.2">
      <c r="A23" s="364"/>
      <c r="B23" s="111"/>
      <c r="C23" s="57"/>
      <c r="D23" s="70"/>
      <c r="E23" s="80"/>
      <c r="F23" s="80"/>
      <c r="G23" s="80"/>
      <c r="H23" s="87">
        <f t="shared" si="2"/>
        <v>0</v>
      </c>
      <c r="I23" s="80"/>
      <c r="J23" s="80"/>
      <c r="K23" s="80"/>
      <c r="L23" s="80"/>
      <c r="M23" s="80"/>
      <c r="N23" s="80"/>
      <c r="O23" s="87">
        <f t="shared" si="3"/>
        <v>0</v>
      </c>
      <c r="P23" s="156"/>
      <c r="Q23" s="87">
        <f t="shared" si="4"/>
        <v>0</v>
      </c>
      <c r="R23" s="97">
        <f t="shared" si="5"/>
        <v>0</v>
      </c>
      <c r="S23" s="70"/>
      <c r="T23" s="161"/>
      <c r="U23" s="244"/>
      <c r="V23" s="87">
        <f t="shared" si="10"/>
        <v>0</v>
      </c>
      <c r="W23" s="80"/>
      <c r="X23" s="80"/>
      <c r="Y23" s="80"/>
      <c r="Z23" s="80"/>
      <c r="AA23" s="80"/>
      <c r="AB23" s="80"/>
      <c r="AC23" s="87">
        <f t="shared" si="6"/>
        <v>0</v>
      </c>
      <c r="AD23" s="87">
        <f t="shared" si="7"/>
        <v>0</v>
      </c>
      <c r="AE23" s="97">
        <f t="shared" si="8"/>
        <v>0</v>
      </c>
      <c r="AF23" s="145" t="str">
        <f t="shared" si="9"/>
        <v/>
      </c>
    </row>
    <row r="24" spans="1:32" ht="27" customHeight="1" thickBot="1" x14ac:dyDescent="0.2">
      <c r="A24" s="119">
        <v>7</v>
      </c>
      <c r="B24" s="172"/>
      <c r="C24" s="173"/>
      <c r="D24" s="237" t="s">
        <v>69</v>
      </c>
      <c r="E24" s="238" t="s">
        <v>68</v>
      </c>
      <c r="F24" s="238" t="s">
        <v>69</v>
      </c>
      <c r="G24" s="174">
        <f t="shared" ref="G24:O24" si="11">SUM(G25:G36)</f>
        <v>0</v>
      </c>
      <c r="H24" s="174">
        <f t="shared" si="11"/>
        <v>0</v>
      </c>
      <c r="I24" s="174">
        <f t="shared" si="11"/>
        <v>0</v>
      </c>
      <c r="J24" s="174">
        <f t="shared" si="11"/>
        <v>0</v>
      </c>
      <c r="K24" s="174">
        <f t="shared" si="11"/>
        <v>0</v>
      </c>
      <c r="L24" s="174">
        <f t="shared" si="11"/>
        <v>0</v>
      </c>
      <c r="M24" s="174">
        <f t="shared" si="11"/>
        <v>0</v>
      </c>
      <c r="N24" s="174">
        <f t="shared" si="11"/>
        <v>0</v>
      </c>
      <c r="O24" s="174">
        <f t="shared" si="11"/>
        <v>0</v>
      </c>
      <c r="P24" s="184"/>
      <c r="Q24" s="174">
        <f>SUM(Q25:Q36)</f>
        <v>0</v>
      </c>
      <c r="R24" s="176">
        <f>SUM(R25:R36)</f>
        <v>0</v>
      </c>
      <c r="S24" s="239" t="s">
        <v>69</v>
      </c>
      <c r="T24" s="240" t="s">
        <v>68</v>
      </c>
      <c r="U24" s="233" t="s">
        <v>69</v>
      </c>
      <c r="V24" s="140">
        <f>SUM(V25:V36)</f>
        <v>0</v>
      </c>
      <c r="W24" s="174">
        <f t="shared" ref="W24:AE24" si="12">SUM(W25:W36)</f>
        <v>0</v>
      </c>
      <c r="X24" s="174">
        <f t="shared" si="12"/>
        <v>0</v>
      </c>
      <c r="Y24" s="174">
        <f t="shared" si="12"/>
        <v>0</v>
      </c>
      <c r="Z24" s="174">
        <f t="shared" si="12"/>
        <v>0</v>
      </c>
      <c r="AA24" s="174">
        <f t="shared" si="12"/>
        <v>0</v>
      </c>
      <c r="AB24" s="174">
        <f t="shared" si="12"/>
        <v>0</v>
      </c>
      <c r="AC24" s="174">
        <f t="shared" si="12"/>
        <v>0</v>
      </c>
      <c r="AD24" s="174">
        <f t="shared" si="12"/>
        <v>0</v>
      </c>
      <c r="AE24" s="176">
        <f t="shared" si="12"/>
        <v>0</v>
      </c>
      <c r="AF24" s="180" t="str">
        <f t="shared" si="9"/>
        <v/>
      </c>
    </row>
    <row r="25" spans="1:32" ht="14.25" thickTop="1" x14ac:dyDescent="0.15">
      <c r="A25" s="362"/>
      <c r="B25" s="109"/>
      <c r="C25" s="112" t="s">
        <v>44</v>
      </c>
      <c r="D25" s="68"/>
      <c r="E25" s="78"/>
      <c r="F25" s="78"/>
      <c r="G25" s="78"/>
      <c r="H25" s="85">
        <f t="shared" ref="H25:H36" si="13">ROUND(E25*F25,0)</f>
        <v>0</v>
      </c>
      <c r="I25" s="78"/>
      <c r="J25" s="78"/>
      <c r="K25" s="78"/>
      <c r="L25" s="78"/>
      <c r="M25" s="78"/>
      <c r="N25" s="78"/>
      <c r="O25" s="85">
        <f t="shared" ref="O25:O36" si="14">SUM(H25:N25)</f>
        <v>0</v>
      </c>
      <c r="P25" s="154"/>
      <c r="Q25" s="114">
        <f t="shared" ref="Q25:Q36" si="15">IF(ROUNDUP(O25*P25-0.5,0)&lt;=0,0,ROUNDUP(O25*P25-0.5,0))</f>
        <v>0</v>
      </c>
      <c r="R25" s="95">
        <f t="shared" ref="R25:R36" si="16">O25+Q25</f>
        <v>0</v>
      </c>
      <c r="S25" s="68"/>
      <c r="T25" s="115"/>
      <c r="U25" s="242"/>
      <c r="V25" s="85">
        <f>ROUND(T25*F25,0)</f>
        <v>0</v>
      </c>
      <c r="W25" s="78"/>
      <c r="X25" s="78"/>
      <c r="Y25" s="78"/>
      <c r="Z25" s="78"/>
      <c r="AA25" s="78"/>
      <c r="AB25" s="78"/>
      <c r="AC25" s="85">
        <f t="shared" ref="AC25:AC36" si="17">SUM(V25:AB25)</f>
        <v>0</v>
      </c>
      <c r="AD25" s="85">
        <f t="shared" ref="AD25:AD36" si="18">IF(ROUNDUP(AC25*P25-0.5,0)&lt;=0,0,ROUNDUP(AC25*P25-0.5,0))</f>
        <v>0</v>
      </c>
      <c r="AE25" s="95">
        <f t="shared" ref="AE25:AE36" si="19">AC25+AD25</f>
        <v>0</v>
      </c>
      <c r="AF25" s="143" t="str">
        <f t="shared" si="9"/>
        <v/>
      </c>
    </row>
    <row r="26" spans="1:32" x14ac:dyDescent="0.15">
      <c r="A26" s="363"/>
      <c r="B26" s="110"/>
      <c r="C26" s="54"/>
      <c r="D26" s="69"/>
      <c r="E26" s="79"/>
      <c r="F26" s="79"/>
      <c r="G26" s="79"/>
      <c r="H26" s="86">
        <f t="shared" si="13"/>
        <v>0</v>
      </c>
      <c r="I26" s="79"/>
      <c r="J26" s="79"/>
      <c r="K26" s="79"/>
      <c r="L26" s="79"/>
      <c r="M26" s="79"/>
      <c r="N26" s="79"/>
      <c r="O26" s="86">
        <f t="shared" si="14"/>
        <v>0</v>
      </c>
      <c r="P26" s="155"/>
      <c r="Q26" s="86">
        <f t="shared" si="15"/>
        <v>0</v>
      </c>
      <c r="R26" s="96">
        <f t="shared" si="16"/>
        <v>0</v>
      </c>
      <c r="S26" s="69"/>
      <c r="T26" s="159"/>
      <c r="U26" s="243"/>
      <c r="V26" s="86">
        <f t="shared" ref="V26:V30" si="20">ROUND(T26*F26,0)</f>
        <v>0</v>
      </c>
      <c r="W26" s="79"/>
      <c r="X26" s="79"/>
      <c r="Y26" s="79"/>
      <c r="Z26" s="79"/>
      <c r="AA26" s="79"/>
      <c r="AB26" s="79"/>
      <c r="AC26" s="86">
        <f t="shared" si="17"/>
        <v>0</v>
      </c>
      <c r="AD26" s="86">
        <f t="shared" si="18"/>
        <v>0</v>
      </c>
      <c r="AE26" s="96">
        <f t="shared" si="19"/>
        <v>0</v>
      </c>
      <c r="AF26" s="144" t="str">
        <f t="shared" si="9"/>
        <v/>
      </c>
    </row>
    <row r="27" spans="1:32" x14ac:dyDescent="0.15">
      <c r="A27" s="363"/>
      <c r="B27" s="110"/>
      <c r="C27" s="55"/>
      <c r="D27" s="69"/>
      <c r="E27" s="79"/>
      <c r="F27" s="79"/>
      <c r="G27" s="79"/>
      <c r="H27" s="86">
        <f t="shared" si="13"/>
        <v>0</v>
      </c>
      <c r="I27" s="79"/>
      <c r="J27" s="79"/>
      <c r="K27" s="79"/>
      <c r="L27" s="79"/>
      <c r="M27" s="79"/>
      <c r="N27" s="79"/>
      <c r="O27" s="86">
        <f t="shared" si="14"/>
        <v>0</v>
      </c>
      <c r="P27" s="155"/>
      <c r="Q27" s="86">
        <f t="shared" si="15"/>
        <v>0</v>
      </c>
      <c r="R27" s="96">
        <f t="shared" si="16"/>
        <v>0</v>
      </c>
      <c r="S27" s="69"/>
      <c r="T27" s="159"/>
      <c r="U27" s="243"/>
      <c r="V27" s="86">
        <f t="shared" si="20"/>
        <v>0</v>
      </c>
      <c r="W27" s="79"/>
      <c r="X27" s="79"/>
      <c r="Y27" s="79"/>
      <c r="Z27" s="79"/>
      <c r="AA27" s="79"/>
      <c r="AB27" s="79"/>
      <c r="AC27" s="86">
        <f t="shared" si="17"/>
        <v>0</v>
      </c>
      <c r="AD27" s="86">
        <f t="shared" si="18"/>
        <v>0</v>
      </c>
      <c r="AE27" s="96">
        <f t="shared" si="19"/>
        <v>0</v>
      </c>
      <c r="AF27" s="144" t="str">
        <f t="shared" si="9"/>
        <v/>
      </c>
    </row>
    <row r="28" spans="1:32" x14ac:dyDescent="0.15">
      <c r="A28" s="363"/>
      <c r="B28" s="110"/>
      <c r="C28" s="54" t="s">
        <v>35</v>
      </c>
      <c r="D28" s="69"/>
      <c r="E28" s="79"/>
      <c r="F28" s="79"/>
      <c r="G28" s="79"/>
      <c r="H28" s="86">
        <f t="shared" si="13"/>
        <v>0</v>
      </c>
      <c r="I28" s="79"/>
      <c r="J28" s="79"/>
      <c r="K28" s="79"/>
      <c r="L28" s="79"/>
      <c r="M28" s="79"/>
      <c r="N28" s="79"/>
      <c r="O28" s="86">
        <f t="shared" si="14"/>
        <v>0</v>
      </c>
      <c r="P28" s="155"/>
      <c r="Q28" s="86">
        <f t="shared" si="15"/>
        <v>0</v>
      </c>
      <c r="R28" s="96">
        <f t="shared" si="16"/>
        <v>0</v>
      </c>
      <c r="S28" s="69"/>
      <c r="T28" s="159"/>
      <c r="U28" s="243"/>
      <c r="V28" s="86">
        <f>ROUND(T28*F28,0)</f>
        <v>0</v>
      </c>
      <c r="W28" s="79"/>
      <c r="X28" s="79"/>
      <c r="Y28" s="79"/>
      <c r="Z28" s="79"/>
      <c r="AA28" s="79"/>
      <c r="AB28" s="79"/>
      <c r="AC28" s="86">
        <f t="shared" si="17"/>
        <v>0</v>
      </c>
      <c r="AD28" s="86">
        <f t="shared" si="18"/>
        <v>0</v>
      </c>
      <c r="AE28" s="96">
        <f t="shared" si="19"/>
        <v>0</v>
      </c>
      <c r="AF28" s="144" t="str">
        <f t="shared" si="9"/>
        <v/>
      </c>
    </row>
    <row r="29" spans="1:32" x14ac:dyDescent="0.15">
      <c r="A29" s="363"/>
      <c r="B29" s="110"/>
      <c r="C29" s="54"/>
      <c r="D29" s="69"/>
      <c r="E29" s="79"/>
      <c r="F29" s="79"/>
      <c r="G29" s="79"/>
      <c r="H29" s="86">
        <f t="shared" si="13"/>
        <v>0</v>
      </c>
      <c r="I29" s="79"/>
      <c r="J29" s="79"/>
      <c r="K29" s="79"/>
      <c r="L29" s="79"/>
      <c r="M29" s="79"/>
      <c r="N29" s="79"/>
      <c r="O29" s="86">
        <f t="shared" si="14"/>
        <v>0</v>
      </c>
      <c r="P29" s="155"/>
      <c r="Q29" s="86">
        <f t="shared" si="15"/>
        <v>0</v>
      </c>
      <c r="R29" s="96">
        <f t="shared" si="16"/>
        <v>0</v>
      </c>
      <c r="S29" s="69"/>
      <c r="T29" s="159"/>
      <c r="U29" s="243"/>
      <c r="V29" s="86">
        <f t="shared" si="20"/>
        <v>0</v>
      </c>
      <c r="W29" s="79"/>
      <c r="X29" s="79"/>
      <c r="Y29" s="79"/>
      <c r="Z29" s="79"/>
      <c r="AA29" s="79"/>
      <c r="AB29" s="79"/>
      <c r="AC29" s="86">
        <f t="shared" si="17"/>
        <v>0</v>
      </c>
      <c r="AD29" s="86">
        <f t="shared" si="18"/>
        <v>0</v>
      </c>
      <c r="AE29" s="96">
        <f t="shared" si="19"/>
        <v>0</v>
      </c>
      <c r="AF29" s="144" t="str">
        <f t="shared" si="9"/>
        <v/>
      </c>
    </row>
    <row r="30" spans="1:32" x14ac:dyDescent="0.15">
      <c r="A30" s="363"/>
      <c r="B30" s="110"/>
      <c r="C30" s="54"/>
      <c r="D30" s="69"/>
      <c r="E30" s="79"/>
      <c r="F30" s="79"/>
      <c r="G30" s="79"/>
      <c r="H30" s="86">
        <f t="shared" si="13"/>
        <v>0</v>
      </c>
      <c r="I30" s="79"/>
      <c r="J30" s="79"/>
      <c r="K30" s="79"/>
      <c r="L30" s="79"/>
      <c r="M30" s="79"/>
      <c r="N30" s="79"/>
      <c r="O30" s="86">
        <f t="shared" si="14"/>
        <v>0</v>
      </c>
      <c r="P30" s="155"/>
      <c r="Q30" s="86">
        <f t="shared" si="15"/>
        <v>0</v>
      </c>
      <c r="R30" s="96">
        <f t="shared" si="16"/>
        <v>0</v>
      </c>
      <c r="S30" s="69"/>
      <c r="T30" s="159"/>
      <c r="U30" s="243"/>
      <c r="V30" s="86">
        <f t="shared" si="20"/>
        <v>0</v>
      </c>
      <c r="W30" s="79"/>
      <c r="X30" s="79"/>
      <c r="Y30" s="79"/>
      <c r="Z30" s="79"/>
      <c r="AA30" s="79"/>
      <c r="AB30" s="79"/>
      <c r="AC30" s="86">
        <f t="shared" si="17"/>
        <v>0</v>
      </c>
      <c r="AD30" s="86">
        <f t="shared" si="18"/>
        <v>0</v>
      </c>
      <c r="AE30" s="96">
        <f t="shared" si="19"/>
        <v>0</v>
      </c>
      <c r="AF30" s="144" t="str">
        <f t="shared" si="9"/>
        <v/>
      </c>
    </row>
    <row r="31" spans="1:32" x14ac:dyDescent="0.15">
      <c r="A31" s="363"/>
      <c r="B31" s="110"/>
      <c r="C31" s="56"/>
      <c r="D31" s="69"/>
      <c r="E31" s="79"/>
      <c r="F31" s="79"/>
      <c r="G31" s="79"/>
      <c r="H31" s="86">
        <f t="shared" si="13"/>
        <v>0</v>
      </c>
      <c r="I31" s="79"/>
      <c r="J31" s="79"/>
      <c r="K31" s="79"/>
      <c r="L31" s="79"/>
      <c r="M31" s="79"/>
      <c r="N31" s="79"/>
      <c r="O31" s="86">
        <f t="shared" si="14"/>
        <v>0</v>
      </c>
      <c r="P31" s="155"/>
      <c r="Q31" s="86">
        <f t="shared" si="15"/>
        <v>0</v>
      </c>
      <c r="R31" s="96">
        <f t="shared" si="16"/>
        <v>0</v>
      </c>
      <c r="S31" s="69"/>
      <c r="T31" s="159"/>
      <c r="U31" s="243"/>
      <c r="V31" s="86">
        <f>ROUND(T31*F31,0)</f>
        <v>0</v>
      </c>
      <c r="W31" s="79"/>
      <c r="X31" s="79"/>
      <c r="Y31" s="79"/>
      <c r="Z31" s="79"/>
      <c r="AA31" s="79"/>
      <c r="AB31" s="79"/>
      <c r="AC31" s="86">
        <f t="shared" si="17"/>
        <v>0</v>
      </c>
      <c r="AD31" s="86">
        <f t="shared" si="18"/>
        <v>0</v>
      </c>
      <c r="AE31" s="96">
        <f t="shared" si="19"/>
        <v>0</v>
      </c>
      <c r="AF31" s="144" t="str">
        <f t="shared" si="9"/>
        <v/>
      </c>
    </row>
    <row r="32" spans="1:32" x14ac:dyDescent="0.15">
      <c r="A32" s="363"/>
      <c r="B32" s="110"/>
      <c r="C32" s="56"/>
      <c r="D32" s="69"/>
      <c r="E32" s="79"/>
      <c r="F32" s="79"/>
      <c r="G32" s="79"/>
      <c r="H32" s="86">
        <f t="shared" si="13"/>
        <v>0</v>
      </c>
      <c r="I32" s="79"/>
      <c r="J32" s="79"/>
      <c r="K32" s="79"/>
      <c r="L32" s="79"/>
      <c r="M32" s="79"/>
      <c r="N32" s="79"/>
      <c r="O32" s="86">
        <f t="shared" si="14"/>
        <v>0</v>
      </c>
      <c r="P32" s="155"/>
      <c r="Q32" s="86">
        <f t="shared" si="15"/>
        <v>0</v>
      </c>
      <c r="R32" s="96">
        <f t="shared" si="16"/>
        <v>0</v>
      </c>
      <c r="S32" s="69"/>
      <c r="T32" s="159"/>
      <c r="U32" s="243"/>
      <c r="V32" s="86">
        <f t="shared" ref="V32" si="21">ROUND(T32*F32,0)</f>
        <v>0</v>
      </c>
      <c r="W32" s="79"/>
      <c r="X32" s="79"/>
      <c r="Y32" s="79"/>
      <c r="Z32" s="79"/>
      <c r="AA32" s="79"/>
      <c r="AB32" s="79"/>
      <c r="AC32" s="86">
        <f t="shared" si="17"/>
        <v>0</v>
      </c>
      <c r="AD32" s="86">
        <f t="shared" si="18"/>
        <v>0</v>
      </c>
      <c r="AE32" s="96">
        <f t="shared" si="19"/>
        <v>0</v>
      </c>
      <c r="AF32" s="144" t="str">
        <f t="shared" si="9"/>
        <v/>
      </c>
    </row>
    <row r="33" spans="1:32" x14ac:dyDescent="0.15">
      <c r="A33" s="363"/>
      <c r="B33" s="110"/>
      <c r="C33" s="54"/>
      <c r="D33" s="69"/>
      <c r="E33" s="79"/>
      <c r="F33" s="79"/>
      <c r="G33" s="79"/>
      <c r="H33" s="86">
        <f t="shared" si="13"/>
        <v>0</v>
      </c>
      <c r="I33" s="79"/>
      <c r="J33" s="79"/>
      <c r="K33" s="79"/>
      <c r="L33" s="79"/>
      <c r="M33" s="79"/>
      <c r="N33" s="79"/>
      <c r="O33" s="86">
        <f t="shared" si="14"/>
        <v>0</v>
      </c>
      <c r="P33" s="155"/>
      <c r="Q33" s="86">
        <f t="shared" si="15"/>
        <v>0</v>
      </c>
      <c r="R33" s="96">
        <f t="shared" si="16"/>
        <v>0</v>
      </c>
      <c r="S33" s="69"/>
      <c r="T33" s="159"/>
      <c r="U33" s="243"/>
      <c r="V33" s="86">
        <f>ROUND(T33*F33,0)</f>
        <v>0</v>
      </c>
      <c r="W33" s="79"/>
      <c r="X33" s="79"/>
      <c r="Y33" s="79"/>
      <c r="Z33" s="79"/>
      <c r="AA33" s="79"/>
      <c r="AB33" s="79"/>
      <c r="AC33" s="86">
        <f t="shared" si="17"/>
        <v>0</v>
      </c>
      <c r="AD33" s="86">
        <f t="shared" si="18"/>
        <v>0</v>
      </c>
      <c r="AE33" s="96">
        <f t="shared" si="19"/>
        <v>0</v>
      </c>
      <c r="AF33" s="144" t="str">
        <f t="shared" si="9"/>
        <v/>
      </c>
    </row>
    <row r="34" spans="1:32" x14ac:dyDescent="0.15">
      <c r="A34" s="363"/>
      <c r="B34" s="110"/>
      <c r="C34" s="54"/>
      <c r="D34" s="69"/>
      <c r="E34" s="79"/>
      <c r="F34" s="79"/>
      <c r="G34" s="79"/>
      <c r="H34" s="86">
        <f t="shared" si="13"/>
        <v>0</v>
      </c>
      <c r="I34" s="79"/>
      <c r="J34" s="79"/>
      <c r="K34" s="79"/>
      <c r="L34" s="79"/>
      <c r="M34" s="79"/>
      <c r="N34" s="79"/>
      <c r="O34" s="86">
        <f t="shared" si="14"/>
        <v>0</v>
      </c>
      <c r="P34" s="155"/>
      <c r="Q34" s="86">
        <f t="shared" si="15"/>
        <v>0</v>
      </c>
      <c r="R34" s="96">
        <f t="shared" si="16"/>
        <v>0</v>
      </c>
      <c r="S34" s="69"/>
      <c r="T34" s="159"/>
      <c r="U34" s="243"/>
      <c r="V34" s="86">
        <f t="shared" ref="V34:V35" si="22">ROUND(T34*F34,0)</f>
        <v>0</v>
      </c>
      <c r="W34" s="79"/>
      <c r="X34" s="79"/>
      <c r="Y34" s="79"/>
      <c r="Z34" s="79"/>
      <c r="AA34" s="79"/>
      <c r="AB34" s="79"/>
      <c r="AC34" s="86">
        <f t="shared" si="17"/>
        <v>0</v>
      </c>
      <c r="AD34" s="86">
        <f t="shared" si="18"/>
        <v>0</v>
      </c>
      <c r="AE34" s="96">
        <f t="shared" si="19"/>
        <v>0</v>
      </c>
      <c r="AF34" s="144" t="str">
        <f t="shared" si="9"/>
        <v/>
      </c>
    </row>
    <row r="35" spans="1:32" ht="15" customHeight="1" x14ac:dyDescent="0.15">
      <c r="A35" s="363"/>
      <c r="B35" s="110"/>
      <c r="C35" s="54"/>
      <c r="D35" s="69"/>
      <c r="E35" s="79"/>
      <c r="F35" s="79"/>
      <c r="G35" s="79"/>
      <c r="H35" s="86">
        <f t="shared" si="13"/>
        <v>0</v>
      </c>
      <c r="I35" s="79"/>
      <c r="J35" s="79"/>
      <c r="K35" s="79"/>
      <c r="L35" s="79"/>
      <c r="M35" s="79"/>
      <c r="N35" s="79"/>
      <c r="O35" s="86">
        <f t="shared" si="14"/>
        <v>0</v>
      </c>
      <c r="P35" s="155"/>
      <c r="Q35" s="86">
        <f t="shared" si="15"/>
        <v>0</v>
      </c>
      <c r="R35" s="96">
        <f t="shared" si="16"/>
        <v>0</v>
      </c>
      <c r="S35" s="69"/>
      <c r="T35" s="159"/>
      <c r="U35" s="243"/>
      <c r="V35" s="86">
        <f t="shared" si="22"/>
        <v>0</v>
      </c>
      <c r="W35" s="79"/>
      <c r="X35" s="79"/>
      <c r="Y35" s="79"/>
      <c r="Z35" s="79"/>
      <c r="AA35" s="79"/>
      <c r="AB35" s="79"/>
      <c r="AC35" s="86">
        <f t="shared" si="17"/>
        <v>0</v>
      </c>
      <c r="AD35" s="86">
        <f t="shared" si="18"/>
        <v>0</v>
      </c>
      <c r="AE35" s="96">
        <f t="shared" si="19"/>
        <v>0</v>
      </c>
      <c r="AF35" s="144" t="str">
        <f t="shared" si="9"/>
        <v/>
      </c>
    </row>
    <row r="36" spans="1:32" ht="13.5" customHeight="1" thickBot="1" x14ac:dyDescent="0.2">
      <c r="A36" s="364"/>
      <c r="B36" s="111"/>
      <c r="C36" s="57"/>
      <c r="D36" s="70"/>
      <c r="E36" s="80"/>
      <c r="F36" s="80"/>
      <c r="G36" s="80"/>
      <c r="H36" s="87">
        <f t="shared" si="13"/>
        <v>0</v>
      </c>
      <c r="I36" s="80"/>
      <c r="J36" s="80"/>
      <c r="K36" s="80"/>
      <c r="L36" s="80"/>
      <c r="M36" s="80"/>
      <c r="N36" s="80"/>
      <c r="O36" s="87">
        <f t="shared" si="14"/>
        <v>0</v>
      </c>
      <c r="P36" s="156"/>
      <c r="Q36" s="87">
        <f t="shared" si="15"/>
        <v>0</v>
      </c>
      <c r="R36" s="97">
        <f t="shared" si="16"/>
        <v>0</v>
      </c>
      <c r="S36" s="70"/>
      <c r="T36" s="161"/>
      <c r="U36" s="244"/>
      <c r="V36" s="87">
        <f>ROUND(T36*F36,0)</f>
        <v>0</v>
      </c>
      <c r="W36" s="80"/>
      <c r="X36" s="80"/>
      <c r="Y36" s="80"/>
      <c r="Z36" s="80"/>
      <c r="AA36" s="80"/>
      <c r="AB36" s="80"/>
      <c r="AC36" s="87">
        <f t="shared" si="17"/>
        <v>0</v>
      </c>
      <c r="AD36" s="87">
        <f t="shared" si="18"/>
        <v>0</v>
      </c>
      <c r="AE36" s="97">
        <f t="shared" si="19"/>
        <v>0</v>
      </c>
      <c r="AF36" s="145" t="str">
        <f t="shared" si="9"/>
        <v/>
      </c>
    </row>
    <row r="37" spans="1:32" s="177" customFormat="1" ht="27" customHeight="1" thickBot="1" x14ac:dyDescent="0.2">
      <c r="A37" s="119">
        <v>8</v>
      </c>
      <c r="B37" s="178"/>
      <c r="C37" s="179"/>
      <c r="D37" s="239" t="s">
        <v>69</v>
      </c>
      <c r="E37" s="238" t="s">
        <v>68</v>
      </c>
      <c r="F37" s="240" t="s">
        <v>69</v>
      </c>
      <c r="G37" s="174">
        <f t="shared" ref="G37:O37" si="23">SUM(G38:G49)</f>
        <v>0</v>
      </c>
      <c r="H37" s="174">
        <f t="shared" si="23"/>
        <v>0</v>
      </c>
      <c r="I37" s="174">
        <f t="shared" si="23"/>
        <v>0</v>
      </c>
      <c r="J37" s="174">
        <f t="shared" si="23"/>
        <v>0</v>
      </c>
      <c r="K37" s="174">
        <f t="shared" si="23"/>
        <v>0</v>
      </c>
      <c r="L37" s="174">
        <f t="shared" si="23"/>
        <v>0</v>
      </c>
      <c r="M37" s="174">
        <f t="shared" si="23"/>
        <v>0</v>
      </c>
      <c r="N37" s="174">
        <f t="shared" si="23"/>
        <v>0</v>
      </c>
      <c r="O37" s="174">
        <f t="shared" si="23"/>
        <v>0</v>
      </c>
      <c r="P37" s="184"/>
      <c r="Q37" s="174">
        <f>SUM(Q38:Q49)</f>
        <v>0</v>
      </c>
      <c r="R37" s="176">
        <f>SUM(R38:R49)</f>
        <v>0</v>
      </c>
      <c r="S37" s="239" t="s">
        <v>69</v>
      </c>
      <c r="T37" s="240" t="s">
        <v>68</v>
      </c>
      <c r="U37" s="233" t="s">
        <v>69</v>
      </c>
      <c r="V37" s="140">
        <f>SUM(V38:V49)</f>
        <v>0</v>
      </c>
      <c r="W37" s="174">
        <f t="shared" ref="W37:AE37" si="24">SUM(W38:W49)</f>
        <v>0</v>
      </c>
      <c r="X37" s="174">
        <f t="shared" si="24"/>
        <v>0</v>
      </c>
      <c r="Y37" s="174">
        <f t="shared" si="24"/>
        <v>0</v>
      </c>
      <c r="Z37" s="174">
        <f t="shared" si="24"/>
        <v>0</v>
      </c>
      <c r="AA37" s="174">
        <f t="shared" si="24"/>
        <v>0</v>
      </c>
      <c r="AB37" s="174">
        <f t="shared" si="24"/>
        <v>0</v>
      </c>
      <c r="AC37" s="174">
        <f t="shared" si="24"/>
        <v>0</v>
      </c>
      <c r="AD37" s="174">
        <f t="shared" si="24"/>
        <v>0</v>
      </c>
      <c r="AE37" s="176">
        <f t="shared" si="24"/>
        <v>0</v>
      </c>
      <c r="AF37" s="180" t="str">
        <f t="shared" si="9"/>
        <v/>
      </c>
    </row>
    <row r="38" spans="1:32" ht="14.25" thickTop="1" x14ac:dyDescent="0.15">
      <c r="A38" s="362"/>
      <c r="B38" s="109"/>
      <c r="C38" s="112" t="s">
        <v>44</v>
      </c>
      <c r="D38" s="68"/>
      <c r="E38" s="78"/>
      <c r="F38" s="78"/>
      <c r="G38" s="78"/>
      <c r="H38" s="85">
        <f t="shared" ref="H38:H49" si="25">ROUND(E38*F38,0)</f>
        <v>0</v>
      </c>
      <c r="I38" s="78"/>
      <c r="J38" s="78"/>
      <c r="K38" s="78"/>
      <c r="L38" s="78"/>
      <c r="M38" s="78"/>
      <c r="N38" s="78"/>
      <c r="O38" s="85">
        <f t="shared" ref="O38:O49" si="26">SUM(H38:N38)</f>
        <v>0</v>
      </c>
      <c r="P38" s="154"/>
      <c r="Q38" s="114">
        <f t="shared" ref="Q38:Q49" si="27">IF(ROUNDUP(O38*P38-0.5,0)&lt;=0,0,ROUNDUP(O38*P38-0.5,0))</f>
        <v>0</v>
      </c>
      <c r="R38" s="95">
        <f t="shared" ref="R38:R49" si="28">O38+Q38</f>
        <v>0</v>
      </c>
      <c r="S38" s="68"/>
      <c r="T38" s="115"/>
      <c r="U38" s="242"/>
      <c r="V38" s="85">
        <f>ROUND(T38*F38,0)</f>
        <v>0</v>
      </c>
      <c r="W38" s="78"/>
      <c r="X38" s="78"/>
      <c r="Y38" s="78"/>
      <c r="Z38" s="78"/>
      <c r="AA38" s="78"/>
      <c r="AB38" s="78"/>
      <c r="AC38" s="85">
        <f t="shared" ref="AC38:AC49" si="29">SUM(V38:AB38)</f>
        <v>0</v>
      </c>
      <c r="AD38" s="85">
        <f t="shared" ref="AD38:AD49" si="30">IF(ROUNDUP(AC38*P38-0.5,0)&lt;=0,0,ROUNDUP(AC38*P38-0.5,0))</f>
        <v>0</v>
      </c>
      <c r="AE38" s="95">
        <f t="shared" ref="AE38:AE49" si="31">AC38+AD38</f>
        <v>0</v>
      </c>
      <c r="AF38" s="143" t="str">
        <f t="shared" si="9"/>
        <v/>
      </c>
    </row>
    <row r="39" spans="1:32" x14ac:dyDescent="0.15">
      <c r="A39" s="363"/>
      <c r="B39" s="110"/>
      <c r="C39" s="54"/>
      <c r="D39" s="69"/>
      <c r="E39" s="79"/>
      <c r="F39" s="79"/>
      <c r="G39" s="79"/>
      <c r="H39" s="86">
        <f t="shared" si="25"/>
        <v>0</v>
      </c>
      <c r="I39" s="79"/>
      <c r="J39" s="79"/>
      <c r="K39" s="79"/>
      <c r="L39" s="79"/>
      <c r="M39" s="79"/>
      <c r="N39" s="79"/>
      <c r="O39" s="86">
        <f t="shared" si="26"/>
        <v>0</v>
      </c>
      <c r="P39" s="155"/>
      <c r="Q39" s="86">
        <f t="shared" si="27"/>
        <v>0</v>
      </c>
      <c r="R39" s="96">
        <f t="shared" si="28"/>
        <v>0</v>
      </c>
      <c r="S39" s="69"/>
      <c r="T39" s="159"/>
      <c r="U39" s="243"/>
      <c r="V39" s="86">
        <f t="shared" ref="V39:V40" si="32">ROUND(T39*F39,0)</f>
        <v>0</v>
      </c>
      <c r="W39" s="79"/>
      <c r="X39" s="79"/>
      <c r="Y39" s="79"/>
      <c r="Z39" s="79"/>
      <c r="AA39" s="79"/>
      <c r="AB39" s="79"/>
      <c r="AC39" s="86">
        <f t="shared" si="29"/>
        <v>0</v>
      </c>
      <c r="AD39" s="86">
        <f t="shared" si="30"/>
        <v>0</v>
      </c>
      <c r="AE39" s="96">
        <f t="shared" si="31"/>
        <v>0</v>
      </c>
      <c r="AF39" s="144" t="str">
        <f t="shared" si="9"/>
        <v/>
      </c>
    </row>
    <row r="40" spans="1:32" x14ac:dyDescent="0.15">
      <c r="A40" s="363"/>
      <c r="B40" s="110"/>
      <c r="C40" s="55"/>
      <c r="D40" s="69"/>
      <c r="E40" s="79"/>
      <c r="F40" s="79"/>
      <c r="G40" s="79"/>
      <c r="H40" s="86">
        <f t="shared" si="25"/>
        <v>0</v>
      </c>
      <c r="I40" s="79"/>
      <c r="J40" s="79"/>
      <c r="K40" s="79"/>
      <c r="L40" s="79"/>
      <c r="M40" s="79"/>
      <c r="N40" s="79"/>
      <c r="O40" s="86">
        <f t="shared" si="26"/>
        <v>0</v>
      </c>
      <c r="P40" s="155"/>
      <c r="Q40" s="86">
        <f t="shared" si="27"/>
        <v>0</v>
      </c>
      <c r="R40" s="96">
        <f t="shared" si="28"/>
        <v>0</v>
      </c>
      <c r="S40" s="69"/>
      <c r="T40" s="159"/>
      <c r="U40" s="243"/>
      <c r="V40" s="86">
        <f t="shared" si="32"/>
        <v>0</v>
      </c>
      <c r="W40" s="79"/>
      <c r="X40" s="79"/>
      <c r="Y40" s="79"/>
      <c r="Z40" s="79"/>
      <c r="AA40" s="79"/>
      <c r="AB40" s="79"/>
      <c r="AC40" s="86">
        <f t="shared" si="29"/>
        <v>0</v>
      </c>
      <c r="AD40" s="86">
        <f t="shared" si="30"/>
        <v>0</v>
      </c>
      <c r="AE40" s="96">
        <f t="shared" si="31"/>
        <v>0</v>
      </c>
      <c r="AF40" s="144" t="str">
        <f t="shared" si="9"/>
        <v/>
      </c>
    </row>
    <row r="41" spans="1:32" x14ac:dyDescent="0.15">
      <c r="A41" s="363"/>
      <c r="B41" s="110"/>
      <c r="C41" s="54" t="s">
        <v>35</v>
      </c>
      <c r="D41" s="69"/>
      <c r="E41" s="79"/>
      <c r="F41" s="79"/>
      <c r="G41" s="79"/>
      <c r="H41" s="86">
        <f t="shared" si="25"/>
        <v>0</v>
      </c>
      <c r="I41" s="79"/>
      <c r="J41" s="79"/>
      <c r="K41" s="79"/>
      <c r="L41" s="79"/>
      <c r="M41" s="79"/>
      <c r="N41" s="79"/>
      <c r="O41" s="86">
        <f t="shared" si="26"/>
        <v>0</v>
      </c>
      <c r="P41" s="155"/>
      <c r="Q41" s="86">
        <f t="shared" si="27"/>
        <v>0</v>
      </c>
      <c r="R41" s="96">
        <f t="shared" si="28"/>
        <v>0</v>
      </c>
      <c r="S41" s="69"/>
      <c r="T41" s="159"/>
      <c r="U41" s="243"/>
      <c r="V41" s="86">
        <f>ROUND(T41*F41,0)</f>
        <v>0</v>
      </c>
      <c r="W41" s="79"/>
      <c r="X41" s="79"/>
      <c r="Y41" s="79"/>
      <c r="Z41" s="79"/>
      <c r="AA41" s="79"/>
      <c r="AB41" s="79"/>
      <c r="AC41" s="86">
        <f t="shared" si="29"/>
        <v>0</v>
      </c>
      <c r="AD41" s="86">
        <f t="shared" si="30"/>
        <v>0</v>
      </c>
      <c r="AE41" s="96">
        <f t="shared" si="31"/>
        <v>0</v>
      </c>
      <c r="AF41" s="144" t="str">
        <f t="shared" si="9"/>
        <v/>
      </c>
    </row>
    <row r="42" spans="1:32" x14ac:dyDescent="0.15">
      <c r="A42" s="363"/>
      <c r="B42" s="110"/>
      <c r="C42" s="54"/>
      <c r="D42" s="69"/>
      <c r="E42" s="79"/>
      <c r="F42" s="79"/>
      <c r="G42" s="79"/>
      <c r="H42" s="86">
        <f t="shared" si="25"/>
        <v>0</v>
      </c>
      <c r="I42" s="79"/>
      <c r="J42" s="79"/>
      <c r="K42" s="79"/>
      <c r="L42" s="79"/>
      <c r="M42" s="79"/>
      <c r="N42" s="79"/>
      <c r="O42" s="86">
        <f t="shared" si="26"/>
        <v>0</v>
      </c>
      <c r="P42" s="155"/>
      <c r="Q42" s="86">
        <f t="shared" si="27"/>
        <v>0</v>
      </c>
      <c r="R42" s="96">
        <f t="shared" si="28"/>
        <v>0</v>
      </c>
      <c r="S42" s="69"/>
      <c r="T42" s="159"/>
      <c r="U42" s="243"/>
      <c r="V42" s="86">
        <f t="shared" ref="V42" si="33">ROUND(T42*F42,0)</f>
        <v>0</v>
      </c>
      <c r="W42" s="79"/>
      <c r="X42" s="79"/>
      <c r="Y42" s="79"/>
      <c r="Z42" s="79"/>
      <c r="AA42" s="79"/>
      <c r="AB42" s="79"/>
      <c r="AC42" s="86">
        <f t="shared" si="29"/>
        <v>0</v>
      </c>
      <c r="AD42" s="86">
        <f t="shared" si="30"/>
        <v>0</v>
      </c>
      <c r="AE42" s="96">
        <f t="shared" si="31"/>
        <v>0</v>
      </c>
      <c r="AF42" s="144" t="str">
        <f t="shared" si="9"/>
        <v/>
      </c>
    </row>
    <row r="43" spans="1:32" x14ac:dyDescent="0.15">
      <c r="A43" s="363"/>
      <c r="B43" s="110"/>
      <c r="C43" s="54"/>
      <c r="D43" s="69"/>
      <c r="E43" s="79"/>
      <c r="F43" s="79"/>
      <c r="G43" s="79"/>
      <c r="H43" s="86">
        <f t="shared" si="25"/>
        <v>0</v>
      </c>
      <c r="I43" s="79"/>
      <c r="J43" s="79"/>
      <c r="K43" s="79"/>
      <c r="L43" s="79"/>
      <c r="M43" s="79"/>
      <c r="N43" s="79"/>
      <c r="O43" s="86">
        <f t="shared" si="26"/>
        <v>0</v>
      </c>
      <c r="P43" s="155"/>
      <c r="Q43" s="86">
        <f t="shared" si="27"/>
        <v>0</v>
      </c>
      <c r="R43" s="96">
        <f t="shared" si="28"/>
        <v>0</v>
      </c>
      <c r="S43" s="69"/>
      <c r="T43" s="159"/>
      <c r="U43" s="243"/>
      <c r="V43" s="86">
        <f>ROUND(T43*F43,0)</f>
        <v>0</v>
      </c>
      <c r="W43" s="79"/>
      <c r="X43" s="79"/>
      <c r="Y43" s="79"/>
      <c r="Z43" s="79"/>
      <c r="AA43" s="79"/>
      <c r="AB43" s="79"/>
      <c r="AC43" s="86">
        <f t="shared" si="29"/>
        <v>0</v>
      </c>
      <c r="AD43" s="86">
        <f t="shared" si="30"/>
        <v>0</v>
      </c>
      <c r="AE43" s="96">
        <f t="shared" si="31"/>
        <v>0</v>
      </c>
      <c r="AF43" s="144" t="str">
        <f t="shared" si="9"/>
        <v/>
      </c>
    </row>
    <row r="44" spans="1:32" x14ac:dyDescent="0.15">
      <c r="A44" s="363"/>
      <c r="B44" s="110"/>
      <c r="C44" s="56"/>
      <c r="D44" s="69"/>
      <c r="E44" s="79"/>
      <c r="F44" s="79"/>
      <c r="G44" s="79"/>
      <c r="H44" s="86">
        <f t="shared" si="25"/>
        <v>0</v>
      </c>
      <c r="I44" s="79"/>
      <c r="J44" s="79"/>
      <c r="K44" s="79"/>
      <c r="L44" s="79"/>
      <c r="M44" s="79"/>
      <c r="N44" s="79"/>
      <c r="O44" s="86">
        <f t="shared" si="26"/>
        <v>0</v>
      </c>
      <c r="P44" s="155"/>
      <c r="Q44" s="86">
        <f t="shared" si="27"/>
        <v>0</v>
      </c>
      <c r="R44" s="96">
        <f t="shared" si="28"/>
        <v>0</v>
      </c>
      <c r="S44" s="69"/>
      <c r="T44" s="159"/>
      <c r="U44" s="243"/>
      <c r="V44" s="86">
        <f>ROUND(T44*F44,0)</f>
        <v>0</v>
      </c>
      <c r="W44" s="79"/>
      <c r="X44" s="79"/>
      <c r="Y44" s="79"/>
      <c r="Z44" s="79"/>
      <c r="AA44" s="79"/>
      <c r="AB44" s="79"/>
      <c r="AC44" s="86">
        <f t="shared" si="29"/>
        <v>0</v>
      </c>
      <c r="AD44" s="86">
        <f t="shared" si="30"/>
        <v>0</v>
      </c>
      <c r="AE44" s="96">
        <f t="shared" si="31"/>
        <v>0</v>
      </c>
      <c r="AF44" s="144" t="str">
        <f t="shared" si="9"/>
        <v/>
      </c>
    </row>
    <row r="45" spans="1:32" x14ac:dyDescent="0.15">
      <c r="A45" s="363"/>
      <c r="B45" s="110"/>
      <c r="C45" s="56"/>
      <c r="D45" s="69"/>
      <c r="E45" s="79"/>
      <c r="F45" s="79"/>
      <c r="G45" s="79"/>
      <c r="H45" s="86">
        <f t="shared" si="25"/>
        <v>0</v>
      </c>
      <c r="I45" s="79"/>
      <c r="J45" s="79"/>
      <c r="K45" s="79"/>
      <c r="L45" s="79"/>
      <c r="M45" s="79"/>
      <c r="N45" s="79"/>
      <c r="O45" s="86">
        <f t="shared" si="26"/>
        <v>0</v>
      </c>
      <c r="P45" s="155"/>
      <c r="Q45" s="86">
        <f t="shared" si="27"/>
        <v>0</v>
      </c>
      <c r="R45" s="96">
        <f t="shared" si="28"/>
        <v>0</v>
      </c>
      <c r="S45" s="69"/>
      <c r="T45" s="159"/>
      <c r="U45" s="243"/>
      <c r="V45" s="86">
        <f>ROUND(T45*F45,0)</f>
        <v>0</v>
      </c>
      <c r="W45" s="79"/>
      <c r="X45" s="79"/>
      <c r="Y45" s="79"/>
      <c r="Z45" s="79"/>
      <c r="AA45" s="79"/>
      <c r="AB45" s="79"/>
      <c r="AC45" s="86">
        <f t="shared" si="29"/>
        <v>0</v>
      </c>
      <c r="AD45" s="86">
        <f t="shared" si="30"/>
        <v>0</v>
      </c>
      <c r="AE45" s="96">
        <f t="shared" si="31"/>
        <v>0</v>
      </c>
      <c r="AF45" s="144" t="str">
        <f t="shared" si="9"/>
        <v/>
      </c>
    </row>
    <row r="46" spans="1:32" x14ac:dyDescent="0.15">
      <c r="A46" s="363"/>
      <c r="B46" s="110"/>
      <c r="C46" s="54"/>
      <c r="D46" s="69"/>
      <c r="E46" s="79"/>
      <c r="F46" s="79"/>
      <c r="G46" s="79"/>
      <c r="H46" s="86">
        <f t="shared" si="25"/>
        <v>0</v>
      </c>
      <c r="I46" s="79"/>
      <c r="J46" s="79"/>
      <c r="K46" s="79"/>
      <c r="L46" s="79"/>
      <c r="M46" s="79"/>
      <c r="N46" s="79"/>
      <c r="O46" s="86">
        <f t="shared" si="26"/>
        <v>0</v>
      </c>
      <c r="P46" s="155"/>
      <c r="Q46" s="86">
        <f t="shared" si="27"/>
        <v>0</v>
      </c>
      <c r="R46" s="96">
        <f t="shared" si="28"/>
        <v>0</v>
      </c>
      <c r="S46" s="69"/>
      <c r="T46" s="159"/>
      <c r="U46" s="243"/>
      <c r="V46" s="86">
        <f>ROUND(T46*F46,0)</f>
        <v>0</v>
      </c>
      <c r="W46" s="79"/>
      <c r="X46" s="79"/>
      <c r="Y46" s="79"/>
      <c r="Z46" s="79"/>
      <c r="AA46" s="79"/>
      <c r="AB46" s="79"/>
      <c r="AC46" s="86">
        <f t="shared" si="29"/>
        <v>0</v>
      </c>
      <c r="AD46" s="86">
        <f t="shared" si="30"/>
        <v>0</v>
      </c>
      <c r="AE46" s="96">
        <f t="shared" si="31"/>
        <v>0</v>
      </c>
      <c r="AF46" s="144" t="str">
        <f t="shared" si="9"/>
        <v/>
      </c>
    </row>
    <row r="47" spans="1:32" x14ac:dyDescent="0.15">
      <c r="A47" s="363"/>
      <c r="B47" s="110"/>
      <c r="C47" s="54"/>
      <c r="D47" s="69"/>
      <c r="E47" s="79"/>
      <c r="F47" s="79"/>
      <c r="G47" s="79"/>
      <c r="H47" s="86">
        <f t="shared" si="25"/>
        <v>0</v>
      </c>
      <c r="I47" s="79"/>
      <c r="J47" s="79"/>
      <c r="K47" s="79"/>
      <c r="L47" s="79"/>
      <c r="M47" s="79"/>
      <c r="N47" s="79"/>
      <c r="O47" s="86">
        <f t="shared" si="26"/>
        <v>0</v>
      </c>
      <c r="P47" s="155"/>
      <c r="Q47" s="86">
        <f t="shared" si="27"/>
        <v>0</v>
      </c>
      <c r="R47" s="96">
        <f t="shared" si="28"/>
        <v>0</v>
      </c>
      <c r="S47" s="69"/>
      <c r="T47" s="159"/>
      <c r="U47" s="243"/>
      <c r="V47" s="86">
        <f t="shared" ref="V47:V48" si="34">ROUND(T47*F47,0)</f>
        <v>0</v>
      </c>
      <c r="W47" s="79"/>
      <c r="X47" s="79"/>
      <c r="Y47" s="79"/>
      <c r="Z47" s="79"/>
      <c r="AA47" s="79"/>
      <c r="AB47" s="79"/>
      <c r="AC47" s="86">
        <f t="shared" si="29"/>
        <v>0</v>
      </c>
      <c r="AD47" s="86">
        <f t="shared" si="30"/>
        <v>0</v>
      </c>
      <c r="AE47" s="96">
        <f t="shared" si="31"/>
        <v>0</v>
      </c>
      <c r="AF47" s="144" t="str">
        <f t="shared" si="9"/>
        <v/>
      </c>
    </row>
    <row r="48" spans="1:32" x14ac:dyDescent="0.15">
      <c r="A48" s="363"/>
      <c r="B48" s="110"/>
      <c r="C48" s="54"/>
      <c r="D48" s="69"/>
      <c r="E48" s="79"/>
      <c r="F48" s="79"/>
      <c r="G48" s="79"/>
      <c r="H48" s="86">
        <f t="shared" si="25"/>
        <v>0</v>
      </c>
      <c r="I48" s="79"/>
      <c r="J48" s="79"/>
      <c r="K48" s="79"/>
      <c r="L48" s="79"/>
      <c r="M48" s="79"/>
      <c r="N48" s="79"/>
      <c r="O48" s="86">
        <f t="shared" si="26"/>
        <v>0</v>
      </c>
      <c r="P48" s="155"/>
      <c r="Q48" s="86">
        <f t="shared" si="27"/>
        <v>0</v>
      </c>
      <c r="R48" s="96">
        <f t="shared" si="28"/>
        <v>0</v>
      </c>
      <c r="S48" s="69"/>
      <c r="T48" s="159"/>
      <c r="U48" s="243"/>
      <c r="V48" s="86">
        <f t="shared" si="34"/>
        <v>0</v>
      </c>
      <c r="W48" s="79"/>
      <c r="X48" s="79"/>
      <c r="Y48" s="79"/>
      <c r="Z48" s="79"/>
      <c r="AA48" s="79"/>
      <c r="AB48" s="79"/>
      <c r="AC48" s="86">
        <f t="shared" si="29"/>
        <v>0</v>
      </c>
      <c r="AD48" s="86">
        <f t="shared" si="30"/>
        <v>0</v>
      </c>
      <c r="AE48" s="96">
        <f t="shared" si="31"/>
        <v>0</v>
      </c>
      <c r="AF48" s="144" t="str">
        <f t="shared" si="9"/>
        <v/>
      </c>
    </row>
    <row r="49" spans="1:32" ht="14.25" thickBot="1" x14ac:dyDescent="0.2">
      <c r="A49" s="364"/>
      <c r="B49" s="111"/>
      <c r="C49" s="57"/>
      <c r="D49" s="70"/>
      <c r="E49" s="80"/>
      <c r="F49" s="80"/>
      <c r="G49" s="80"/>
      <c r="H49" s="87">
        <f t="shared" si="25"/>
        <v>0</v>
      </c>
      <c r="I49" s="80"/>
      <c r="J49" s="80"/>
      <c r="K49" s="80"/>
      <c r="L49" s="80"/>
      <c r="M49" s="80"/>
      <c r="N49" s="80"/>
      <c r="O49" s="87">
        <f t="shared" si="26"/>
        <v>0</v>
      </c>
      <c r="P49" s="156"/>
      <c r="Q49" s="87">
        <f t="shared" si="27"/>
        <v>0</v>
      </c>
      <c r="R49" s="97">
        <f t="shared" si="28"/>
        <v>0</v>
      </c>
      <c r="S49" s="70"/>
      <c r="T49" s="161"/>
      <c r="U49" s="244"/>
      <c r="V49" s="87">
        <f>ROUND(T49*F49,0)</f>
        <v>0</v>
      </c>
      <c r="W49" s="80"/>
      <c r="X49" s="80"/>
      <c r="Y49" s="80"/>
      <c r="Z49" s="80"/>
      <c r="AA49" s="80"/>
      <c r="AB49" s="80"/>
      <c r="AC49" s="87">
        <f t="shared" si="29"/>
        <v>0</v>
      </c>
      <c r="AD49" s="87">
        <f t="shared" si="30"/>
        <v>0</v>
      </c>
      <c r="AE49" s="97">
        <f t="shared" si="31"/>
        <v>0</v>
      </c>
      <c r="AF49" s="145" t="str">
        <f t="shared" si="9"/>
        <v/>
      </c>
    </row>
    <row r="50" spans="1:32" s="177" customFormat="1" ht="27" customHeight="1" thickBot="1" x14ac:dyDescent="0.2">
      <c r="A50" s="119">
        <v>9</v>
      </c>
      <c r="B50" s="178"/>
      <c r="C50" s="179"/>
      <c r="D50" s="239" t="s">
        <v>69</v>
      </c>
      <c r="E50" s="238" t="s">
        <v>68</v>
      </c>
      <c r="F50" s="240" t="s">
        <v>69</v>
      </c>
      <c r="G50" s="174">
        <f t="shared" ref="G50:O50" si="35">SUM(G51:G62)</f>
        <v>0</v>
      </c>
      <c r="H50" s="174">
        <f t="shared" si="35"/>
        <v>0</v>
      </c>
      <c r="I50" s="174">
        <f t="shared" si="35"/>
        <v>0</v>
      </c>
      <c r="J50" s="174">
        <f t="shared" si="35"/>
        <v>0</v>
      </c>
      <c r="K50" s="174">
        <f t="shared" si="35"/>
        <v>0</v>
      </c>
      <c r="L50" s="174">
        <f t="shared" si="35"/>
        <v>0</v>
      </c>
      <c r="M50" s="174">
        <f t="shared" si="35"/>
        <v>0</v>
      </c>
      <c r="N50" s="174">
        <f t="shared" si="35"/>
        <v>0</v>
      </c>
      <c r="O50" s="174">
        <f t="shared" si="35"/>
        <v>0</v>
      </c>
      <c r="P50" s="184"/>
      <c r="Q50" s="174">
        <f>SUM(Q51:Q62)</f>
        <v>0</v>
      </c>
      <c r="R50" s="176">
        <f>SUM(R51:R62)</f>
        <v>0</v>
      </c>
      <c r="S50" s="239" t="s">
        <v>69</v>
      </c>
      <c r="T50" s="240" t="s">
        <v>68</v>
      </c>
      <c r="U50" s="233" t="s">
        <v>69</v>
      </c>
      <c r="V50" s="140">
        <f>SUM(V51:V62)</f>
        <v>0</v>
      </c>
      <c r="W50" s="174">
        <f t="shared" ref="W50:AE50" si="36">SUM(W51:W62)</f>
        <v>0</v>
      </c>
      <c r="X50" s="174">
        <f t="shared" si="36"/>
        <v>0</v>
      </c>
      <c r="Y50" s="174">
        <f t="shared" si="36"/>
        <v>0</v>
      </c>
      <c r="Z50" s="174">
        <f t="shared" si="36"/>
        <v>0</v>
      </c>
      <c r="AA50" s="174">
        <f t="shared" si="36"/>
        <v>0</v>
      </c>
      <c r="AB50" s="174">
        <f t="shared" si="36"/>
        <v>0</v>
      </c>
      <c r="AC50" s="174">
        <f t="shared" si="36"/>
        <v>0</v>
      </c>
      <c r="AD50" s="174">
        <f t="shared" si="36"/>
        <v>0</v>
      </c>
      <c r="AE50" s="176">
        <f t="shared" si="36"/>
        <v>0</v>
      </c>
      <c r="AF50" s="180" t="str">
        <f t="shared" si="9"/>
        <v/>
      </c>
    </row>
    <row r="51" spans="1:32" ht="14.25" thickTop="1" x14ac:dyDescent="0.15">
      <c r="A51" s="362"/>
      <c r="B51" s="109"/>
      <c r="C51" s="112" t="s">
        <v>44</v>
      </c>
      <c r="D51" s="68"/>
      <c r="E51" s="78"/>
      <c r="F51" s="78"/>
      <c r="G51" s="78"/>
      <c r="H51" s="85">
        <f t="shared" ref="H51:H62" si="37">ROUND(E51*F51,0)</f>
        <v>0</v>
      </c>
      <c r="I51" s="78"/>
      <c r="J51" s="78"/>
      <c r="K51" s="78"/>
      <c r="L51" s="78"/>
      <c r="M51" s="78"/>
      <c r="N51" s="78"/>
      <c r="O51" s="85">
        <f t="shared" ref="O51:O62" si="38">SUM(H51:N51)</f>
        <v>0</v>
      </c>
      <c r="P51" s="154"/>
      <c r="Q51" s="114">
        <f t="shared" ref="Q51:Q62" si="39">IF(ROUNDUP(O51*P51-0.5,0)&lt;=0,0,ROUNDUP(O51*P51-0.5,0))</f>
        <v>0</v>
      </c>
      <c r="R51" s="95">
        <f t="shared" ref="R51:R62" si="40">O51+Q51</f>
        <v>0</v>
      </c>
      <c r="S51" s="68"/>
      <c r="T51" s="115"/>
      <c r="U51" s="242"/>
      <c r="V51" s="85">
        <f>ROUND(T51*F51,0)</f>
        <v>0</v>
      </c>
      <c r="W51" s="78"/>
      <c r="X51" s="78"/>
      <c r="Y51" s="78"/>
      <c r="Z51" s="78"/>
      <c r="AA51" s="78"/>
      <c r="AB51" s="78"/>
      <c r="AC51" s="85">
        <f t="shared" ref="AC51:AC62" si="41">SUM(V51:AB51)</f>
        <v>0</v>
      </c>
      <c r="AD51" s="85">
        <f t="shared" ref="AD51:AD62" si="42">IF(ROUNDUP(AC51*P51-0.5,0)&lt;=0,0,ROUNDUP(AC51*P51-0.5,0))</f>
        <v>0</v>
      </c>
      <c r="AE51" s="95">
        <f t="shared" ref="AE51:AE62" si="43">AC51+AD51</f>
        <v>0</v>
      </c>
      <c r="AF51" s="143" t="str">
        <f t="shared" si="9"/>
        <v/>
      </c>
    </row>
    <row r="52" spans="1:32" x14ac:dyDescent="0.15">
      <c r="A52" s="363"/>
      <c r="B52" s="110"/>
      <c r="C52" s="54"/>
      <c r="D52" s="69"/>
      <c r="E52" s="79"/>
      <c r="F52" s="79"/>
      <c r="G52" s="79"/>
      <c r="H52" s="86">
        <f t="shared" si="37"/>
        <v>0</v>
      </c>
      <c r="I52" s="79"/>
      <c r="J52" s="79"/>
      <c r="K52" s="79"/>
      <c r="L52" s="79"/>
      <c r="M52" s="79"/>
      <c r="N52" s="79"/>
      <c r="O52" s="86">
        <f t="shared" si="38"/>
        <v>0</v>
      </c>
      <c r="P52" s="155"/>
      <c r="Q52" s="86">
        <f t="shared" si="39"/>
        <v>0</v>
      </c>
      <c r="R52" s="96">
        <f t="shared" si="40"/>
        <v>0</v>
      </c>
      <c r="S52" s="69"/>
      <c r="T52" s="159"/>
      <c r="U52" s="243"/>
      <c r="V52" s="86">
        <f t="shared" ref="V52:V53" si="44">ROUND(T52*F52,0)</f>
        <v>0</v>
      </c>
      <c r="W52" s="79"/>
      <c r="X52" s="79"/>
      <c r="Y52" s="79"/>
      <c r="Z52" s="79"/>
      <c r="AA52" s="79"/>
      <c r="AB52" s="79"/>
      <c r="AC52" s="86">
        <f t="shared" si="41"/>
        <v>0</v>
      </c>
      <c r="AD52" s="86">
        <f t="shared" si="42"/>
        <v>0</v>
      </c>
      <c r="AE52" s="96">
        <f t="shared" si="43"/>
        <v>0</v>
      </c>
      <c r="AF52" s="144" t="str">
        <f t="shared" si="9"/>
        <v/>
      </c>
    </row>
    <row r="53" spans="1:32" x14ac:dyDescent="0.15">
      <c r="A53" s="363"/>
      <c r="B53" s="110"/>
      <c r="C53" s="55"/>
      <c r="D53" s="69"/>
      <c r="E53" s="79"/>
      <c r="F53" s="79"/>
      <c r="G53" s="79"/>
      <c r="H53" s="86">
        <f t="shared" si="37"/>
        <v>0</v>
      </c>
      <c r="I53" s="79"/>
      <c r="J53" s="79"/>
      <c r="K53" s="79"/>
      <c r="L53" s="79"/>
      <c r="M53" s="79"/>
      <c r="N53" s="79"/>
      <c r="O53" s="86">
        <f t="shared" si="38"/>
        <v>0</v>
      </c>
      <c r="P53" s="155"/>
      <c r="Q53" s="86">
        <f t="shared" si="39"/>
        <v>0</v>
      </c>
      <c r="R53" s="96">
        <f t="shared" si="40"/>
        <v>0</v>
      </c>
      <c r="S53" s="69"/>
      <c r="T53" s="159"/>
      <c r="U53" s="243"/>
      <c r="V53" s="86">
        <f t="shared" si="44"/>
        <v>0</v>
      </c>
      <c r="W53" s="79"/>
      <c r="X53" s="79"/>
      <c r="Y53" s="79"/>
      <c r="Z53" s="79"/>
      <c r="AA53" s="79"/>
      <c r="AB53" s="79"/>
      <c r="AC53" s="86">
        <f t="shared" si="41"/>
        <v>0</v>
      </c>
      <c r="AD53" s="86">
        <f t="shared" si="42"/>
        <v>0</v>
      </c>
      <c r="AE53" s="96">
        <f t="shared" si="43"/>
        <v>0</v>
      </c>
      <c r="AF53" s="144" t="str">
        <f t="shared" si="9"/>
        <v/>
      </c>
    </row>
    <row r="54" spans="1:32" x14ac:dyDescent="0.15">
      <c r="A54" s="363"/>
      <c r="B54" s="110"/>
      <c r="C54" s="54" t="s">
        <v>35</v>
      </c>
      <c r="D54" s="69"/>
      <c r="E54" s="79"/>
      <c r="F54" s="79"/>
      <c r="G54" s="79"/>
      <c r="H54" s="86">
        <f t="shared" si="37"/>
        <v>0</v>
      </c>
      <c r="I54" s="79"/>
      <c r="J54" s="79"/>
      <c r="K54" s="79"/>
      <c r="L54" s="79"/>
      <c r="M54" s="79"/>
      <c r="N54" s="79"/>
      <c r="O54" s="86">
        <f t="shared" si="38"/>
        <v>0</v>
      </c>
      <c r="P54" s="155"/>
      <c r="Q54" s="86">
        <f t="shared" si="39"/>
        <v>0</v>
      </c>
      <c r="R54" s="96">
        <f t="shared" si="40"/>
        <v>0</v>
      </c>
      <c r="S54" s="69"/>
      <c r="T54" s="159"/>
      <c r="U54" s="243"/>
      <c r="V54" s="86">
        <f>ROUND(T54*F54,0)</f>
        <v>0</v>
      </c>
      <c r="W54" s="79"/>
      <c r="X54" s="79"/>
      <c r="Y54" s="79"/>
      <c r="Z54" s="79"/>
      <c r="AA54" s="79"/>
      <c r="AB54" s="79"/>
      <c r="AC54" s="86">
        <f t="shared" si="41"/>
        <v>0</v>
      </c>
      <c r="AD54" s="86">
        <f t="shared" si="42"/>
        <v>0</v>
      </c>
      <c r="AE54" s="96">
        <f t="shared" si="43"/>
        <v>0</v>
      </c>
      <c r="AF54" s="144" t="str">
        <f t="shared" si="9"/>
        <v/>
      </c>
    </row>
    <row r="55" spans="1:32" x14ac:dyDescent="0.15">
      <c r="A55" s="363"/>
      <c r="B55" s="110"/>
      <c r="C55" s="54"/>
      <c r="D55" s="69"/>
      <c r="E55" s="79"/>
      <c r="F55" s="79"/>
      <c r="G55" s="79"/>
      <c r="H55" s="86">
        <f t="shared" si="37"/>
        <v>0</v>
      </c>
      <c r="I55" s="79"/>
      <c r="J55" s="79"/>
      <c r="K55" s="79"/>
      <c r="L55" s="79"/>
      <c r="M55" s="79"/>
      <c r="N55" s="79"/>
      <c r="O55" s="86">
        <f t="shared" si="38"/>
        <v>0</v>
      </c>
      <c r="P55" s="155"/>
      <c r="Q55" s="86">
        <f t="shared" si="39"/>
        <v>0</v>
      </c>
      <c r="R55" s="96">
        <f t="shared" si="40"/>
        <v>0</v>
      </c>
      <c r="S55" s="69"/>
      <c r="T55" s="159"/>
      <c r="U55" s="243"/>
      <c r="V55" s="86">
        <f t="shared" ref="V55" si="45">ROUND(T55*F55,0)</f>
        <v>0</v>
      </c>
      <c r="W55" s="79"/>
      <c r="X55" s="79"/>
      <c r="Y55" s="79"/>
      <c r="Z55" s="79"/>
      <c r="AA55" s="79"/>
      <c r="AB55" s="79"/>
      <c r="AC55" s="86">
        <f t="shared" si="41"/>
        <v>0</v>
      </c>
      <c r="AD55" s="86">
        <f t="shared" si="42"/>
        <v>0</v>
      </c>
      <c r="AE55" s="96">
        <f t="shared" si="43"/>
        <v>0</v>
      </c>
      <c r="AF55" s="144" t="str">
        <f t="shared" si="9"/>
        <v/>
      </c>
    </row>
    <row r="56" spans="1:32" x14ac:dyDescent="0.15">
      <c r="A56" s="363"/>
      <c r="B56" s="110"/>
      <c r="C56" s="54"/>
      <c r="D56" s="69"/>
      <c r="E56" s="79"/>
      <c r="F56" s="79"/>
      <c r="G56" s="79"/>
      <c r="H56" s="86">
        <f t="shared" si="37"/>
        <v>0</v>
      </c>
      <c r="I56" s="79"/>
      <c r="J56" s="79"/>
      <c r="K56" s="79"/>
      <c r="L56" s="79"/>
      <c r="M56" s="79"/>
      <c r="N56" s="79"/>
      <c r="O56" s="86">
        <f t="shared" si="38"/>
        <v>0</v>
      </c>
      <c r="P56" s="155"/>
      <c r="Q56" s="86">
        <f t="shared" si="39"/>
        <v>0</v>
      </c>
      <c r="R56" s="96">
        <f t="shared" si="40"/>
        <v>0</v>
      </c>
      <c r="S56" s="69"/>
      <c r="T56" s="159"/>
      <c r="U56" s="243"/>
      <c r="V56" s="86">
        <f>ROUND(T56*F56,0)</f>
        <v>0</v>
      </c>
      <c r="W56" s="79"/>
      <c r="X56" s="79"/>
      <c r="Y56" s="79"/>
      <c r="Z56" s="79"/>
      <c r="AA56" s="79"/>
      <c r="AB56" s="79"/>
      <c r="AC56" s="86">
        <f t="shared" si="41"/>
        <v>0</v>
      </c>
      <c r="AD56" s="86">
        <f t="shared" si="42"/>
        <v>0</v>
      </c>
      <c r="AE56" s="96">
        <f t="shared" si="43"/>
        <v>0</v>
      </c>
      <c r="AF56" s="144" t="str">
        <f t="shared" si="9"/>
        <v/>
      </c>
    </row>
    <row r="57" spans="1:32" x14ac:dyDescent="0.15">
      <c r="A57" s="363"/>
      <c r="B57" s="110"/>
      <c r="C57" s="56"/>
      <c r="D57" s="69"/>
      <c r="E57" s="79"/>
      <c r="F57" s="79"/>
      <c r="G57" s="79"/>
      <c r="H57" s="86">
        <f t="shared" si="37"/>
        <v>0</v>
      </c>
      <c r="I57" s="79"/>
      <c r="J57" s="79"/>
      <c r="K57" s="79"/>
      <c r="L57" s="79"/>
      <c r="M57" s="79"/>
      <c r="N57" s="79"/>
      <c r="O57" s="86">
        <f t="shared" si="38"/>
        <v>0</v>
      </c>
      <c r="P57" s="155"/>
      <c r="Q57" s="86">
        <f t="shared" si="39"/>
        <v>0</v>
      </c>
      <c r="R57" s="96">
        <f t="shared" si="40"/>
        <v>0</v>
      </c>
      <c r="S57" s="69"/>
      <c r="T57" s="159"/>
      <c r="U57" s="243"/>
      <c r="V57" s="86">
        <f>ROUND(T57*F57,0)</f>
        <v>0</v>
      </c>
      <c r="W57" s="79"/>
      <c r="X57" s="79"/>
      <c r="Y57" s="79"/>
      <c r="Z57" s="79"/>
      <c r="AA57" s="79"/>
      <c r="AB57" s="79"/>
      <c r="AC57" s="86">
        <f t="shared" si="41"/>
        <v>0</v>
      </c>
      <c r="AD57" s="86">
        <f t="shared" si="42"/>
        <v>0</v>
      </c>
      <c r="AE57" s="96">
        <f t="shared" si="43"/>
        <v>0</v>
      </c>
      <c r="AF57" s="144" t="str">
        <f t="shared" si="9"/>
        <v/>
      </c>
    </row>
    <row r="58" spans="1:32" x14ac:dyDescent="0.15">
      <c r="A58" s="363"/>
      <c r="B58" s="110"/>
      <c r="C58" s="56"/>
      <c r="D58" s="69"/>
      <c r="E58" s="79"/>
      <c r="F58" s="79"/>
      <c r="G58" s="79"/>
      <c r="H58" s="86">
        <f t="shared" si="37"/>
        <v>0</v>
      </c>
      <c r="I58" s="79"/>
      <c r="J58" s="79"/>
      <c r="K58" s="79"/>
      <c r="L58" s="79"/>
      <c r="M58" s="79"/>
      <c r="N58" s="79"/>
      <c r="O58" s="86">
        <f t="shared" si="38"/>
        <v>0</v>
      </c>
      <c r="P58" s="155"/>
      <c r="Q58" s="86">
        <f t="shared" si="39"/>
        <v>0</v>
      </c>
      <c r="R58" s="96">
        <f t="shared" si="40"/>
        <v>0</v>
      </c>
      <c r="S58" s="69"/>
      <c r="T58" s="159"/>
      <c r="U58" s="243"/>
      <c r="V58" s="86">
        <f>ROUND(T58*F58,0)</f>
        <v>0</v>
      </c>
      <c r="W58" s="79"/>
      <c r="X58" s="79"/>
      <c r="Y58" s="79"/>
      <c r="Z58" s="79"/>
      <c r="AA58" s="79"/>
      <c r="AB58" s="79"/>
      <c r="AC58" s="86">
        <f t="shared" si="41"/>
        <v>0</v>
      </c>
      <c r="AD58" s="86">
        <f t="shared" si="42"/>
        <v>0</v>
      </c>
      <c r="AE58" s="96">
        <f t="shared" si="43"/>
        <v>0</v>
      </c>
      <c r="AF58" s="144" t="str">
        <f t="shared" si="9"/>
        <v/>
      </c>
    </row>
    <row r="59" spans="1:32" x14ac:dyDescent="0.15">
      <c r="A59" s="363"/>
      <c r="B59" s="110"/>
      <c r="C59" s="54"/>
      <c r="D59" s="69"/>
      <c r="E59" s="79"/>
      <c r="F59" s="79"/>
      <c r="G59" s="79"/>
      <c r="H59" s="86">
        <f t="shared" si="37"/>
        <v>0</v>
      </c>
      <c r="I59" s="79"/>
      <c r="J59" s="79"/>
      <c r="K59" s="79"/>
      <c r="L59" s="79"/>
      <c r="M59" s="79"/>
      <c r="N59" s="79"/>
      <c r="O59" s="86">
        <f t="shared" si="38"/>
        <v>0</v>
      </c>
      <c r="P59" s="155"/>
      <c r="Q59" s="86">
        <f t="shared" si="39"/>
        <v>0</v>
      </c>
      <c r="R59" s="96">
        <f t="shared" si="40"/>
        <v>0</v>
      </c>
      <c r="S59" s="69"/>
      <c r="T59" s="159"/>
      <c r="U59" s="243"/>
      <c r="V59" s="86">
        <f>ROUND(T59*F59,0)</f>
        <v>0</v>
      </c>
      <c r="W59" s="79"/>
      <c r="X59" s="79"/>
      <c r="Y59" s="79"/>
      <c r="Z59" s="79"/>
      <c r="AA59" s="79"/>
      <c r="AB59" s="79"/>
      <c r="AC59" s="86">
        <f t="shared" si="41"/>
        <v>0</v>
      </c>
      <c r="AD59" s="86">
        <f t="shared" si="42"/>
        <v>0</v>
      </c>
      <c r="AE59" s="96">
        <f t="shared" si="43"/>
        <v>0</v>
      </c>
      <c r="AF59" s="144" t="str">
        <f t="shared" si="9"/>
        <v/>
      </c>
    </row>
    <row r="60" spans="1:32" x14ac:dyDescent="0.15">
      <c r="A60" s="363"/>
      <c r="B60" s="110"/>
      <c r="C60" s="54"/>
      <c r="D60" s="69"/>
      <c r="E60" s="79"/>
      <c r="F60" s="79"/>
      <c r="G60" s="79"/>
      <c r="H60" s="86">
        <f t="shared" si="37"/>
        <v>0</v>
      </c>
      <c r="I60" s="79"/>
      <c r="J60" s="79"/>
      <c r="K60" s="79"/>
      <c r="L60" s="79"/>
      <c r="M60" s="79"/>
      <c r="N60" s="79"/>
      <c r="O60" s="86">
        <f t="shared" si="38"/>
        <v>0</v>
      </c>
      <c r="P60" s="155"/>
      <c r="Q60" s="86">
        <f t="shared" si="39"/>
        <v>0</v>
      </c>
      <c r="R60" s="96">
        <f t="shared" si="40"/>
        <v>0</v>
      </c>
      <c r="S60" s="69"/>
      <c r="T60" s="159"/>
      <c r="U60" s="243"/>
      <c r="V60" s="86">
        <f t="shared" ref="V60" si="46">ROUND(T60*F60,0)</f>
        <v>0</v>
      </c>
      <c r="W60" s="79"/>
      <c r="X60" s="79"/>
      <c r="Y60" s="79"/>
      <c r="Z60" s="79"/>
      <c r="AA60" s="79"/>
      <c r="AB60" s="79"/>
      <c r="AC60" s="86">
        <f t="shared" si="41"/>
        <v>0</v>
      </c>
      <c r="AD60" s="86">
        <f t="shared" si="42"/>
        <v>0</v>
      </c>
      <c r="AE60" s="96">
        <f t="shared" si="43"/>
        <v>0</v>
      </c>
      <c r="AF60" s="144" t="str">
        <f t="shared" si="9"/>
        <v/>
      </c>
    </row>
    <row r="61" spans="1:32" x14ac:dyDescent="0.15">
      <c r="A61" s="363"/>
      <c r="B61" s="110"/>
      <c r="C61" s="54"/>
      <c r="D61" s="69"/>
      <c r="E61" s="79"/>
      <c r="F61" s="79"/>
      <c r="G61" s="79"/>
      <c r="H61" s="86">
        <f t="shared" si="37"/>
        <v>0</v>
      </c>
      <c r="I61" s="79"/>
      <c r="J61" s="79"/>
      <c r="K61" s="79"/>
      <c r="L61" s="79"/>
      <c r="M61" s="79"/>
      <c r="N61" s="79"/>
      <c r="O61" s="86">
        <f t="shared" si="38"/>
        <v>0</v>
      </c>
      <c r="P61" s="155"/>
      <c r="Q61" s="86">
        <f t="shared" si="39"/>
        <v>0</v>
      </c>
      <c r="R61" s="96">
        <f t="shared" si="40"/>
        <v>0</v>
      </c>
      <c r="S61" s="69"/>
      <c r="T61" s="159"/>
      <c r="U61" s="243"/>
      <c r="V61" s="86">
        <f>ROUND(T61*F61,0)</f>
        <v>0</v>
      </c>
      <c r="W61" s="79"/>
      <c r="X61" s="79"/>
      <c r="Y61" s="79"/>
      <c r="Z61" s="79"/>
      <c r="AA61" s="79"/>
      <c r="AB61" s="79"/>
      <c r="AC61" s="86">
        <f t="shared" si="41"/>
        <v>0</v>
      </c>
      <c r="AD61" s="86">
        <f t="shared" si="42"/>
        <v>0</v>
      </c>
      <c r="AE61" s="96">
        <f t="shared" si="43"/>
        <v>0</v>
      </c>
      <c r="AF61" s="144" t="str">
        <f t="shared" si="9"/>
        <v/>
      </c>
    </row>
    <row r="62" spans="1:32" ht="14.25" thickBot="1" x14ac:dyDescent="0.2">
      <c r="A62" s="364"/>
      <c r="B62" s="111"/>
      <c r="C62" s="57"/>
      <c r="D62" s="70"/>
      <c r="E62" s="80"/>
      <c r="F62" s="80"/>
      <c r="G62" s="80"/>
      <c r="H62" s="87">
        <f t="shared" si="37"/>
        <v>0</v>
      </c>
      <c r="I62" s="80"/>
      <c r="J62" s="80"/>
      <c r="K62" s="80"/>
      <c r="L62" s="80"/>
      <c r="M62" s="80"/>
      <c r="N62" s="80"/>
      <c r="O62" s="87">
        <f t="shared" si="38"/>
        <v>0</v>
      </c>
      <c r="P62" s="156"/>
      <c r="Q62" s="87">
        <f t="shared" si="39"/>
        <v>0</v>
      </c>
      <c r="R62" s="97">
        <f t="shared" si="40"/>
        <v>0</v>
      </c>
      <c r="S62" s="70"/>
      <c r="T62" s="161"/>
      <c r="U62" s="244"/>
      <c r="V62" s="87">
        <f>ROUND(T62*F62,0)</f>
        <v>0</v>
      </c>
      <c r="W62" s="80"/>
      <c r="X62" s="80"/>
      <c r="Y62" s="80"/>
      <c r="Z62" s="80"/>
      <c r="AA62" s="80"/>
      <c r="AB62" s="80"/>
      <c r="AC62" s="87">
        <f t="shared" si="41"/>
        <v>0</v>
      </c>
      <c r="AD62" s="87">
        <f t="shared" si="42"/>
        <v>0</v>
      </c>
      <c r="AE62" s="97">
        <f t="shared" si="43"/>
        <v>0</v>
      </c>
      <c r="AF62" s="145" t="str">
        <f t="shared" si="9"/>
        <v/>
      </c>
    </row>
    <row r="63" spans="1:32" s="177" customFormat="1" ht="27" customHeight="1" thickBot="1" x14ac:dyDescent="0.2">
      <c r="A63" s="119">
        <v>10</v>
      </c>
      <c r="B63" s="178"/>
      <c r="C63" s="179"/>
      <c r="D63" s="239" t="s">
        <v>69</v>
      </c>
      <c r="E63" s="238" t="s">
        <v>68</v>
      </c>
      <c r="F63" s="240" t="s">
        <v>69</v>
      </c>
      <c r="G63" s="174">
        <f t="shared" ref="G63:O63" si="47">SUM(G64:G75)</f>
        <v>0</v>
      </c>
      <c r="H63" s="174">
        <f t="shared" si="47"/>
        <v>0</v>
      </c>
      <c r="I63" s="174">
        <f t="shared" si="47"/>
        <v>0</v>
      </c>
      <c r="J63" s="174">
        <f t="shared" si="47"/>
        <v>0</v>
      </c>
      <c r="K63" s="174">
        <f t="shared" si="47"/>
        <v>0</v>
      </c>
      <c r="L63" s="174">
        <f t="shared" si="47"/>
        <v>0</v>
      </c>
      <c r="M63" s="174">
        <f t="shared" si="47"/>
        <v>0</v>
      </c>
      <c r="N63" s="174">
        <f t="shared" si="47"/>
        <v>0</v>
      </c>
      <c r="O63" s="174">
        <f t="shared" si="47"/>
        <v>0</v>
      </c>
      <c r="P63" s="184"/>
      <c r="Q63" s="174">
        <f>SUM(Q64:Q75)</f>
        <v>0</v>
      </c>
      <c r="R63" s="176">
        <f>SUM(R64:R75)</f>
        <v>0</v>
      </c>
      <c r="S63" s="239" t="s">
        <v>69</v>
      </c>
      <c r="T63" s="240" t="s">
        <v>68</v>
      </c>
      <c r="U63" s="233" t="s">
        <v>69</v>
      </c>
      <c r="V63" s="140">
        <f>SUM(V64:V75)</f>
        <v>0</v>
      </c>
      <c r="W63" s="174">
        <f t="shared" ref="W63:AE63" si="48">SUM(W64:W75)</f>
        <v>0</v>
      </c>
      <c r="X63" s="174">
        <f t="shared" si="48"/>
        <v>0</v>
      </c>
      <c r="Y63" s="174">
        <f t="shared" si="48"/>
        <v>0</v>
      </c>
      <c r="Z63" s="174">
        <f t="shared" si="48"/>
        <v>0</v>
      </c>
      <c r="AA63" s="174">
        <f t="shared" si="48"/>
        <v>0</v>
      </c>
      <c r="AB63" s="174">
        <f t="shared" si="48"/>
        <v>0</v>
      </c>
      <c r="AC63" s="174">
        <f t="shared" si="48"/>
        <v>0</v>
      </c>
      <c r="AD63" s="174">
        <f t="shared" si="48"/>
        <v>0</v>
      </c>
      <c r="AE63" s="176">
        <f t="shared" si="48"/>
        <v>0</v>
      </c>
      <c r="AF63" s="180" t="str">
        <f t="shared" si="9"/>
        <v/>
      </c>
    </row>
    <row r="64" spans="1:32" ht="14.25" thickTop="1" x14ac:dyDescent="0.15">
      <c r="A64" s="362"/>
      <c r="B64" s="109"/>
      <c r="C64" s="112" t="s">
        <v>44</v>
      </c>
      <c r="D64" s="68"/>
      <c r="E64" s="78"/>
      <c r="F64" s="78"/>
      <c r="G64" s="78"/>
      <c r="H64" s="85">
        <f t="shared" ref="H64:H75" si="49">ROUND(E64*F64,0)</f>
        <v>0</v>
      </c>
      <c r="I64" s="78"/>
      <c r="J64" s="78"/>
      <c r="K64" s="78"/>
      <c r="L64" s="78"/>
      <c r="M64" s="78"/>
      <c r="N64" s="78"/>
      <c r="O64" s="85">
        <f t="shared" ref="O64:O75" si="50">SUM(H64:N64)</f>
        <v>0</v>
      </c>
      <c r="P64" s="154"/>
      <c r="Q64" s="114">
        <f t="shared" ref="Q64:Q75" si="51">IF(ROUNDUP(O64*P64-0.5,0)&lt;=0,0,ROUNDUP(O64*P64-0.5,0))</f>
        <v>0</v>
      </c>
      <c r="R64" s="95">
        <f t="shared" ref="R64:R75" si="52">O64+Q64</f>
        <v>0</v>
      </c>
      <c r="S64" s="68"/>
      <c r="T64" s="115"/>
      <c r="U64" s="242"/>
      <c r="V64" s="85">
        <f>ROUND(T64*F64,0)</f>
        <v>0</v>
      </c>
      <c r="W64" s="78"/>
      <c r="X64" s="78"/>
      <c r="Y64" s="78"/>
      <c r="Z64" s="78"/>
      <c r="AA64" s="78"/>
      <c r="AB64" s="78"/>
      <c r="AC64" s="85">
        <f t="shared" ref="AC64:AC75" si="53">SUM(V64:AB64)</f>
        <v>0</v>
      </c>
      <c r="AD64" s="85">
        <f t="shared" ref="AD64:AD75" si="54">IF(ROUNDUP(AC64*P64-0.5,0)&lt;=0,0,ROUNDUP(AC64*P64-0.5,0))</f>
        <v>0</v>
      </c>
      <c r="AE64" s="95">
        <f t="shared" ref="AE64:AE75" si="55">AC64+AD64</f>
        <v>0</v>
      </c>
      <c r="AF64" s="143" t="str">
        <f t="shared" si="9"/>
        <v/>
      </c>
    </row>
    <row r="65" spans="1:32" x14ac:dyDescent="0.15">
      <c r="A65" s="363"/>
      <c r="B65" s="110"/>
      <c r="C65" s="54"/>
      <c r="D65" s="69"/>
      <c r="E65" s="79"/>
      <c r="F65" s="79"/>
      <c r="G65" s="79"/>
      <c r="H65" s="86">
        <f t="shared" si="49"/>
        <v>0</v>
      </c>
      <c r="I65" s="79"/>
      <c r="J65" s="79"/>
      <c r="K65" s="79"/>
      <c r="L65" s="79"/>
      <c r="M65" s="79"/>
      <c r="N65" s="79"/>
      <c r="O65" s="86">
        <f t="shared" si="50"/>
        <v>0</v>
      </c>
      <c r="P65" s="155"/>
      <c r="Q65" s="86">
        <f t="shared" si="51"/>
        <v>0</v>
      </c>
      <c r="R65" s="96">
        <f t="shared" si="52"/>
        <v>0</v>
      </c>
      <c r="S65" s="69"/>
      <c r="T65" s="159"/>
      <c r="U65" s="243"/>
      <c r="V65" s="86">
        <f t="shared" ref="V65:V66" si="56">ROUND(T65*F65,0)</f>
        <v>0</v>
      </c>
      <c r="W65" s="79"/>
      <c r="X65" s="79"/>
      <c r="Y65" s="79"/>
      <c r="Z65" s="79"/>
      <c r="AA65" s="79"/>
      <c r="AB65" s="79"/>
      <c r="AC65" s="86">
        <f t="shared" si="53"/>
        <v>0</v>
      </c>
      <c r="AD65" s="86">
        <f t="shared" si="54"/>
        <v>0</v>
      </c>
      <c r="AE65" s="96">
        <f t="shared" si="55"/>
        <v>0</v>
      </c>
      <c r="AF65" s="144" t="str">
        <f t="shared" si="9"/>
        <v/>
      </c>
    </row>
    <row r="66" spans="1:32" x14ac:dyDescent="0.15">
      <c r="A66" s="363"/>
      <c r="B66" s="110"/>
      <c r="C66" s="55"/>
      <c r="D66" s="69"/>
      <c r="E66" s="79"/>
      <c r="F66" s="79"/>
      <c r="G66" s="79"/>
      <c r="H66" s="86">
        <f t="shared" si="49"/>
        <v>0</v>
      </c>
      <c r="I66" s="79"/>
      <c r="J66" s="79"/>
      <c r="K66" s="79"/>
      <c r="L66" s="79"/>
      <c r="M66" s="79"/>
      <c r="N66" s="79"/>
      <c r="O66" s="86">
        <f t="shared" si="50"/>
        <v>0</v>
      </c>
      <c r="P66" s="155"/>
      <c r="Q66" s="86">
        <f t="shared" si="51"/>
        <v>0</v>
      </c>
      <c r="R66" s="96">
        <f t="shared" si="52"/>
        <v>0</v>
      </c>
      <c r="S66" s="69"/>
      <c r="T66" s="159"/>
      <c r="U66" s="243"/>
      <c r="V66" s="86">
        <f t="shared" si="56"/>
        <v>0</v>
      </c>
      <c r="W66" s="79"/>
      <c r="X66" s="79"/>
      <c r="Y66" s="79"/>
      <c r="Z66" s="79"/>
      <c r="AA66" s="79"/>
      <c r="AB66" s="79"/>
      <c r="AC66" s="86">
        <f t="shared" si="53"/>
        <v>0</v>
      </c>
      <c r="AD66" s="86">
        <f t="shared" si="54"/>
        <v>0</v>
      </c>
      <c r="AE66" s="96">
        <f t="shared" si="55"/>
        <v>0</v>
      </c>
      <c r="AF66" s="144" t="str">
        <f t="shared" si="9"/>
        <v/>
      </c>
    </row>
    <row r="67" spans="1:32" x14ac:dyDescent="0.15">
      <c r="A67" s="363"/>
      <c r="B67" s="110"/>
      <c r="C67" s="54" t="s">
        <v>35</v>
      </c>
      <c r="D67" s="69"/>
      <c r="E67" s="79"/>
      <c r="F67" s="79"/>
      <c r="G67" s="79"/>
      <c r="H67" s="86">
        <f t="shared" si="49"/>
        <v>0</v>
      </c>
      <c r="I67" s="79"/>
      <c r="J67" s="79"/>
      <c r="K67" s="79"/>
      <c r="L67" s="79"/>
      <c r="M67" s="79"/>
      <c r="N67" s="79"/>
      <c r="O67" s="86">
        <f t="shared" si="50"/>
        <v>0</v>
      </c>
      <c r="P67" s="155"/>
      <c r="Q67" s="86">
        <f t="shared" si="51"/>
        <v>0</v>
      </c>
      <c r="R67" s="96">
        <f t="shared" si="52"/>
        <v>0</v>
      </c>
      <c r="S67" s="69"/>
      <c r="T67" s="159"/>
      <c r="U67" s="243"/>
      <c r="V67" s="86">
        <f t="shared" ref="V67:V75" si="57">ROUND(T67*F67,0)</f>
        <v>0</v>
      </c>
      <c r="W67" s="79"/>
      <c r="X67" s="79"/>
      <c r="Y67" s="79"/>
      <c r="Z67" s="79"/>
      <c r="AA67" s="79"/>
      <c r="AB67" s="79"/>
      <c r="AC67" s="86">
        <f t="shared" si="53"/>
        <v>0</v>
      </c>
      <c r="AD67" s="86">
        <f t="shared" si="54"/>
        <v>0</v>
      </c>
      <c r="AE67" s="96">
        <f t="shared" si="55"/>
        <v>0</v>
      </c>
      <c r="AF67" s="144" t="str">
        <f t="shared" si="9"/>
        <v/>
      </c>
    </row>
    <row r="68" spans="1:32" x14ac:dyDescent="0.15">
      <c r="A68" s="363"/>
      <c r="B68" s="110"/>
      <c r="C68" s="54"/>
      <c r="D68" s="69"/>
      <c r="E68" s="79"/>
      <c r="F68" s="79"/>
      <c r="G68" s="79"/>
      <c r="H68" s="86">
        <f t="shared" si="49"/>
        <v>0</v>
      </c>
      <c r="I68" s="79"/>
      <c r="J68" s="79"/>
      <c r="K68" s="79"/>
      <c r="L68" s="79"/>
      <c r="M68" s="79"/>
      <c r="N68" s="79"/>
      <c r="O68" s="86">
        <f t="shared" si="50"/>
        <v>0</v>
      </c>
      <c r="P68" s="155"/>
      <c r="Q68" s="86">
        <f t="shared" si="51"/>
        <v>0</v>
      </c>
      <c r="R68" s="96">
        <f t="shared" si="52"/>
        <v>0</v>
      </c>
      <c r="S68" s="69"/>
      <c r="T68" s="159"/>
      <c r="U68" s="243"/>
      <c r="V68" s="86">
        <f t="shared" si="57"/>
        <v>0</v>
      </c>
      <c r="W68" s="79"/>
      <c r="X68" s="79"/>
      <c r="Y68" s="79"/>
      <c r="Z68" s="79"/>
      <c r="AA68" s="79"/>
      <c r="AB68" s="79"/>
      <c r="AC68" s="86">
        <f t="shared" si="53"/>
        <v>0</v>
      </c>
      <c r="AD68" s="86">
        <f t="shared" si="54"/>
        <v>0</v>
      </c>
      <c r="AE68" s="96">
        <f t="shared" si="55"/>
        <v>0</v>
      </c>
      <c r="AF68" s="144" t="str">
        <f t="shared" si="9"/>
        <v/>
      </c>
    </row>
    <row r="69" spans="1:32" x14ac:dyDescent="0.15">
      <c r="A69" s="363"/>
      <c r="B69" s="110"/>
      <c r="C69" s="54"/>
      <c r="D69" s="69"/>
      <c r="E69" s="79"/>
      <c r="F69" s="79"/>
      <c r="G69" s="79"/>
      <c r="H69" s="86">
        <f t="shared" si="49"/>
        <v>0</v>
      </c>
      <c r="I69" s="79"/>
      <c r="J69" s="79"/>
      <c r="K69" s="79"/>
      <c r="L69" s="79"/>
      <c r="M69" s="79"/>
      <c r="N69" s="79"/>
      <c r="O69" s="86">
        <f t="shared" si="50"/>
        <v>0</v>
      </c>
      <c r="P69" s="155"/>
      <c r="Q69" s="86">
        <f t="shared" si="51"/>
        <v>0</v>
      </c>
      <c r="R69" s="96">
        <f t="shared" si="52"/>
        <v>0</v>
      </c>
      <c r="S69" s="69"/>
      <c r="T69" s="159"/>
      <c r="U69" s="243"/>
      <c r="V69" s="86">
        <f t="shared" si="57"/>
        <v>0</v>
      </c>
      <c r="W69" s="79"/>
      <c r="X69" s="79"/>
      <c r="Y69" s="79"/>
      <c r="Z69" s="79"/>
      <c r="AA69" s="79"/>
      <c r="AB69" s="79"/>
      <c r="AC69" s="86">
        <f t="shared" si="53"/>
        <v>0</v>
      </c>
      <c r="AD69" s="86">
        <f t="shared" si="54"/>
        <v>0</v>
      </c>
      <c r="AE69" s="96">
        <f t="shared" si="55"/>
        <v>0</v>
      </c>
      <c r="AF69" s="144" t="str">
        <f t="shared" si="9"/>
        <v/>
      </c>
    </row>
    <row r="70" spans="1:32" x14ac:dyDescent="0.15">
      <c r="A70" s="363"/>
      <c r="B70" s="110"/>
      <c r="C70" s="56"/>
      <c r="D70" s="69"/>
      <c r="E70" s="79"/>
      <c r="F70" s="79"/>
      <c r="G70" s="79"/>
      <c r="H70" s="86">
        <f t="shared" si="49"/>
        <v>0</v>
      </c>
      <c r="I70" s="79"/>
      <c r="J70" s="79"/>
      <c r="K70" s="79"/>
      <c r="L70" s="79"/>
      <c r="M70" s="79"/>
      <c r="N70" s="79"/>
      <c r="O70" s="86">
        <f t="shared" si="50"/>
        <v>0</v>
      </c>
      <c r="P70" s="155"/>
      <c r="Q70" s="86">
        <f t="shared" si="51"/>
        <v>0</v>
      </c>
      <c r="R70" s="96">
        <f t="shared" si="52"/>
        <v>0</v>
      </c>
      <c r="S70" s="69"/>
      <c r="T70" s="159"/>
      <c r="U70" s="243"/>
      <c r="V70" s="86">
        <f t="shared" si="57"/>
        <v>0</v>
      </c>
      <c r="W70" s="79"/>
      <c r="X70" s="79"/>
      <c r="Y70" s="79"/>
      <c r="Z70" s="79"/>
      <c r="AA70" s="79"/>
      <c r="AB70" s="79"/>
      <c r="AC70" s="86">
        <f t="shared" si="53"/>
        <v>0</v>
      </c>
      <c r="AD70" s="86">
        <f t="shared" si="54"/>
        <v>0</v>
      </c>
      <c r="AE70" s="96">
        <f t="shared" si="55"/>
        <v>0</v>
      </c>
      <c r="AF70" s="144" t="str">
        <f t="shared" si="9"/>
        <v/>
      </c>
    </row>
    <row r="71" spans="1:32" x14ac:dyDescent="0.15">
      <c r="A71" s="363"/>
      <c r="B71" s="110"/>
      <c r="C71" s="56"/>
      <c r="D71" s="69"/>
      <c r="E71" s="79"/>
      <c r="F71" s="79"/>
      <c r="G71" s="79"/>
      <c r="H71" s="86">
        <f t="shared" si="49"/>
        <v>0</v>
      </c>
      <c r="I71" s="79"/>
      <c r="J71" s="79"/>
      <c r="K71" s="79"/>
      <c r="L71" s="79"/>
      <c r="M71" s="79"/>
      <c r="N71" s="79"/>
      <c r="O71" s="86">
        <f t="shared" si="50"/>
        <v>0</v>
      </c>
      <c r="P71" s="155"/>
      <c r="Q71" s="86">
        <f t="shared" si="51"/>
        <v>0</v>
      </c>
      <c r="R71" s="96">
        <f t="shared" si="52"/>
        <v>0</v>
      </c>
      <c r="S71" s="69"/>
      <c r="T71" s="159"/>
      <c r="U71" s="243"/>
      <c r="V71" s="86">
        <f t="shared" si="57"/>
        <v>0</v>
      </c>
      <c r="W71" s="79"/>
      <c r="X71" s="79"/>
      <c r="Y71" s="79"/>
      <c r="Z71" s="79"/>
      <c r="AA71" s="79"/>
      <c r="AB71" s="79"/>
      <c r="AC71" s="86">
        <f t="shared" si="53"/>
        <v>0</v>
      </c>
      <c r="AD71" s="86">
        <f t="shared" si="54"/>
        <v>0</v>
      </c>
      <c r="AE71" s="96">
        <f t="shared" si="55"/>
        <v>0</v>
      </c>
      <c r="AF71" s="144" t="str">
        <f t="shared" si="9"/>
        <v/>
      </c>
    </row>
    <row r="72" spans="1:32" x14ac:dyDescent="0.15">
      <c r="A72" s="363"/>
      <c r="B72" s="110"/>
      <c r="C72" s="54"/>
      <c r="D72" s="69"/>
      <c r="E72" s="79"/>
      <c r="F72" s="79"/>
      <c r="G72" s="79"/>
      <c r="H72" s="86">
        <f t="shared" si="49"/>
        <v>0</v>
      </c>
      <c r="I72" s="79"/>
      <c r="J72" s="79"/>
      <c r="K72" s="79"/>
      <c r="L72" s="79"/>
      <c r="M72" s="79"/>
      <c r="N72" s="79"/>
      <c r="O72" s="86">
        <f t="shared" si="50"/>
        <v>0</v>
      </c>
      <c r="P72" s="155"/>
      <c r="Q72" s="86">
        <f t="shared" si="51"/>
        <v>0</v>
      </c>
      <c r="R72" s="96">
        <f t="shared" si="52"/>
        <v>0</v>
      </c>
      <c r="S72" s="69"/>
      <c r="T72" s="159"/>
      <c r="U72" s="243"/>
      <c r="V72" s="86">
        <f t="shared" si="57"/>
        <v>0</v>
      </c>
      <c r="W72" s="79"/>
      <c r="X72" s="79"/>
      <c r="Y72" s="79"/>
      <c r="Z72" s="79"/>
      <c r="AA72" s="79"/>
      <c r="AB72" s="79"/>
      <c r="AC72" s="86">
        <f t="shared" si="53"/>
        <v>0</v>
      </c>
      <c r="AD72" s="86">
        <f t="shared" si="54"/>
        <v>0</v>
      </c>
      <c r="AE72" s="96">
        <f t="shared" si="55"/>
        <v>0</v>
      </c>
      <c r="AF72" s="144" t="str">
        <f t="shared" si="9"/>
        <v/>
      </c>
    </row>
    <row r="73" spans="1:32" x14ac:dyDescent="0.15">
      <c r="A73" s="363"/>
      <c r="B73" s="110"/>
      <c r="C73" s="54"/>
      <c r="D73" s="69"/>
      <c r="E73" s="79"/>
      <c r="F73" s="79"/>
      <c r="G73" s="79"/>
      <c r="H73" s="86">
        <f t="shared" si="49"/>
        <v>0</v>
      </c>
      <c r="I73" s="79"/>
      <c r="J73" s="79"/>
      <c r="K73" s="79"/>
      <c r="L73" s="79"/>
      <c r="M73" s="79"/>
      <c r="N73" s="79"/>
      <c r="O73" s="86">
        <f t="shared" si="50"/>
        <v>0</v>
      </c>
      <c r="P73" s="155"/>
      <c r="Q73" s="86">
        <f t="shared" si="51"/>
        <v>0</v>
      </c>
      <c r="R73" s="96">
        <f t="shared" si="52"/>
        <v>0</v>
      </c>
      <c r="S73" s="69"/>
      <c r="T73" s="159"/>
      <c r="U73" s="243"/>
      <c r="V73" s="86">
        <f t="shared" si="57"/>
        <v>0</v>
      </c>
      <c r="W73" s="79"/>
      <c r="X73" s="79"/>
      <c r="Y73" s="79"/>
      <c r="Z73" s="79"/>
      <c r="AA73" s="79"/>
      <c r="AB73" s="79"/>
      <c r="AC73" s="86">
        <f t="shared" si="53"/>
        <v>0</v>
      </c>
      <c r="AD73" s="86">
        <f t="shared" si="54"/>
        <v>0</v>
      </c>
      <c r="AE73" s="96">
        <f t="shared" si="55"/>
        <v>0</v>
      </c>
      <c r="AF73" s="144" t="str">
        <f t="shared" si="9"/>
        <v/>
      </c>
    </row>
    <row r="74" spans="1:32" x14ac:dyDescent="0.15">
      <c r="A74" s="363"/>
      <c r="B74" s="110"/>
      <c r="C74" s="54"/>
      <c r="D74" s="69"/>
      <c r="E74" s="79"/>
      <c r="F74" s="79"/>
      <c r="G74" s="79"/>
      <c r="H74" s="86">
        <f t="shared" si="49"/>
        <v>0</v>
      </c>
      <c r="I74" s="79"/>
      <c r="J74" s="79"/>
      <c r="K74" s="79"/>
      <c r="L74" s="79"/>
      <c r="M74" s="79"/>
      <c r="N74" s="79"/>
      <c r="O74" s="86">
        <f t="shared" si="50"/>
        <v>0</v>
      </c>
      <c r="P74" s="155"/>
      <c r="Q74" s="86">
        <f t="shared" si="51"/>
        <v>0</v>
      </c>
      <c r="R74" s="96">
        <f t="shared" si="52"/>
        <v>0</v>
      </c>
      <c r="S74" s="69"/>
      <c r="T74" s="159"/>
      <c r="U74" s="243"/>
      <c r="V74" s="86">
        <f t="shared" si="57"/>
        <v>0</v>
      </c>
      <c r="W74" s="79"/>
      <c r="X74" s="79"/>
      <c r="Y74" s="79"/>
      <c r="Z74" s="79"/>
      <c r="AA74" s="79"/>
      <c r="AB74" s="79"/>
      <c r="AC74" s="86">
        <f t="shared" si="53"/>
        <v>0</v>
      </c>
      <c r="AD74" s="86">
        <f t="shared" si="54"/>
        <v>0</v>
      </c>
      <c r="AE74" s="96">
        <f t="shared" si="55"/>
        <v>0</v>
      </c>
      <c r="AF74" s="144" t="str">
        <f t="shared" si="9"/>
        <v/>
      </c>
    </row>
    <row r="75" spans="1:32" ht="14.25" thickBot="1" x14ac:dyDescent="0.2">
      <c r="A75" s="364"/>
      <c r="B75" s="111"/>
      <c r="C75" s="57"/>
      <c r="D75" s="70"/>
      <c r="E75" s="80"/>
      <c r="F75" s="80"/>
      <c r="G75" s="80"/>
      <c r="H75" s="87">
        <f t="shared" si="49"/>
        <v>0</v>
      </c>
      <c r="I75" s="80"/>
      <c r="J75" s="80"/>
      <c r="K75" s="80"/>
      <c r="L75" s="80"/>
      <c r="M75" s="80"/>
      <c r="N75" s="80"/>
      <c r="O75" s="87">
        <f t="shared" si="50"/>
        <v>0</v>
      </c>
      <c r="P75" s="156"/>
      <c r="Q75" s="87">
        <f t="shared" si="51"/>
        <v>0</v>
      </c>
      <c r="R75" s="97">
        <f t="shared" si="52"/>
        <v>0</v>
      </c>
      <c r="S75" s="70"/>
      <c r="T75" s="161"/>
      <c r="U75" s="244"/>
      <c r="V75" s="87">
        <f t="shared" si="57"/>
        <v>0</v>
      </c>
      <c r="W75" s="80"/>
      <c r="X75" s="80"/>
      <c r="Y75" s="80"/>
      <c r="Z75" s="80"/>
      <c r="AA75" s="80"/>
      <c r="AB75" s="80"/>
      <c r="AC75" s="87">
        <f t="shared" si="53"/>
        <v>0</v>
      </c>
      <c r="AD75" s="87">
        <f t="shared" si="54"/>
        <v>0</v>
      </c>
      <c r="AE75" s="97">
        <f t="shared" si="55"/>
        <v>0</v>
      </c>
      <c r="AF75" s="145" t="str">
        <f t="shared" si="9"/>
        <v/>
      </c>
    </row>
    <row r="76" spans="1:32" x14ac:dyDescent="0.15">
      <c r="B76" s="50"/>
      <c r="C76" s="50"/>
      <c r="D76" s="50"/>
      <c r="E76" s="50"/>
      <c r="F76" s="76" t="s">
        <v>82</v>
      </c>
      <c r="G76" s="151">
        <f t="shared" ref="G76:O76" si="58">G11+G24+G37+G50+G63</f>
        <v>0</v>
      </c>
      <c r="H76" s="85">
        <f t="shared" si="58"/>
        <v>0</v>
      </c>
      <c r="I76" s="85">
        <f t="shared" si="58"/>
        <v>0</v>
      </c>
      <c r="J76" s="85">
        <f t="shared" si="58"/>
        <v>0</v>
      </c>
      <c r="K76" s="85">
        <f t="shared" si="58"/>
        <v>0</v>
      </c>
      <c r="L76" s="85">
        <f t="shared" si="58"/>
        <v>0</v>
      </c>
      <c r="M76" s="85">
        <f t="shared" si="58"/>
        <v>0</v>
      </c>
      <c r="N76" s="85">
        <f t="shared" si="58"/>
        <v>0</v>
      </c>
      <c r="O76" s="85">
        <f t="shared" si="58"/>
        <v>0</v>
      </c>
      <c r="P76" s="152"/>
      <c r="Q76" s="85">
        <f>Q11+Q24+Q37+Q50+Q63</f>
        <v>0</v>
      </c>
      <c r="R76" s="85">
        <f>R11+R24+R37+R50+R63</f>
        <v>0</v>
      </c>
      <c r="T76" s="50"/>
      <c r="U76" s="76" t="s">
        <v>83</v>
      </c>
      <c r="V76" s="85">
        <f t="shared" ref="V76:AE76" si="59">V11+V24+V37+V50+V63</f>
        <v>0</v>
      </c>
      <c r="W76" s="85">
        <f t="shared" si="59"/>
        <v>0</v>
      </c>
      <c r="X76" s="85">
        <f t="shared" si="59"/>
        <v>0</v>
      </c>
      <c r="Y76" s="85">
        <f t="shared" si="59"/>
        <v>0</v>
      </c>
      <c r="Z76" s="85">
        <f t="shared" si="59"/>
        <v>0</v>
      </c>
      <c r="AA76" s="85">
        <f t="shared" si="59"/>
        <v>0</v>
      </c>
      <c r="AB76" s="85">
        <f t="shared" si="59"/>
        <v>0</v>
      </c>
      <c r="AC76" s="85">
        <f t="shared" si="59"/>
        <v>0</v>
      </c>
      <c r="AD76" s="85">
        <f t="shared" si="59"/>
        <v>0</v>
      </c>
      <c r="AE76" s="85">
        <f t="shared" si="59"/>
        <v>0</v>
      </c>
      <c r="AF76" s="108"/>
    </row>
    <row r="77" spans="1:32" x14ac:dyDescent="0.15">
      <c r="B77" s="51"/>
      <c r="C77" s="51"/>
      <c r="D77" s="51"/>
      <c r="E77" s="51"/>
      <c r="F77" s="77" t="s">
        <v>36</v>
      </c>
      <c r="G77" s="81">
        <f>G76+'B(日時①)'!G77</f>
        <v>0</v>
      </c>
      <c r="H77" s="82">
        <f>H76+'B(日時①)'!H77</f>
        <v>0</v>
      </c>
      <c r="I77" s="82">
        <f>I76+'B(日時①)'!I77</f>
        <v>0</v>
      </c>
      <c r="J77" s="82">
        <f>J76+'B(日時①)'!J77</f>
        <v>0</v>
      </c>
      <c r="K77" s="82">
        <f>K76+'B(日時①)'!K77</f>
        <v>0</v>
      </c>
      <c r="L77" s="82">
        <f>L76+'B(日時①)'!L77</f>
        <v>0</v>
      </c>
      <c r="M77" s="82">
        <f>M76+'B(日時①)'!M77</f>
        <v>0</v>
      </c>
      <c r="N77" s="82">
        <f>N76+'B(日時①)'!N77</f>
        <v>0</v>
      </c>
      <c r="O77" s="82">
        <f>O76+'B(日時①)'!O77</f>
        <v>0</v>
      </c>
      <c r="P77" s="89"/>
      <c r="Q77" s="82">
        <f>Q76+'B(日時①)'!Q77</f>
        <v>0</v>
      </c>
      <c r="R77" s="82">
        <f>R76+'B(日時①)'!R77</f>
        <v>0</v>
      </c>
      <c r="T77" s="51"/>
      <c r="U77" s="77" t="s">
        <v>85</v>
      </c>
      <c r="V77" s="82">
        <f>V76+'B(日時①)'!V77</f>
        <v>0</v>
      </c>
      <c r="W77" s="82">
        <f>W76+'B(日時①)'!W77</f>
        <v>0</v>
      </c>
      <c r="X77" s="82">
        <f>X76+'B(日時①)'!X77</f>
        <v>0</v>
      </c>
      <c r="Y77" s="82">
        <f>Y76+'B(日時①)'!Y77</f>
        <v>0</v>
      </c>
      <c r="Z77" s="82">
        <f>Z76+'B(日時①)'!Z77</f>
        <v>0</v>
      </c>
      <c r="AA77" s="82">
        <f>AA76+'B(日時①)'!AA77</f>
        <v>0</v>
      </c>
      <c r="AB77" s="82">
        <f>AB76+'B(日時①)'!AB77</f>
        <v>0</v>
      </c>
      <c r="AC77" s="82">
        <f>AC76+'B(日時①)'!AC77</f>
        <v>0</v>
      </c>
      <c r="AD77" s="82">
        <f>AD76+'B(日時①)'!AD77</f>
        <v>0</v>
      </c>
      <c r="AE77" s="82">
        <f>AE76+'B(日時①)'!AE77</f>
        <v>0</v>
      </c>
    </row>
  </sheetData>
  <sheetProtection algorithmName="SHA-512" hashValue="JC/dQNwedRB2KEo9yGPVZM8qozxlP7D0YNJW/SxqeJ7koANO6RaZPomn+C+k6MirI37KYB/cNH5Ipn8T4aaHlQ==" saltValue="jBE/Q724NBe6+BNjPsCyjQ==" spinCount="100000" sheet="1" objects="1" scenarios="1"/>
  <mergeCells count="29">
    <mergeCell ref="A38:A49"/>
    <mergeCell ref="A51:A62"/>
    <mergeCell ref="A64:A75"/>
    <mergeCell ref="A6:C6"/>
    <mergeCell ref="D6:I6"/>
    <mergeCell ref="D8:R8"/>
    <mergeCell ref="A12:A23"/>
    <mergeCell ref="A25:A36"/>
    <mergeCell ref="A8:C9"/>
    <mergeCell ref="A3:C3"/>
    <mergeCell ref="D3:I3"/>
    <mergeCell ref="A4:C4"/>
    <mergeCell ref="D4:I4"/>
    <mergeCell ref="A5:C5"/>
    <mergeCell ref="D5:I5"/>
    <mergeCell ref="K3:M4"/>
    <mergeCell ref="AF8:AF10"/>
    <mergeCell ref="G9:G10"/>
    <mergeCell ref="H9:H10"/>
    <mergeCell ref="O9:O10"/>
    <mergeCell ref="R9:R10"/>
    <mergeCell ref="V9:V10"/>
    <mergeCell ref="AC9:AC10"/>
    <mergeCell ref="AD9:AD10"/>
    <mergeCell ref="AE9:AE10"/>
    <mergeCell ref="S8:AE8"/>
    <mergeCell ref="I9:N9"/>
    <mergeCell ref="P9:Q9"/>
    <mergeCell ref="W9:AB9"/>
  </mergeCells>
  <phoneticPr fontId="8"/>
  <printOptions horizontalCentered="1"/>
  <pageMargins left="0.31496062992125984" right="0.31496062992125984" top="0.55118110236220474" bottom="0.35433070866141736" header="0.31496062992125984" footer="0.31496062992125984"/>
  <pageSetup paperSize="9" scale="5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77"/>
  <sheetViews>
    <sheetView workbookViewId="0"/>
  </sheetViews>
  <sheetFormatPr defaultColWidth="9" defaultRowHeight="13.5" x14ac:dyDescent="0.15"/>
  <cols>
    <col min="1" max="1" width="4.625" style="41" customWidth="1"/>
    <col min="2" max="2" width="10.875" style="41" customWidth="1"/>
    <col min="3" max="3" width="12.625" style="41" customWidth="1"/>
    <col min="4" max="4" width="9.5" style="41" customWidth="1"/>
    <col min="5" max="5" width="6.25" style="41" customWidth="1"/>
    <col min="6" max="7" width="9.5" style="41" customWidth="1"/>
    <col min="8" max="8" width="9.125" style="41" customWidth="1"/>
    <col min="9" max="12" width="9.125" style="41" bestFit="1" customWidth="1"/>
    <col min="13" max="13" width="9.125" style="41" customWidth="1"/>
    <col min="14" max="14" width="9" style="41"/>
    <col min="15" max="15" width="9.125" style="41" bestFit="1" customWidth="1"/>
    <col min="16" max="16" width="9.125" style="41" customWidth="1"/>
    <col min="17" max="17" width="9.25" style="41" customWidth="1"/>
    <col min="18" max="18" width="12.625" style="41" customWidth="1"/>
    <col min="19" max="19" width="9.5" style="41" customWidth="1"/>
    <col min="20" max="20" width="6.5" style="41" customWidth="1"/>
    <col min="21" max="21" width="9.5" style="41" customWidth="1"/>
    <col min="22" max="22" width="9.375" style="41" bestFit="1" customWidth="1"/>
    <col min="23" max="28" width="9.125" style="41" bestFit="1" customWidth="1"/>
    <col min="29" max="29" width="9.25" style="41" bestFit="1" customWidth="1"/>
    <col min="30" max="30" width="9.125" style="41" customWidth="1"/>
    <col min="31" max="31" width="12.625" style="41" customWidth="1"/>
    <col min="32" max="16384" width="9" style="41"/>
  </cols>
  <sheetData>
    <row r="1" spans="1:32" x14ac:dyDescent="0.15">
      <c r="A1" s="41" t="s">
        <v>27</v>
      </c>
      <c r="D1" s="10" t="s">
        <v>66</v>
      </c>
      <c r="E1" s="42"/>
      <c r="F1" s="41" t="s">
        <v>75</v>
      </c>
      <c r="Q1" s="41" t="s">
        <v>63</v>
      </c>
    </row>
    <row r="2" spans="1:32" ht="18" x14ac:dyDescent="0.15">
      <c r="Q2" s="90"/>
      <c r="R2" s="93" t="s">
        <v>8</v>
      </c>
      <c r="S2" s="98" t="s">
        <v>62</v>
      </c>
      <c r="T2" s="98" t="s">
        <v>42</v>
      </c>
      <c r="U2" s="98" t="s">
        <v>11</v>
      </c>
      <c r="V2" s="98" t="s">
        <v>61</v>
      </c>
      <c r="W2" s="105" t="s">
        <v>31</v>
      </c>
      <c r="X2" s="107" t="s">
        <v>60</v>
      </c>
      <c r="Y2" s="107" t="s">
        <v>40</v>
      </c>
    </row>
    <row r="3" spans="1:32" ht="15" customHeight="1" x14ac:dyDescent="0.15">
      <c r="A3" s="262" t="s">
        <v>9</v>
      </c>
      <c r="B3" s="263"/>
      <c r="C3" s="347"/>
      <c r="D3" s="348"/>
      <c r="E3" s="349"/>
      <c r="F3" s="349"/>
      <c r="G3" s="349"/>
      <c r="H3" s="349"/>
      <c r="I3" s="350"/>
      <c r="K3" s="354" t="s">
        <v>100</v>
      </c>
      <c r="L3" s="355"/>
      <c r="M3" s="356"/>
      <c r="Q3" s="91" t="s">
        <v>0</v>
      </c>
      <c r="R3" s="94">
        <v>10.31</v>
      </c>
      <c r="S3" s="99">
        <v>1.73</v>
      </c>
      <c r="T3" s="100">
        <v>18.3</v>
      </c>
      <c r="U3" s="99">
        <v>0.6</v>
      </c>
      <c r="V3" s="99">
        <v>0.3</v>
      </c>
      <c r="W3" s="106">
        <v>0.34</v>
      </c>
      <c r="X3" s="90">
        <f>IF(Q3="","",(R3+T3)/2+U3+V3+W3)</f>
        <v>15.545</v>
      </c>
      <c r="Y3" s="90">
        <f>IF(Q3="","",(R3+S3+T3)/2+U3+V3+W3)</f>
        <v>16.41</v>
      </c>
    </row>
    <row r="4" spans="1:32" ht="15" customHeight="1" x14ac:dyDescent="0.15">
      <c r="A4" s="262" t="s">
        <v>26</v>
      </c>
      <c r="B4" s="263"/>
      <c r="C4" s="347"/>
      <c r="D4" s="351"/>
      <c r="E4" s="263"/>
      <c r="F4" s="263"/>
      <c r="G4" s="263"/>
      <c r="H4" s="263"/>
      <c r="I4" s="352"/>
      <c r="K4" s="357"/>
      <c r="L4" s="358"/>
      <c r="M4" s="359"/>
      <c r="Q4" s="91" t="s">
        <v>56</v>
      </c>
      <c r="R4" s="94">
        <v>10.41</v>
      </c>
      <c r="S4" s="99">
        <v>1.79</v>
      </c>
      <c r="T4" s="100">
        <v>18.3</v>
      </c>
      <c r="U4" s="99">
        <v>0.6</v>
      </c>
      <c r="V4" s="99">
        <v>0.3</v>
      </c>
      <c r="W4" s="106">
        <v>0.34</v>
      </c>
      <c r="X4" s="90">
        <f>IF(Q4="","",(R4+T4)/2+U4+V4+W4)</f>
        <v>15.595000000000001</v>
      </c>
      <c r="Y4" s="90">
        <f>IF(Q4="","",(R4+S4+T4)/2+U4+V4+W4)</f>
        <v>16.489999999999998</v>
      </c>
    </row>
    <row r="5" spans="1:32" ht="15" customHeight="1" x14ac:dyDescent="0.15">
      <c r="A5" s="262" t="s">
        <v>23</v>
      </c>
      <c r="B5" s="263"/>
      <c r="C5" s="347"/>
      <c r="D5" s="351"/>
      <c r="E5" s="263"/>
      <c r="F5" s="263"/>
      <c r="G5" s="263"/>
      <c r="H5" s="263"/>
      <c r="I5" s="352"/>
      <c r="K5" s="84"/>
      <c r="L5" s="84"/>
      <c r="M5" s="84"/>
      <c r="Q5" s="91" t="s">
        <v>64</v>
      </c>
      <c r="R5" s="94">
        <v>10.41</v>
      </c>
      <c r="S5" s="99">
        <v>1.79</v>
      </c>
      <c r="T5" s="100">
        <v>18.3</v>
      </c>
      <c r="U5" s="99">
        <v>0.6</v>
      </c>
      <c r="V5" s="99">
        <v>0.3</v>
      </c>
      <c r="W5" s="106">
        <v>0.36</v>
      </c>
      <c r="X5" s="90">
        <f>IF(Q5="","",(R5+T5)/2+U5+V5+W5)</f>
        <v>15.615</v>
      </c>
      <c r="Y5" s="90">
        <f>IF(Q5="","",(R5+S5+T5)/2+U5+V5+W5)</f>
        <v>16.509999999999998</v>
      </c>
    </row>
    <row r="6" spans="1:32" ht="15" customHeight="1" x14ac:dyDescent="0.15">
      <c r="A6" s="262" t="s">
        <v>30</v>
      </c>
      <c r="B6" s="263"/>
      <c r="C6" s="347"/>
      <c r="D6" s="264"/>
      <c r="E6" s="265"/>
      <c r="F6" s="265"/>
      <c r="G6" s="265"/>
      <c r="H6" s="265"/>
      <c r="I6" s="266"/>
      <c r="J6" s="83"/>
      <c r="T6" s="83"/>
      <c r="U6" s="83"/>
    </row>
    <row r="7" spans="1:32" ht="13.5" customHeight="1" x14ac:dyDescent="0.15">
      <c r="D7" s="65"/>
      <c r="E7" s="65"/>
      <c r="F7" s="65"/>
      <c r="G7" s="65"/>
      <c r="H7" s="65"/>
      <c r="I7" s="65"/>
      <c r="J7" s="65"/>
      <c r="T7" s="83"/>
      <c r="U7" s="83"/>
    </row>
    <row r="8" spans="1:32" ht="13.5" customHeight="1" x14ac:dyDescent="0.15">
      <c r="A8" s="344" t="s">
        <v>24</v>
      </c>
      <c r="B8" s="345"/>
      <c r="C8" s="346"/>
      <c r="D8" s="344" t="s">
        <v>25</v>
      </c>
      <c r="E8" s="345"/>
      <c r="F8" s="345"/>
      <c r="G8" s="345"/>
      <c r="H8" s="345"/>
      <c r="I8" s="345"/>
      <c r="J8" s="345"/>
      <c r="K8" s="345"/>
      <c r="L8" s="345"/>
      <c r="M8" s="345"/>
      <c r="N8" s="345"/>
      <c r="O8" s="345"/>
      <c r="P8" s="345"/>
      <c r="Q8" s="345"/>
      <c r="R8" s="346"/>
      <c r="S8" s="344" t="s">
        <v>12</v>
      </c>
      <c r="T8" s="345"/>
      <c r="U8" s="345"/>
      <c r="V8" s="345"/>
      <c r="W8" s="345"/>
      <c r="X8" s="345"/>
      <c r="Y8" s="345"/>
      <c r="Z8" s="345"/>
      <c r="AA8" s="345"/>
      <c r="AB8" s="345"/>
      <c r="AC8" s="345"/>
      <c r="AD8" s="345"/>
      <c r="AE8" s="346"/>
      <c r="AF8" s="360" t="s">
        <v>39</v>
      </c>
    </row>
    <row r="9" spans="1:32" ht="21" customHeight="1" x14ac:dyDescent="0.15">
      <c r="A9" s="353"/>
      <c r="B9" s="341"/>
      <c r="C9" s="342"/>
      <c r="D9" s="66" t="s">
        <v>67</v>
      </c>
      <c r="E9" s="71" t="s">
        <v>68</v>
      </c>
      <c r="F9" s="72" t="s">
        <v>71</v>
      </c>
      <c r="G9" s="339" t="s">
        <v>20</v>
      </c>
      <c r="H9" s="341" t="s">
        <v>10</v>
      </c>
      <c r="I9" s="341" t="s">
        <v>73</v>
      </c>
      <c r="J9" s="341"/>
      <c r="K9" s="341"/>
      <c r="L9" s="341"/>
      <c r="M9" s="341"/>
      <c r="N9" s="341"/>
      <c r="O9" s="341" t="s">
        <v>18</v>
      </c>
      <c r="P9" s="343" t="s">
        <v>5</v>
      </c>
      <c r="Q9" s="343"/>
      <c r="R9" s="342" t="s">
        <v>19</v>
      </c>
      <c r="S9" s="66" t="s">
        <v>74</v>
      </c>
      <c r="T9" s="71" t="s">
        <v>68</v>
      </c>
      <c r="U9" s="72" t="s">
        <v>71</v>
      </c>
      <c r="V9" s="341" t="s">
        <v>10</v>
      </c>
      <c r="W9" s="341" t="s">
        <v>22</v>
      </c>
      <c r="X9" s="341"/>
      <c r="Y9" s="341"/>
      <c r="Z9" s="341"/>
      <c r="AA9" s="341"/>
      <c r="AB9" s="341"/>
      <c r="AC9" s="341" t="s">
        <v>18</v>
      </c>
      <c r="AD9" s="343" t="s">
        <v>38</v>
      </c>
      <c r="AE9" s="342" t="s">
        <v>19</v>
      </c>
      <c r="AF9" s="361"/>
    </row>
    <row r="10" spans="1:32" ht="21" customHeight="1" x14ac:dyDescent="0.15">
      <c r="A10" s="43" t="s">
        <v>65</v>
      </c>
      <c r="B10" s="46" t="s">
        <v>14</v>
      </c>
      <c r="C10" s="52" t="s">
        <v>41</v>
      </c>
      <c r="D10" s="67" t="s">
        <v>17</v>
      </c>
      <c r="E10" s="72" t="s">
        <v>70</v>
      </c>
      <c r="F10" s="72" t="s">
        <v>72</v>
      </c>
      <c r="G10" s="340"/>
      <c r="H10" s="341"/>
      <c r="I10" s="9" t="s">
        <v>6</v>
      </c>
      <c r="J10" s="9" t="s">
        <v>28</v>
      </c>
      <c r="K10" s="9" t="s">
        <v>13</v>
      </c>
      <c r="L10" s="9" t="s">
        <v>13</v>
      </c>
      <c r="M10" s="9" t="s">
        <v>45</v>
      </c>
      <c r="N10" s="9" t="s">
        <v>1</v>
      </c>
      <c r="O10" s="341"/>
      <c r="P10" s="88" t="s">
        <v>33</v>
      </c>
      <c r="Q10" s="72" t="s">
        <v>16</v>
      </c>
      <c r="R10" s="342"/>
      <c r="S10" s="67" t="s">
        <v>17</v>
      </c>
      <c r="T10" s="72" t="s">
        <v>70</v>
      </c>
      <c r="U10" s="72" t="s">
        <v>72</v>
      </c>
      <c r="V10" s="341"/>
      <c r="W10" s="9" t="s">
        <v>6</v>
      </c>
      <c r="X10" s="9" t="s">
        <v>13</v>
      </c>
      <c r="Y10" s="9" t="s">
        <v>13</v>
      </c>
      <c r="Z10" s="9" t="s">
        <v>13</v>
      </c>
      <c r="AA10" s="9" t="s">
        <v>13</v>
      </c>
      <c r="AB10" s="9" t="s">
        <v>1</v>
      </c>
      <c r="AC10" s="341"/>
      <c r="AD10" s="343"/>
      <c r="AE10" s="342"/>
      <c r="AF10" s="361"/>
    </row>
    <row r="11" spans="1:32" ht="27" customHeight="1" thickBot="1" x14ac:dyDescent="0.2">
      <c r="A11" s="119">
        <v>11</v>
      </c>
      <c r="B11" s="170"/>
      <c r="C11" s="171"/>
      <c r="D11" s="236" t="s">
        <v>69</v>
      </c>
      <c r="E11" s="232" t="s">
        <v>68</v>
      </c>
      <c r="F11" s="232" t="s">
        <v>69</v>
      </c>
      <c r="G11" s="140">
        <f t="shared" ref="G11:O11" si="0">SUM(G12:G23)</f>
        <v>0</v>
      </c>
      <c r="H11" s="140">
        <f t="shared" si="0"/>
        <v>0</v>
      </c>
      <c r="I11" s="140">
        <f t="shared" si="0"/>
        <v>0</v>
      </c>
      <c r="J11" s="140">
        <f t="shared" si="0"/>
        <v>0</v>
      </c>
      <c r="K11" s="140">
        <f t="shared" si="0"/>
        <v>0</v>
      </c>
      <c r="L11" s="140">
        <f t="shared" si="0"/>
        <v>0</v>
      </c>
      <c r="M11" s="140">
        <f t="shared" si="0"/>
        <v>0</v>
      </c>
      <c r="N11" s="140">
        <f t="shared" si="0"/>
        <v>0</v>
      </c>
      <c r="O11" s="140">
        <f t="shared" si="0"/>
        <v>0</v>
      </c>
      <c r="P11" s="241"/>
      <c r="Q11" s="140">
        <f>SUM(Q12:Q23)</f>
        <v>0</v>
      </c>
      <c r="R11" s="141">
        <f>SUM(R12:R23)</f>
        <v>0</v>
      </c>
      <c r="S11" s="236" t="s">
        <v>69</v>
      </c>
      <c r="T11" s="232" t="s">
        <v>68</v>
      </c>
      <c r="U11" s="233" t="s">
        <v>69</v>
      </c>
      <c r="V11" s="140">
        <f>SUM(V12:V23)</f>
        <v>0</v>
      </c>
      <c r="W11" s="140">
        <f t="shared" ref="W11:AE11" si="1">SUM(W12:W23)</f>
        <v>0</v>
      </c>
      <c r="X11" s="140">
        <f t="shared" si="1"/>
        <v>0</v>
      </c>
      <c r="Y11" s="140">
        <f t="shared" si="1"/>
        <v>0</v>
      </c>
      <c r="Z11" s="140">
        <f t="shared" si="1"/>
        <v>0</v>
      </c>
      <c r="AA11" s="140">
        <f t="shared" si="1"/>
        <v>0</v>
      </c>
      <c r="AB11" s="140">
        <f t="shared" si="1"/>
        <v>0</v>
      </c>
      <c r="AC11" s="140">
        <f t="shared" si="1"/>
        <v>0</v>
      </c>
      <c r="AD11" s="140">
        <f t="shared" si="1"/>
        <v>0</v>
      </c>
      <c r="AE11" s="141">
        <f t="shared" si="1"/>
        <v>0</v>
      </c>
      <c r="AF11" s="142" t="str">
        <f>IF(AE11=0,"",ROUND((R11-AE11)/AE11,3))</f>
        <v/>
      </c>
    </row>
    <row r="12" spans="1:32" ht="14.25" thickTop="1" x14ac:dyDescent="0.15">
      <c r="A12" s="362"/>
      <c r="B12" s="109"/>
      <c r="C12" s="112" t="s">
        <v>44</v>
      </c>
      <c r="D12" s="68"/>
      <c r="E12" s="78"/>
      <c r="F12" s="78"/>
      <c r="G12" s="78"/>
      <c r="H12" s="85">
        <f t="shared" ref="H12:H23" si="2">ROUND(E12*F12,0)</f>
        <v>0</v>
      </c>
      <c r="I12" s="78"/>
      <c r="J12" s="78"/>
      <c r="K12" s="78"/>
      <c r="L12" s="78"/>
      <c r="M12" s="78"/>
      <c r="N12" s="78"/>
      <c r="O12" s="85">
        <f t="shared" ref="O12:O23" si="3">SUM(H12:N12)</f>
        <v>0</v>
      </c>
      <c r="P12" s="154"/>
      <c r="Q12" s="114">
        <f t="shared" ref="Q12:Q23" si="4">IF(ROUNDUP(O12*P12-0.5,0)&lt;=0,0,ROUNDUP(O12*P12-0.5,0))</f>
        <v>0</v>
      </c>
      <c r="R12" s="95">
        <f t="shared" ref="R12:R23" si="5">O12+Q12</f>
        <v>0</v>
      </c>
      <c r="S12" s="68"/>
      <c r="T12" s="115"/>
      <c r="U12" s="242"/>
      <c r="V12" s="85">
        <f>ROUND(T12*F12,0)</f>
        <v>0</v>
      </c>
      <c r="W12" s="78"/>
      <c r="X12" s="78"/>
      <c r="Y12" s="78"/>
      <c r="Z12" s="78"/>
      <c r="AA12" s="78"/>
      <c r="AB12" s="78"/>
      <c r="AC12" s="85">
        <f t="shared" ref="AC12:AC23" si="6">SUM(V12:AB12)</f>
        <v>0</v>
      </c>
      <c r="AD12" s="85">
        <f t="shared" ref="AD12:AD23" si="7">IF(ROUNDUP(AC12*P12-0.5,0)&lt;=0,0,ROUNDUP(AC12*P12-0.5,0))</f>
        <v>0</v>
      </c>
      <c r="AE12" s="95">
        <f t="shared" ref="AE12:AE23" si="8">AC12+AD12</f>
        <v>0</v>
      </c>
      <c r="AF12" s="143" t="str">
        <f t="shared" ref="AF12:AF75" si="9">IF(AE12=0,"",ROUND((R12-AE12)/AE12,3))</f>
        <v/>
      </c>
    </row>
    <row r="13" spans="1:32" x14ac:dyDescent="0.15">
      <c r="A13" s="363"/>
      <c r="B13" s="110"/>
      <c r="C13" s="54"/>
      <c r="D13" s="69"/>
      <c r="E13" s="79"/>
      <c r="F13" s="79"/>
      <c r="G13" s="79"/>
      <c r="H13" s="86">
        <f t="shared" si="2"/>
        <v>0</v>
      </c>
      <c r="I13" s="79"/>
      <c r="J13" s="79"/>
      <c r="K13" s="79"/>
      <c r="L13" s="79"/>
      <c r="M13" s="79"/>
      <c r="N13" s="79"/>
      <c r="O13" s="86">
        <f t="shared" si="3"/>
        <v>0</v>
      </c>
      <c r="P13" s="155"/>
      <c r="Q13" s="86">
        <f t="shared" si="4"/>
        <v>0</v>
      </c>
      <c r="R13" s="96">
        <f t="shared" si="5"/>
        <v>0</v>
      </c>
      <c r="S13" s="69"/>
      <c r="T13" s="159"/>
      <c r="U13" s="243"/>
      <c r="V13" s="86">
        <f>ROUND(T13*F13,0)</f>
        <v>0</v>
      </c>
      <c r="W13" s="79"/>
      <c r="X13" s="79"/>
      <c r="Y13" s="79"/>
      <c r="Z13" s="79"/>
      <c r="AA13" s="79"/>
      <c r="AB13" s="79"/>
      <c r="AC13" s="86">
        <f t="shared" si="6"/>
        <v>0</v>
      </c>
      <c r="AD13" s="86">
        <f t="shared" si="7"/>
        <v>0</v>
      </c>
      <c r="AE13" s="96">
        <f t="shared" si="8"/>
        <v>0</v>
      </c>
      <c r="AF13" s="144" t="str">
        <f t="shared" si="9"/>
        <v/>
      </c>
    </row>
    <row r="14" spans="1:32" x14ac:dyDescent="0.15">
      <c r="A14" s="363"/>
      <c r="B14" s="110"/>
      <c r="C14" s="55"/>
      <c r="D14" s="69"/>
      <c r="E14" s="79"/>
      <c r="F14" s="79"/>
      <c r="G14" s="79"/>
      <c r="H14" s="86">
        <f t="shared" si="2"/>
        <v>0</v>
      </c>
      <c r="I14" s="79"/>
      <c r="J14" s="79"/>
      <c r="K14" s="79"/>
      <c r="L14" s="79"/>
      <c r="M14" s="79"/>
      <c r="N14" s="79"/>
      <c r="O14" s="86">
        <f t="shared" si="3"/>
        <v>0</v>
      </c>
      <c r="P14" s="155"/>
      <c r="Q14" s="86">
        <f t="shared" si="4"/>
        <v>0</v>
      </c>
      <c r="R14" s="96">
        <f t="shared" si="5"/>
        <v>0</v>
      </c>
      <c r="S14" s="69"/>
      <c r="T14" s="159"/>
      <c r="U14" s="243"/>
      <c r="V14" s="86">
        <f>ROUND(T14*F14,0)</f>
        <v>0</v>
      </c>
      <c r="W14" s="79"/>
      <c r="X14" s="79"/>
      <c r="Y14" s="79"/>
      <c r="Z14" s="79"/>
      <c r="AA14" s="79"/>
      <c r="AB14" s="79"/>
      <c r="AC14" s="86">
        <f t="shared" si="6"/>
        <v>0</v>
      </c>
      <c r="AD14" s="86">
        <f t="shared" si="7"/>
        <v>0</v>
      </c>
      <c r="AE14" s="96">
        <f t="shared" si="8"/>
        <v>0</v>
      </c>
      <c r="AF14" s="144" t="str">
        <f t="shared" si="9"/>
        <v/>
      </c>
    </row>
    <row r="15" spans="1:32" x14ac:dyDescent="0.15">
      <c r="A15" s="363"/>
      <c r="B15" s="110"/>
      <c r="C15" s="54" t="s">
        <v>35</v>
      </c>
      <c r="D15" s="69"/>
      <c r="E15" s="79"/>
      <c r="F15" s="79"/>
      <c r="G15" s="79"/>
      <c r="H15" s="86">
        <f t="shared" si="2"/>
        <v>0</v>
      </c>
      <c r="I15" s="79"/>
      <c r="J15" s="79"/>
      <c r="K15" s="79"/>
      <c r="L15" s="79"/>
      <c r="M15" s="79"/>
      <c r="N15" s="79"/>
      <c r="O15" s="86">
        <f t="shared" si="3"/>
        <v>0</v>
      </c>
      <c r="P15" s="155"/>
      <c r="Q15" s="86">
        <f t="shared" si="4"/>
        <v>0</v>
      </c>
      <c r="R15" s="96">
        <f t="shared" si="5"/>
        <v>0</v>
      </c>
      <c r="S15" s="69"/>
      <c r="T15" s="159"/>
      <c r="U15" s="243"/>
      <c r="V15" s="86">
        <f t="shared" ref="V15:V23" si="10">ROUND(T15*F15,0)</f>
        <v>0</v>
      </c>
      <c r="W15" s="79"/>
      <c r="X15" s="79"/>
      <c r="Y15" s="79"/>
      <c r="Z15" s="79"/>
      <c r="AA15" s="79"/>
      <c r="AB15" s="79"/>
      <c r="AC15" s="86">
        <f t="shared" si="6"/>
        <v>0</v>
      </c>
      <c r="AD15" s="86">
        <f t="shared" si="7"/>
        <v>0</v>
      </c>
      <c r="AE15" s="96">
        <f t="shared" si="8"/>
        <v>0</v>
      </c>
      <c r="AF15" s="144" t="str">
        <f t="shared" si="9"/>
        <v/>
      </c>
    </row>
    <row r="16" spans="1:32" x14ac:dyDescent="0.15">
      <c r="A16" s="363"/>
      <c r="B16" s="110"/>
      <c r="C16" s="54"/>
      <c r="D16" s="69"/>
      <c r="E16" s="79"/>
      <c r="F16" s="79"/>
      <c r="G16" s="79"/>
      <c r="H16" s="86">
        <f t="shared" si="2"/>
        <v>0</v>
      </c>
      <c r="I16" s="79"/>
      <c r="J16" s="79"/>
      <c r="K16" s="79"/>
      <c r="L16" s="79"/>
      <c r="M16" s="79"/>
      <c r="N16" s="79"/>
      <c r="O16" s="86">
        <f t="shared" si="3"/>
        <v>0</v>
      </c>
      <c r="P16" s="155"/>
      <c r="Q16" s="86">
        <f t="shared" si="4"/>
        <v>0</v>
      </c>
      <c r="R16" s="96">
        <f t="shared" si="5"/>
        <v>0</v>
      </c>
      <c r="S16" s="69"/>
      <c r="T16" s="159"/>
      <c r="U16" s="243"/>
      <c r="V16" s="86">
        <f t="shared" si="10"/>
        <v>0</v>
      </c>
      <c r="W16" s="79"/>
      <c r="X16" s="79"/>
      <c r="Y16" s="79"/>
      <c r="Z16" s="79"/>
      <c r="AA16" s="79"/>
      <c r="AB16" s="79"/>
      <c r="AC16" s="86">
        <f t="shared" si="6"/>
        <v>0</v>
      </c>
      <c r="AD16" s="86">
        <f t="shared" si="7"/>
        <v>0</v>
      </c>
      <c r="AE16" s="96">
        <f t="shared" si="8"/>
        <v>0</v>
      </c>
      <c r="AF16" s="144" t="str">
        <f t="shared" si="9"/>
        <v/>
      </c>
    </row>
    <row r="17" spans="1:32" x14ac:dyDescent="0.15">
      <c r="A17" s="363"/>
      <c r="B17" s="110"/>
      <c r="C17" s="54"/>
      <c r="D17" s="69"/>
      <c r="E17" s="79"/>
      <c r="F17" s="79"/>
      <c r="G17" s="79"/>
      <c r="H17" s="86">
        <f t="shared" si="2"/>
        <v>0</v>
      </c>
      <c r="I17" s="79"/>
      <c r="J17" s="79"/>
      <c r="K17" s="79"/>
      <c r="L17" s="79"/>
      <c r="M17" s="79"/>
      <c r="N17" s="79"/>
      <c r="O17" s="86">
        <f t="shared" si="3"/>
        <v>0</v>
      </c>
      <c r="P17" s="155"/>
      <c r="Q17" s="86">
        <f t="shared" si="4"/>
        <v>0</v>
      </c>
      <c r="R17" s="96">
        <f t="shared" si="5"/>
        <v>0</v>
      </c>
      <c r="S17" s="69"/>
      <c r="T17" s="159"/>
      <c r="U17" s="243"/>
      <c r="V17" s="86">
        <f>ROUND(T17*F17,0)</f>
        <v>0</v>
      </c>
      <c r="W17" s="79"/>
      <c r="X17" s="79"/>
      <c r="Y17" s="79"/>
      <c r="Z17" s="79"/>
      <c r="AA17" s="79"/>
      <c r="AB17" s="79"/>
      <c r="AC17" s="86">
        <f t="shared" si="6"/>
        <v>0</v>
      </c>
      <c r="AD17" s="86">
        <f t="shared" si="7"/>
        <v>0</v>
      </c>
      <c r="AE17" s="96">
        <f t="shared" si="8"/>
        <v>0</v>
      </c>
      <c r="AF17" s="144" t="str">
        <f t="shared" si="9"/>
        <v/>
      </c>
    </row>
    <row r="18" spans="1:32" x14ac:dyDescent="0.15">
      <c r="A18" s="363"/>
      <c r="B18" s="110"/>
      <c r="C18" s="56"/>
      <c r="D18" s="69"/>
      <c r="E18" s="79"/>
      <c r="F18" s="79"/>
      <c r="G18" s="79"/>
      <c r="H18" s="86">
        <f t="shared" si="2"/>
        <v>0</v>
      </c>
      <c r="I18" s="79"/>
      <c r="J18" s="79"/>
      <c r="K18" s="79"/>
      <c r="L18" s="79"/>
      <c r="M18" s="79"/>
      <c r="N18" s="79"/>
      <c r="O18" s="86">
        <f t="shared" si="3"/>
        <v>0</v>
      </c>
      <c r="P18" s="155"/>
      <c r="Q18" s="86">
        <f t="shared" si="4"/>
        <v>0</v>
      </c>
      <c r="R18" s="96">
        <f t="shared" si="5"/>
        <v>0</v>
      </c>
      <c r="S18" s="69"/>
      <c r="T18" s="159"/>
      <c r="U18" s="243"/>
      <c r="V18" s="86">
        <f>ROUND(T18*F18,0)</f>
        <v>0</v>
      </c>
      <c r="W18" s="79"/>
      <c r="X18" s="79"/>
      <c r="Y18" s="79"/>
      <c r="Z18" s="79"/>
      <c r="AA18" s="79"/>
      <c r="AB18" s="79"/>
      <c r="AC18" s="86">
        <f t="shared" si="6"/>
        <v>0</v>
      </c>
      <c r="AD18" s="86">
        <f t="shared" si="7"/>
        <v>0</v>
      </c>
      <c r="AE18" s="96">
        <f t="shared" si="8"/>
        <v>0</v>
      </c>
      <c r="AF18" s="144" t="str">
        <f t="shared" si="9"/>
        <v/>
      </c>
    </row>
    <row r="19" spans="1:32" x14ac:dyDescent="0.15">
      <c r="A19" s="363"/>
      <c r="B19" s="110"/>
      <c r="C19" s="56"/>
      <c r="D19" s="69"/>
      <c r="E19" s="79"/>
      <c r="F19" s="79"/>
      <c r="G19" s="79"/>
      <c r="H19" s="86">
        <f t="shared" si="2"/>
        <v>0</v>
      </c>
      <c r="I19" s="79"/>
      <c r="J19" s="79"/>
      <c r="K19" s="79"/>
      <c r="L19" s="79"/>
      <c r="M19" s="79"/>
      <c r="N19" s="79"/>
      <c r="O19" s="86">
        <f t="shared" si="3"/>
        <v>0</v>
      </c>
      <c r="P19" s="155"/>
      <c r="Q19" s="86">
        <f t="shared" si="4"/>
        <v>0</v>
      </c>
      <c r="R19" s="96">
        <f t="shared" si="5"/>
        <v>0</v>
      </c>
      <c r="S19" s="69"/>
      <c r="T19" s="159"/>
      <c r="U19" s="243"/>
      <c r="V19" s="86">
        <f t="shared" si="10"/>
        <v>0</v>
      </c>
      <c r="W19" s="79"/>
      <c r="X19" s="79"/>
      <c r="Y19" s="79"/>
      <c r="Z19" s="79"/>
      <c r="AA19" s="79"/>
      <c r="AB19" s="79"/>
      <c r="AC19" s="86">
        <f t="shared" si="6"/>
        <v>0</v>
      </c>
      <c r="AD19" s="86">
        <f t="shared" si="7"/>
        <v>0</v>
      </c>
      <c r="AE19" s="96">
        <f t="shared" si="8"/>
        <v>0</v>
      </c>
      <c r="AF19" s="144" t="str">
        <f t="shared" si="9"/>
        <v/>
      </c>
    </row>
    <row r="20" spans="1:32" x14ac:dyDescent="0.15">
      <c r="A20" s="363"/>
      <c r="B20" s="110"/>
      <c r="C20" s="54"/>
      <c r="D20" s="69"/>
      <c r="E20" s="79"/>
      <c r="F20" s="79"/>
      <c r="G20" s="79"/>
      <c r="H20" s="86">
        <f t="shared" si="2"/>
        <v>0</v>
      </c>
      <c r="I20" s="79"/>
      <c r="J20" s="79"/>
      <c r="K20" s="79"/>
      <c r="L20" s="79"/>
      <c r="M20" s="79"/>
      <c r="N20" s="79"/>
      <c r="O20" s="86">
        <f t="shared" si="3"/>
        <v>0</v>
      </c>
      <c r="P20" s="155"/>
      <c r="Q20" s="86">
        <f t="shared" si="4"/>
        <v>0</v>
      </c>
      <c r="R20" s="96">
        <f t="shared" si="5"/>
        <v>0</v>
      </c>
      <c r="S20" s="69"/>
      <c r="T20" s="159"/>
      <c r="U20" s="243"/>
      <c r="V20" s="86">
        <f>ROUND(T20*F20,0)</f>
        <v>0</v>
      </c>
      <c r="W20" s="79"/>
      <c r="X20" s="79"/>
      <c r="Y20" s="79"/>
      <c r="Z20" s="79"/>
      <c r="AA20" s="79"/>
      <c r="AB20" s="79"/>
      <c r="AC20" s="86">
        <f t="shared" si="6"/>
        <v>0</v>
      </c>
      <c r="AD20" s="86">
        <f t="shared" si="7"/>
        <v>0</v>
      </c>
      <c r="AE20" s="96">
        <f t="shared" si="8"/>
        <v>0</v>
      </c>
      <c r="AF20" s="144" t="str">
        <f t="shared" si="9"/>
        <v/>
      </c>
    </row>
    <row r="21" spans="1:32" x14ac:dyDescent="0.15">
      <c r="A21" s="363"/>
      <c r="B21" s="110"/>
      <c r="C21" s="54"/>
      <c r="D21" s="69"/>
      <c r="E21" s="79"/>
      <c r="F21" s="79"/>
      <c r="G21" s="79"/>
      <c r="H21" s="86">
        <f t="shared" si="2"/>
        <v>0</v>
      </c>
      <c r="I21" s="79"/>
      <c r="J21" s="79"/>
      <c r="K21" s="79"/>
      <c r="L21" s="79"/>
      <c r="M21" s="79"/>
      <c r="N21" s="79"/>
      <c r="O21" s="86">
        <f t="shared" si="3"/>
        <v>0</v>
      </c>
      <c r="P21" s="155"/>
      <c r="Q21" s="86">
        <f t="shared" si="4"/>
        <v>0</v>
      </c>
      <c r="R21" s="96">
        <f t="shared" si="5"/>
        <v>0</v>
      </c>
      <c r="S21" s="69"/>
      <c r="T21" s="159"/>
      <c r="U21" s="243"/>
      <c r="V21" s="86">
        <f>ROUND(T21*F21,0)</f>
        <v>0</v>
      </c>
      <c r="W21" s="79"/>
      <c r="X21" s="79"/>
      <c r="Y21" s="79"/>
      <c r="Z21" s="79"/>
      <c r="AA21" s="79"/>
      <c r="AB21" s="79"/>
      <c r="AC21" s="86">
        <f t="shared" si="6"/>
        <v>0</v>
      </c>
      <c r="AD21" s="86">
        <f t="shared" si="7"/>
        <v>0</v>
      </c>
      <c r="AE21" s="96">
        <f t="shared" si="8"/>
        <v>0</v>
      </c>
      <c r="AF21" s="144" t="str">
        <f t="shared" si="9"/>
        <v/>
      </c>
    </row>
    <row r="22" spans="1:32" x14ac:dyDescent="0.15">
      <c r="A22" s="363"/>
      <c r="B22" s="110"/>
      <c r="C22" s="54"/>
      <c r="D22" s="69"/>
      <c r="E22" s="79"/>
      <c r="F22" s="79"/>
      <c r="G22" s="79"/>
      <c r="H22" s="86">
        <f t="shared" si="2"/>
        <v>0</v>
      </c>
      <c r="I22" s="79"/>
      <c r="J22" s="79"/>
      <c r="K22" s="79"/>
      <c r="L22" s="79"/>
      <c r="M22" s="79"/>
      <c r="N22" s="79"/>
      <c r="O22" s="86">
        <f t="shared" si="3"/>
        <v>0</v>
      </c>
      <c r="P22" s="155"/>
      <c r="Q22" s="86">
        <f t="shared" si="4"/>
        <v>0</v>
      </c>
      <c r="R22" s="96">
        <f t="shared" si="5"/>
        <v>0</v>
      </c>
      <c r="S22" s="69"/>
      <c r="T22" s="159"/>
      <c r="U22" s="243"/>
      <c r="V22" s="86">
        <f t="shared" si="10"/>
        <v>0</v>
      </c>
      <c r="W22" s="79"/>
      <c r="X22" s="79"/>
      <c r="Y22" s="79"/>
      <c r="Z22" s="79"/>
      <c r="AA22" s="79"/>
      <c r="AB22" s="79"/>
      <c r="AC22" s="86">
        <f t="shared" si="6"/>
        <v>0</v>
      </c>
      <c r="AD22" s="86">
        <f t="shared" si="7"/>
        <v>0</v>
      </c>
      <c r="AE22" s="96">
        <f t="shared" si="8"/>
        <v>0</v>
      </c>
      <c r="AF22" s="144" t="str">
        <f t="shared" si="9"/>
        <v/>
      </c>
    </row>
    <row r="23" spans="1:32" ht="14.25" thickBot="1" x14ac:dyDescent="0.2">
      <c r="A23" s="364"/>
      <c r="B23" s="111"/>
      <c r="C23" s="57"/>
      <c r="D23" s="70"/>
      <c r="E23" s="80"/>
      <c r="F23" s="80"/>
      <c r="G23" s="80"/>
      <c r="H23" s="87">
        <f t="shared" si="2"/>
        <v>0</v>
      </c>
      <c r="I23" s="80"/>
      <c r="J23" s="80"/>
      <c r="K23" s="80"/>
      <c r="L23" s="80"/>
      <c r="M23" s="80"/>
      <c r="N23" s="80"/>
      <c r="O23" s="87">
        <f t="shared" si="3"/>
        <v>0</v>
      </c>
      <c r="P23" s="156"/>
      <c r="Q23" s="87">
        <f t="shared" si="4"/>
        <v>0</v>
      </c>
      <c r="R23" s="97">
        <f t="shared" si="5"/>
        <v>0</v>
      </c>
      <c r="S23" s="70"/>
      <c r="T23" s="161"/>
      <c r="U23" s="244"/>
      <c r="V23" s="87">
        <f t="shared" si="10"/>
        <v>0</v>
      </c>
      <c r="W23" s="80"/>
      <c r="X23" s="80"/>
      <c r="Y23" s="80"/>
      <c r="Z23" s="80"/>
      <c r="AA23" s="80"/>
      <c r="AB23" s="80"/>
      <c r="AC23" s="87">
        <f t="shared" si="6"/>
        <v>0</v>
      </c>
      <c r="AD23" s="87">
        <f t="shared" si="7"/>
        <v>0</v>
      </c>
      <c r="AE23" s="97">
        <f t="shared" si="8"/>
        <v>0</v>
      </c>
      <c r="AF23" s="145" t="str">
        <f t="shared" si="9"/>
        <v/>
      </c>
    </row>
    <row r="24" spans="1:32" ht="27" customHeight="1" thickBot="1" x14ac:dyDescent="0.2">
      <c r="A24" s="119">
        <v>12</v>
      </c>
      <c r="B24" s="172"/>
      <c r="C24" s="173"/>
      <c r="D24" s="237" t="s">
        <v>69</v>
      </c>
      <c r="E24" s="238" t="s">
        <v>68</v>
      </c>
      <c r="F24" s="238" t="s">
        <v>69</v>
      </c>
      <c r="G24" s="174">
        <f t="shared" ref="G24:O24" si="11">SUM(G25:G36)</f>
        <v>0</v>
      </c>
      <c r="H24" s="174">
        <f t="shared" si="11"/>
        <v>0</v>
      </c>
      <c r="I24" s="174">
        <f t="shared" si="11"/>
        <v>0</v>
      </c>
      <c r="J24" s="174">
        <f t="shared" si="11"/>
        <v>0</v>
      </c>
      <c r="K24" s="174">
        <f t="shared" si="11"/>
        <v>0</v>
      </c>
      <c r="L24" s="174">
        <f t="shared" si="11"/>
        <v>0</v>
      </c>
      <c r="M24" s="174">
        <f t="shared" si="11"/>
        <v>0</v>
      </c>
      <c r="N24" s="174">
        <f t="shared" si="11"/>
        <v>0</v>
      </c>
      <c r="O24" s="174">
        <f t="shared" si="11"/>
        <v>0</v>
      </c>
      <c r="P24" s="184"/>
      <c r="Q24" s="174">
        <f>SUM(Q25:Q36)</f>
        <v>0</v>
      </c>
      <c r="R24" s="176">
        <f>SUM(R25:R36)</f>
        <v>0</v>
      </c>
      <c r="S24" s="239" t="s">
        <v>69</v>
      </c>
      <c r="T24" s="240" t="s">
        <v>68</v>
      </c>
      <c r="U24" s="233" t="s">
        <v>69</v>
      </c>
      <c r="V24" s="140">
        <f>SUM(V25:V36)</f>
        <v>0</v>
      </c>
      <c r="W24" s="174">
        <f t="shared" ref="W24:AE24" si="12">SUM(W25:W36)</f>
        <v>0</v>
      </c>
      <c r="X24" s="174">
        <f t="shared" si="12"/>
        <v>0</v>
      </c>
      <c r="Y24" s="174">
        <f t="shared" si="12"/>
        <v>0</v>
      </c>
      <c r="Z24" s="174">
        <f t="shared" si="12"/>
        <v>0</v>
      </c>
      <c r="AA24" s="174">
        <f t="shared" si="12"/>
        <v>0</v>
      </c>
      <c r="AB24" s="174">
        <f t="shared" si="12"/>
        <v>0</v>
      </c>
      <c r="AC24" s="174">
        <f t="shared" si="12"/>
        <v>0</v>
      </c>
      <c r="AD24" s="174">
        <f t="shared" si="12"/>
        <v>0</v>
      </c>
      <c r="AE24" s="176">
        <f t="shared" si="12"/>
        <v>0</v>
      </c>
      <c r="AF24" s="180" t="str">
        <f t="shared" si="9"/>
        <v/>
      </c>
    </row>
    <row r="25" spans="1:32" ht="14.25" thickTop="1" x14ac:dyDescent="0.15">
      <c r="A25" s="362"/>
      <c r="B25" s="109"/>
      <c r="C25" s="112" t="s">
        <v>44</v>
      </c>
      <c r="D25" s="68"/>
      <c r="E25" s="78"/>
      <c r="F25" s="78"/>
      <c r="G25" s="78"/>
      <c r="H25" s="85">
        <f t="shared" ref="H25:H36" si="13">ROUND(E25*F25,0)</f>
        <v>0</v>
      </c>
      <c r="I25" s="78"/>
      <c r="J25" s="78"/>
      <c r="K25" s="78"/>
      <c r="L25" s="78"/>
      <c r="M25" s="78"/>
      <c r="N25" s="78"/>
      <c r="O25" s="85">
        <f t="shared" ref="O25:O36" si="14">SUM(H25:N25)</f>
        <v>0</v>
      </c>
      <c r="P25" s="154"/>
      <c r="Q25" s="114">
        <f t="shared" ref="Q25:Q36" si="15">IF(ROUNDUP(O25*P25-0.5,0)&lt;=0,0,ROUNDUP(O25*P25-0.5,0))</f>
        <v>0</v>
      </c>
      <c r="R25" s="95">
        <f t="shared" ref="R25:R36" si="16">O25+Q25</f>
        <v>0</v>
      </c>
      <c r="S25" s="68"/>
      <c r="T25" s="115"/>
      <c r="U25" s="242"/>
      <c r="V25" s="85">
        <f>ROUND(T25*F25,0)</f>
        <v>0</v>
      </c>
      <c r="W25" s="78"/>
      <c r="X25" s="78"/>
      <c r="Y25" s="78"/>
      <c r="Z25" s="78"/>
      <c r="AA25" s="78"/>
      <c r="AB25" s="78"/>
      <c r="AC25" s="85">
        <f t="shared" ref="AC25:AC36" si="17">SUM(V25:AB25)</f>
        <v>0</v>
      </c>
      <c r="AD25" s="85">
        <f t="shared" ref="AD25:AD36" si="18">IF(ROUNDUP(AC25*P25-0.5,0)&lt;=0,0,ROUNDUP(AC25*P25-0.5,0))</f>
        <v>0</v>
      </c>
      <c r="AE25" s="95">
        <f t="shared" ref="AE25:AE36" si="19">AC25+AD25</f>
        <v>0</v>
      </c>
      <c r="AF25" s="143" t="str">
        <f t="shared" si="9"/>
        <v/>
      </c>
    </row>
    <row r="26" spans="1:32" x14ac:dyDescent="0.15">
      <c r="A26" s="363"/>
      <c r="B26" s="110"/>
      <c r="C26" s="54"/>
      <c r="D26" s="69"/>
      <c r="E26" s="79"/>
      <c r="F26" s="79"/>
      <c r="G26" s="79"/>
      <c r="H26" s="86">
        <f t="shared" si="13"/>
        <v>0</v>
      </c>
      <c r="I26" s="79"/>
      <c r="J26" s="79"/>
      <c r="K26" s="79"/>
      <c r="L26" s="79"/>
      <c r="M26" s="79"/>
      <c r="N26" s="79"/>
      <c r="O26" s="86">
        <f t="shared" si="14"/>
        <v>0</v>
      </c>
      <c r="P26" s="155"/>
      <c r="Q26" s="86">
        <f t="shared" si="15"/>
        <v>0</v>
      </c>
      <c r="R26" s="96">
        <f t="shared" si="16"/>
        <v>0</v>
      </c>
      <c r="S26" s="69"/>
      <c r="T26" s="159"/>
      <c r="U26" s="243"/>
      <c r="V26" s="86">
        <f t="shared" ref="V26:V30" si="20">ROUND(T26*F26,0)</f>
        <v>0</v>
      </c>
      <c r="W26" s="79"/>
      <c r="X26" s="79"/>
      <c r="Y26" s="79"/>
      <c r="Z26" s="79"/>
      <c r="AA26" s="79"/>
      <c r="AB26" s="79"/>
      <c r="AC26" s="86">
        <f t="shared" si="17"/>
        <v>0</v>
      </c>
      <c r="AD26" s="86">
        <f t="shared" si="18"/>
        <v>0</v>
      </c>
      <c r="AE26" s="96">
        <f t="shared" si="19"/>
        <v>0</v>
      </c>
      <c r="AF26" s="144" t="str">
        <f t="shared" si="9"/>
        <v/>
      </c>
    </row>
    <row r="27" spans="1:32" x14ac:dyDescent="0.15">
      <c r="A27" s="363"/>
      <c r="B27" s="110"/>
      <c r="C27" s="55"/>
      <c r="D27" s="69"/>
      <c r="E27" s="79"/>
      <c r="F27" s="79"/>
      <c r="G27" s="79"/>
      <c r="H27" s="86">
        <f t="shared" si="13"/>
        <v>0</v>
      </c>
      <c r="I27" s="79"/>
      <c r="J27" s="79"/>
      <c r="K27" s="79"/>
      <c r="L27" s="79"/>
      <c r="M27" s="79"/>
      <c r="N27" s="79"/>
      <c r="O27" s="86">
        <f t="shared" si="14"/>
        <v>0</v>
      </c>
      <c r="P27" s="155"/>
      <c r="Q27" s="86">
        <f t="shared" si="15"/>
        <v>0</v>
      </c>
      <c r="R27" s="96">
        <f t="shared" si="16"/>
        <v>0</v>
      </c>
      <c r="S27" s="69"/>
      <c r="T27" s="159"/>
      <c r="U27" s="243"/>
      <c r="V27" s="86">
        <f t="shared" si="20"/>
        <v>0</v>
      </c>
      <c r="W27" s="79"/>
      <c r="X27" s="79"/>
      <c r="Y27" s="79"/>
      <c r="Z27" s="79"/>
      <c r="AA27" s="79"/>
      <c r="AB27" s="79"/>
      <c r="AC27" s="86">
        <f t="shared" si="17"/>
        <v>0</v>
      </c>
      <c r="AD27" s="86">
        <f t="shared" si="18"/>
        <v>0</v>
      </c>
      <c r="AE27" s="96">
        <f t="shared" si="19"/>
        <v>0</v>
      </c>
      <c r="AF27" s="144" t="str">
        <f t="shared" si="9"/>
        <v/>
      </c>
    </row>
    <row r="28" spans="1:32" x14ac:dyDescent="0.15">
      <c r="A28" s="363"/>
      <c r="B28" s="110"/>
      <c r="C28" s="54" t="s">
        <v>35</v>
      </c>
      <c r="D28" s="69"/>
      <c r="E28" s="79"/>
      <c r="F28" s="79"/>
      <c r="G28" s="79"/>
      <c r="H28" s="86">
        <f t="shared" si="13"/>
        <v>0</v>
      </c>
      <c r="I28" s="79"/>
      <c r="J28" s="79"/>
      <c r="K28" s="79"/>
      <c r="L28" s="79"/>
      <c r="M28" s="79"/>
      <c r="N28" s="79"/>
      <c r="O28" s="86">
        <f t="shared" si="14"/>
        <v>0</v>
      </c>
      <c r="P28" s="155"/>
      <c r="Q28" s="86">
        <f t="shared" si="15"/>
        <v>0</v>
      </c>
      <c r="R28" s="96">
        <f t="shared" si="16"/>
        <v>0</v>
      </c>
      <c r="S28" s="69"/>
      <c r="T28" s="159"/>
      <c r="U28" s="243"/>
      <c r="V28" s="86">
        <f>ROUND(T28*F28,0)</f>
        <v>0</v>
      </c>
      <c r="W28" s="79"/>
      <c r="X28" s="79"/>
      <c r="Y28" s="79"/>
      <c r="Z28" s="79"/>
      <c r="AA28" s="79"/>
      <c r="AB28" s="79"/>
      <c r="AC28" s="86">
        <f t="shared" si="17"/>
        <v>0</v>
      </c>
      <c r="AD28" s="86">
        <f t="shared" si="18"/>
        <v>0</v>
      </c>
      <c r="AE28" s="96">
        <f t="shared" si="19"/>
        <v>0</v>
      </c>
      <c r="AF28" s="144" t="str">
        <f t="shared" si="9"/>
        <v/>
      </c>
    </row>
    <row r="29" spans="1:32" x14ac:dyDescent="0.15">
      <c r="A29" s="363"/>
      <c r="B29" s="110"/>
      <c r="C29" s="54"/>
      <c r="D29" s="69"/>
      <c r="E29" s="79"/>
      <c r="F29" s="79"/>
      <c r="G29" s="79"/>
      <c r="H29" s="86">
        <f t="shared" si="13"/>
        <v>0</v>
      </c>
      <c r="I29" s="79"/>
      <c r="J29" s="79"/>
      <c r="K29" s="79"/>
      <c r="L29" s="79"/>
      <c r="M29" s="79"/>
      <c r="N29" s="79"/>
      <c r="O29" s="86">
        <f t="shared" si="14"/>
        <v>0</v>
      </c>
      <c r="P29" s="155"/>
      <c r="Q29" s="86">
        <f t="shared" si="15"/>
        <v>0</v>
      </c>
      <c r="R29" s="96">
        <f t="shared" si="16"/>
        <v>0</v>
      </c>
      <c r="S29" s="69"/>
      <c r="T29" s="159"/>
      <c r="U29" s="243"/>
      <c r="V29" s="86">
        <f t="shared" si="20"/>
        <v>0</v>
      </c>
      <c r="W29" s="79"/>
      <c r="X29" s="79"/>
      <c r="Y29" s="79"/>
      <c r="Z29" s="79"/>
      <c r="AA29" s="79"/>
      <c r="AB29" s="79"/>
      <c r="AC29" s="86">
        <f t="shared" si="17"/>
        <v>0</v>
      </c>
      <c r="AD29" s="86">
        <f t="shared" si="18"/>
        <v>0</v>
      </c>
      <c r="AE29" s="96">
        <f t="shared" si="19"/>
        <v>0</v>
      </c>
      <c r="AF29" s="144" t="str">
        <f t="shared" si="9"/>
        <v/>
      </c>
    </row>
    <row r="30" spans="1:32" x14ac:dyDescent="0.15">
      <c r="A30" s="363"/>
      <c r="B30" s="110"/>
      <c r="C30" s="54"/>
      <c r="D30" s="69"/>
      <c r="E30" s="79"/>
      <c r="F30" s="79"/>
      <c r="G30" s="79"/>
      <c r="H30" s="86">
        <f t="shared" si="13"/>
        <v>0</v>
      </c>
      <c r="I30" s="79"/>
      <c r="J30" s="79"/>
      <c r="K30" s="79"/>
      <c r="L30" s="79"/>
      <c r="M30" s="79"/>
      <c r="N30" s="79"/>
      <c r="O30" s="86">
        <f t="shared" si="14"/>
        <v>0</v>
      </c>
      <c r="P30" s="155"/>
      <c r="Q30" s="86">
        <f t="shared" si="15"/>
        <v>0</v>
      </c>
      <c r="R30" s="96">
        <f t="shared" si="16"/>
        <v>0</v>
      </c>
      <c r="S30" s="69"/>
      <c r="T30" s="159"/>
      <c r="U30" s="243"/>
      <c r="V30" s="86">
        <f t="shared" si="20"/>
        <v>0</v>
      </c>
      <c r="W30" s="79"/>
      <c r="X30" s="79"/>
      <c r="Y30" s="79"/>
      <c r="Z30" s="79"/>
      <c r="AA30" s="79"/>
      <c r="AB30" s="79"/>
      <c r="AC30" s="86">
        <f t="shared" si="17"/>
        <v>0</v>
      </c>
      <c r="AD30" s="86">
        <f t="shared" si="18"/>
        <v>0</v>
      </c>
      <c r="AE30" s="96">
        <f t="shared" si="19"/>
        <v>0</v>
      </c>
      <c r="AF30" s="144" t="str">
        <f t="shared" si="9"/>
        <v/>
      </c>
    </row>
    <row r="31" spans="1:32" x14ac:dyDescent="0.15">
      <c r="A31" s="363"/>
      <c r="B31" s="110"/>
      <c r="C31" s="56"/>
      <c r="D31" s="69"/>
      <c r="E31" s="79"/>
      <c r="F31" s="79"/>
      <c r="G31" s="79"/>
      <c r="H31" s="86">
        <f t="shared" si="13"/>
        <v>0</v>
      </c>
      <c r="I31" s="79"/>
      <c r="J31" s="79"/>
      <c r="K31" s="79"/>
      <c r="L31" s="79"/>
      <c r="M31" s="79"/>
      <c r="N31" s="79"/>
      <c r="O31" s="86">
        <f t="shared" si="14"/>
        <v>0</v>
      </c>
      <c r="P31" s="155"/>
      <c r="Q31" s="86">
        <f t="shared" si="15"/>
        <v>0</v>
      </c>
      <c r="R31" s="96">
        <f t="shared" si="16"/>
        <v>0</v>
      </c>
      <c r="S31" s="69"/>
      <c r="T31" s="159"/>
      <c r="U31" s="243"/>
      <c r="V31" s="86">
        <f>ROUND(T31*F31,0)</f>
        <v>0</v>
      </c>
      <c r="W31" s="79"/>
      <c r="X31" s="79"/>
      <c r="Y31" s="79"/>
      <c r="Z31" s="79"/>
      <c r="AA31" s="79"/>
      <c r="AB31" s="79"/>
      <c r="AC31" s="86">
        <f t="shared" si="17"/>
        <v>0</v>
      </c>
      <c r="AD31" s="86">
        <f t="shared" si="18"/>
        <v>0</v>
      </c>
      <c r="AE31" s="96">
        <f t="shared" si="19"/>
        <v>0</v>
      </c>
      <c r="AF31" s="144" t="str">
        <f t="shared" si="9"/>
        <v/>
      </c>
    </row>
    <row r="32" spans="1:32" x14ac:dyDescent="0.15">
      <c r="A32" s="363"/>
      <c r="B32" s="110"/>
      <c r="C32" s="56"/>
      <c r="D32" s="69"/>
      <c r="E32" s="79"/>
      <c r="F32" s="79"/>
      <c r="G32" s="79"/>
      <c r="H32" s="86">
        <f t="shared" si="13"/>
        <v>0</v>
      </c>
      <c r="I32" s="79"/>
      <c r="J32" s="79"/>
      <c r="K32" s="79"/>
      <c r="L32" s="79"/>
      <c r="M32" s="79"/>
      <c r="N32" s="79"/>
      <c r="O32" s="86">
        <f t="shared" si="14"/>
        <v>0</v>
      </c>
      <c r="P32" s="155"/>
      <c r="Q32" s="86">
        <f t="shared" si="15"/>
        <v>0</v>
      </c>
      <c r="R32" s="96">
        <f t="shared" si="16"/>
        <v>0</v>
      </c>
      <c r="S32" s="69"/>
      <c r="T32" s="159"/>
      <c r="U32" s="243"/>
      <c r="V32" s="86">
        <f t="shared" ref="V32" si="21">ROUND(T32*F32,0)</f>
        <v>0</v>
      </c>
      <c r="W32" s="79"/>
      <c r="X32" s="79"/>
      <c r="Y32" s="79"/>
      <c r="Z32" s="79"/>
      <c r="AA32" s="79"/>
      <c r="AB32" s="79"/>
      <c r="AC32" s="86">
        <f t="shared" si="17"/>
        <v>0</v>
      </c>
      <c r="AD32" s="86">
        <f t="shared" si="18"/>
        <v>0</v>
      </c>
      <c r="AE32" s="96">
        <f t="shared" si="19"/>
        <v>0</v>
      </c>
      <c r="AF32" s="144" t="str">
        <f t="shared" si="9"/>
        <v/>
      </c>
    </row>
    <row r="33" spans="1:32" x14ac:dyDescent="0.15">
      <c r="A33" s="363"/>
      <c r="B33" s="110"/>
      <c r="C33" s="54"/>
      <c r="D33" s="69"/>
      <c r="E33" s="79"/>
      <c r="F33" s="79"/>
      <c r="G33" s="79"/>
      <c r="H33" s="86">
        <f t="shared" si="13"/>
        <v>0</v>
      </c>
      <c r="I33" s="79"/>
      <c r="J33" s="79"/>
      <c r="K33" s="79"/>
      <c r="L33" s="79"/>
      <c r="M33" s="79"/>
      <c r="N33" s="79"/>
      <c r="O33" s="86">
        <f t="shared" si="14"/>
        <v>0</v>
      </c>
      <c r="P33" s="155"/>
      <c r="Q33" s="86">
        <f t="shared" si="15"/>
        <v>0</v>
      </c>
      <c r="R33" s="96">
        <f t="shared" si="16"/>
        <v>0</v>
      </c>
      <c r="S33" s="69"/>
      <c r="T33" s="159"/>
      <c r="U33" s="243"/>
      <c r="V33" s="86">
        <f>ROUND(T33*F33,0)</f>
        <v>0</v>
      </c>
      <c r="W33" s="79"/>
      <c r="X33" s="79"/>
      <c r="Y33" s="79"/>
      <c r="Z33" s="79"/>
      <c r="AA33" s="79"/>
      <c r="AB33" s="79"/>
      <c r="AC33" s="86">
        <f t="shared" si="17"/>
        <v>0</v>
      </c>
      <c r="AD33" s="86">
        <f t="shared" si="18"/>
        <v>0</v>
      </c>
      <c r="AE33" s="96">
        <f t="shared" si="19"/>
        <v>0</v>
      </c>
      <c r="AF33" s="144" t="str">
        <f t="shared" si="9"/>
        <v/>
      </c>
    </row>
    <row r="34" spans="1:32" x14ac:dyDescent="0.15">
      <c r="A34" s="363"/>
      <c r="B34" s="110"/>
      <c r="C34" s="54"/>
      <c r="D34" s="69"/>
      <c r="E34" s="79"/>
      <c r="F34" s="79"/>
      <c r="G34" s="79"/>
      <c r="H34" s="86">
        <f t="shared" si="13"/>
        <v>0</v>
      </c>
      <c r="I34" s="79"/>
      <c r="J34" s="79"/>
      <c r="K34" s="79"/>
      <c r="L34" s="79"/>
      <c r="M34" s="79"/>
      <c r="N34" s="79"/>
      <c r="O34" s="86">
        <f t="shared" si="14"/>
        <v>0</v>
      </c>
      <c r="P34" s="155"/>
      <c r="Q34" s="86">
        <f t="shared" si="15"/>
        <v>0</v>
      </c>
      <c r="R34" s="96">
        <f t="shared" si="16"/>
        <v>0</v>
      </c>
      <c r="S34" s="69"/>
      <c r="T34" s="159"/>
      <c r="U34" s="243"/>
      <c r="V34" s="86">
        <f t="shared" ref="V34:V35" si="22">ROUND(T34*F34,0)</f>
        <v>0</v>
      </c>
      <c r="W34" s="79"/>
      <c r="X34" s="79"/>
      <c r="Y34" s="79"/>
      <c r="Z34" s="79"/>
      <c r="AA34" s="79"/>
      <c r="AB34" s="79"/>
      <c r="AC34" s="86">
        <f t="shared" si="17"/>
        <v>0</v>
      </c>
      <c r="AD34" s="86">
        <f t="shared" si="18"/>
        <v>0</v>
      </c>
      <c r="AE34" s="96">
        <f t="shared" si="19"/>
        <v>0</v>
      </c>
      <c r="AF34" s="144" t="str">
        <f t="shared" si="9"/>
        <v/>
      </c>
    </row>
    <row r="35" spans="1:32" ht="15" customHeight="1" x14ac:dyDescent="0.15">
      <c r="A35" s="363"/>
      <c r="B35" s="110"/>
      <c r="C35" s="54"/>
      <c r="D35" s="69"/>
      <c r="E35" s="79"/>
      <c r="F35" s="79"/>
      <c r="G35" s="79"/>
      <c r="H35" s="86">
        <f t="shared" si="13"/>
        <v>0</v>
      </c>
      <c r="I35" s="79"/>
      <c r="J35" s="79"/>
      <c r="K35" s="79"/>
      <c r="L35" s="79"/>
      <c r="M35" s="79"/>
      <c r="N35" s="79"/>
      <c r="O35" s="86">
        <f t="shared" si="14"/>
        <v>0</v>
      </c>
      <c r="P35" s="155"/>
      <c r="Q35" s="86">
        <f t="shared" si="15"/>
        <v>0</v>
      </c>
      <c r="R35" s="96">
        <f t="shared" si="16"/>
        <v>0</v>
      </c>
      <c r="S35" s="69"/>
      <c r="T35" s="159"/>
      <c r="U35" s="243"/>
      <c r="V35" s="86">
        <f t="shared" si="22"/>
        <v>0</v>
      </c>
      <c r="W35" s="79"/>
      <c r="X35" s="79"/>
      <c r="Y35" s="79"/>
      <c r="Z35" s="79"/>
      <c r="AA35" s="79"/>
      <c r="AB35" s="79"/>
      <c r="AC35" s="86">
        <f t="shared" si="17"/>
        <v>0</v>
      </c>
      <c r="AD35" s="86">
        <f t="shared" si="18"/>
        <v>0</v>
      </c>
      <c r="AE35" s="96">
        <f t="shared" si="19"/>
        <v>0</v>
      </c>
      <c r="AF35" s="144" t="str">
        <f t="shared" si="9"/>
        <v/>
      </c>
    </row>
    <row r="36" spans="1:32" ht="13.5" customHeight="1" thickBot="1" x14ac:dyDescent="0.2">
      <c r="A36" s="364"/>
      <c r="B36" s="111"/>
      <c r="C36" s="57"/>
      <c r="D36" s="70"/>
      <c r="E36" s="80"/>
      <c r="F36" s="80"/>
      <c r="G36" s="80"/>
      <c r="H36" s="87">
        <f t="shared" si="13"/>
        <v>0</v>
      </c>
      <c r="I36" s="80"/>
      <c r="J36" s="80"/>
      <c r="K36" s="80"/>
      <c r="L36" s="80"/>
      <c r="M36" s="80"/>
      <c r="N36" s="80"/>
      <c r="O36" s="87">
        <f t="shared" si="14"/>
        <v>0</v>
      </c>
      <c r="P36" s="156"/>
      <c r="Q36" s="87">
        <f t="shared" si="15"/>
        <v>0</v>
      </c>
      <c r="R36" s="97">
        <f t="shared" si="16"/>
        <v>0</v>
      </c>
      <c r="S36" s="70"/>
      <c r="T36" s="161"/>
      <c r="U36" s="244"/>
      <c r="V36" s="87">
        <f>ROUND(T36*F36,0)</f>
        <v>0</v>
      </c>
      <c r="W36" s="80"/>
      <c r="X36" s="80"/>
      <c r="Y36" s="80"/>
      <c r="Z36" s="80"/>
      <c r="AA36" s="80"/>
      <c r="AB36" s="80"/>
      <c r="AC36" s="87">
        <f t="shared" si="17"/>
        <v>0</v>
      </c>
      <c r="AD36" s="87">
        <f t="shared" si="18"/>
        <v>0</v>
      </c>
      <c r="AE36" s="97">
        <f t="shared" si="19"/>
        <v>0</v>
      </c>
      <c r="AF36" s="145" t="str">
        <f t="shared" si="9"/>
        <v/>
      </c>
    </row>
    <row r="37" spans="1:32" s="177" customFormat="1" ht="27" customHeight="1" thickBot="1" x14ac:dyDescent="0.2">
      <c r="A37" s="119">
        <v>13</v>
      </c>
      <c r="B37" s="178"/>
      <c r="C37" s="179"/>
      <c r="D37" s="239" t="s">
        <v>69</v>
      </c>
      <c r="E37" s="238" t="s">
        <v>68</v>
      </c>
      <c r="F37" s="240" t="s">
        <v>69</v>
      </c>
      <c r="G37" s="174">
        <f t="shared" ref="G37:O37" si="23">SUM(G38:G49)</f>
        <v>0</v>
      </c>
      <c r="H37" s="174">
        <f t="shared" si="23"/>
        <v>0</v>
      </c>
      <c r="I37" s="174">
        <f t="shared" si="23"/>
        <v>0</v>
      </c>
      <c r="J37" s="174">
        <f t="shared" si="23"/>
        <v>0</v>
      </c>
      <c r="K37" s="174">
        <f t="shared" si="23"/>
        <v>0</v>
      </c>
      <c r="L37" s="174">
        <f t="shared" si="23"/>
        <v>0</v>
      </c>
      <c r="M37" s="174">
        <f t="shared" si="23"/>
        <v>0</v>
      </c>
      <c r="N37" s="174">
        <f t="shared" si="23"/>
        <v>0</v>
      </c>
      <c r="O37" s="174">
        <f t="shared" si="23"/>
        <v>0</v>
      </c>
      <c r="P37" s="184"/>
      <c r="Q37" s="174">
        <f>SUM(Q38:Q49)</f>
        <v>0</v>
      </c>
      <c r="R37" s="176">
        <f>SUM(R38:R49)</f>
        <v>0</v>
      </c>
      <c r="S37" s="239" t="s">
        <v>69</v>
      </c>
      <c r="T37" s="240" t="s">
        <v>68</v>
      </c>
      <c r="U37" s="233" t="s">
        <v>69</v>
      </c>
      <c r="V37" s="140">
        <f>SUM(V38:V49)</f>
        <v>0</v>
      </c>
      <c r="W37" s="174">
        <f t="shared" ref="W37:AE37" si="24">SUM(W38:W49)</f>
        <v>0</v>
      </c>
      <c r="X37" s="174">
        <f t="shared" si="24"/>
        <v>0</v>
      </c>
      <c r="Y37" s="174">
        <f t="shared" si="24"/>
        <v>0</v>
      </c>
      <c r="Z37" s="174">
        <f t="shared" si="24"/>
        <v>0</v>
      </c>
      <c r="AA37" s="174">
        <f t="shared" si="24"/>
        <v>0</v>
      </c>
      <c r="AB37" s="174">
        <f t="shared" si="24"/>
        <v>0</v>
      </c>
      <c r="AC37" s="174">
        <f t="shared" si="24"/>
        <v>0</v>
      </c>
      <c r="AD37" s="174">
        <f t="shared" si="24"/>
        <v>0</v>
      </c>
      <c r="AE37" s="176">
        <f t="shared" si="24"/>
        <v>0</v>
      </c>
      <c r="AF37" s="180" t="str">
        <f t="shared" si="9"/>
        <v/>
      </c>
    </row>
    <row r="38" spans="1:32" ht="14.25" thickTop="1" x14ac:dyDescent="0.15">
      <c r="A38" s="362"/>
      <c r="B38" s="109"/>
      <c r="C38" s="112" t="s">
        <v>44</v>
      </c>
      <c r="D38" s="68"/>
      <c r="E38" s="78"/>
      <c r="F38" s="78"/>
      <c r="G38" s="78"/>
      <c r="H38" s="85">
        <f t="shared" ref="H38:H49" si="25">ROUND(E38*F38,0)</f>
        <v>0</v>
      </c>
      <c r="I38" s="78"/>
      <c r="J38" s="78"/>
      <c r="K38" s="78"/>
      <c r="L38" s="78"/>
      <c r="M38" s="78"/>
      <c r="N38" s="78"/>
      <c r="O38" s="85">
        <f t="shared" ref="O38:O49" si="26">SUM(H38:N38)</f>
        <v>0</v>
      </c>
      <c r="P38" s="154"/>
      <c r="Q38" s="114">
        <f t="shared" ref="Q38:Q49" si="27">IF(ROUNDUP(O38*P38-0.5,0)&lt;=0,0,ROUNDUP(O38*P38-0.5,0))</f>
        <v>0</v>
      </c>
      <c r="R38" s="95">
        <f t="shared" ref="R38:R49" si="28">O38+Q38</f>
        <v>0</v>
      </c>
      <c r="S38" s="68"/>
      <c r="T38" s="115"/>
      <c r="U38" s="242"/>
      <c r="V38" s="85">
        <f>ROUND(T38*F38,0)</f>
        <v>0</v>
      </c>
      <c r="W38" s="78"/>
      <c r="X38" s="78"/>
      <c r="Y38" s="78"/>
      <c r="Z38" s="78"/>
      <c r="AA38" s="78"/>
      <c r="AB38" s="78"/>
      <c r="AC38" s="85">
        <f t="shared" ref="AC38:AC49" si="29">SUM(V38:AB38)</f>
        <v>0</v>
      </c>
      <c r="AD38" s="85">
        <f t="shared" ref="AD38:AD49" si="30">IF(ROUNDUP(AC38*P38-0.5,0)&lt;=0,0,ROUNDUP(AC38*P38-0.5,0))</f>
        <v>0</v>
      </c>
      <c r="AE38" s="95">
        <f t="shared" ref="AE38:AE49" si="31">AC38+AD38</f>
        <v>0</v>
      </c>
      <c r="AF38" s="143" t="str">
        <f t="shared" si="9"/>
        <v/>
      </c>
    </row>
    <row r="39" spans="1:32" x14ac:dyDescent="0.15">
      <c r="A39" s="363"/>
      <c r="B39" s="110"/>
      <c r="C39" s="54"/>
      <c r="D39" s="69"/>
      <c r="E39" s="79"/>
      <c r="F39" s="79"/>
      <c r="G39" s="79"/>
      <c r="H39" s="86">
        <f t="shared" si="25"/>
        <v>0</v>
      </c>
      <c r="I39" s="79"/>
      <c r="J39" s="79"/>
      <c r="K39" s="79"/>
      <c r="L39" s="79"/>
      <c r="M39" s="79"/>
      <c r="N39" s="79"/>
      <c r="O39" s="86">
        <f t="shared" si="26"/>
        <v>0</v>
      </c>
      <c r="P39" s="155"/>
      <c r="Q39" s="86">
        <f t="shared" si="27"/>
        <v>0</v>
      </c>
      <c r="R39" s="96">
        <f t="shared" si="28"/>
        <v>0</v>
      </c>
      <c r="S39" s="69"/>
      <c r="T39" s="159"/>
      <c r="U39" s="243"/>
      <c r="V39" s="86">
        <f t="shared" ref="V39:V40" si="32">ROUND(T39*F39,0)</f>
        <v>0</v>
      </c>
      <c r="W39" s="79"/>
      <c r="X39" s="79"/>
      <c r="Y39" s="79"/>
      <c r="Z39" s="79"/>
      <c r="AA39" s="79"/>
      <c r="AB39" s="79"/>
      <c r="AC39" s="86">
        <f t="shared" si="29"/>
        <v>0</v>
      </c>
      <c r="AD39" s="86">
        <f t="shared" si="30"/>
        <v>0</v>
      </c>
      <c r="AE39" s="96">
        <f t="shared" si="31"/>
        <v>0</v>
      </c>
      <c r="AF39" s="144" t="str">
        <f t="shared" si="9"/>
        <v/>
      </c>
    </row>
    <row r="40" spans="1:32" x14ac:dyDescent="0.15">
      <c r="A40" s="363"/>
      <c r="B40" s="110"/>
      <c r="C40" s="55"/>
      <c r="D40" s="69"/>
      <c r="E40" s="79"/>
      <c r="F40" s="79"/>
      <c r="G40" s="79"/>
      <c r="H40" s="86">
        <f t="shared" si="25"/>
        <v>0</v>
      </c>
      <c r="I40" s="79"/>
      <c r="J40" s="79"/>
      <c r="K40" s="79"/>
      <c r="L40" s="79"/>
      <c r="M40" s="79"/>
      <c r="N40" s="79"/>
      <c r="O40" s="86">
        <f t="shared" si="26"/>
        <v>0</v>
      </c>
      <c r="P40" s="155"/>
      <c r="Q40" s="86">
        <f t="shared" si="27"/>
        <v>0</v>
      </c>
      <c r="R40" s="96">
        <f t="shared" si="28"/>
        <v>0</v>
      </c>
      <c r="S40" s="69"/>
      <c r="T40" s="159"/>
      <c r="U40" s="243"/>
      <c r="V40" s="86">
        <f t="shared" si="32"/>
        <v>0</v>
      </c>
      <c r="W40" s="79"/>
      <c r="X40" s="79"/>
      <c r="Y40" s="79"/>
      <c r="Z40" s="79"/>
      <c r="AA40" s="79"/>
      <c r="AB40" s="79"/>
      <c r="AC40" s="86">
        <f t="shared" si="29"/>
        <v>0</v>
      </c>
      <c r="AD40" s="86">
        <f t="shared" si="30"/>
        <v>0</v>
      </c>
      <c r="AE40" s="96">
        <f t="shared" si="31"/>
        <v>0</v>
      </c>
      <c r="AF40" s="144" t="str">
        <f t="shared" si="9"/>
        <v/>
      </c>
    </row>
    <row r="41" spans="1:32" x14ac:dyDescent="0.15">
      <c r="A41" s="363"/>
      <c r="B41" s="110"/>
      <c r="C41" s="54" t="s">
        <v>35</v>
      </c>
      <c r="D41" s="69"/>
      <c r="E41" s="79"/>
      <c r="F41" s="79"/>
      <c r="G41" s="79"/>
      <c r="H41" s="86">
        <f t="shared" si="25"/>
        <v>0</v>
      </c>
      <c r="I41" s="79"/>
      <c r="J41" s="79"/>
      <c r="K41" s="79"/>
      <c r="L41" s="79"/>
      <c r="M41" s="79"/>
      <c r="N41" s="79"/>
      <c r="O41" s="86">
        <f t="shared" si="26"/>
        <v>0</v>
      </c>
      <c r="P41" s="155"/>
      <c r="Q41" s="86">
        <f t="shared" si="27"/>
        <v>0</v>
      </c>
      <c r="R41" s="96">
        <f t="shared" si="28"/>
        <v>0</v>
      </c>
      <c r="S41" s="69"/>
      <c r="T41" s="159"/>
      <c r="U41" s="243"/>
      <c r="V41" s="86">
        <f>ROUND(T41*F41,0)</f>
        <v>0</v>
      </c>
      <c r="W41" s="79"/>
      <c r="X41" s="79"/>
      <c r="Y41" s="79"/>
      <c r="Z41" s="79"/>
      <c r="AA41" s="79"/>
      <c r="AB41" s="79"/>
      <c r="AC41" s="86">
        <f t="shared" si="29"/>
        <v>0</v>
      </c>
      <c r="AD41" s="86">
        <f t="shared" si="30"/>
        <v>0</v>
      </c>
      <c r="AE41" s="96">
        <f t="shared" si="31"/>
        <v>0</v>
      </c>
      <c r="AF41" s="144" t="str">
        <f t="shared" si="9"/>
        <v/>
      </c>
    </row>
    <row r="42" spans="1:32" x14ac:dyDescent="0.15">
      <c r="A42" s="363"/>
      <c r="B42" s="110"/>
      <c r="C42" s="54"/>
      <c r="D42" s="69"/>
      <c r="E42" s="79"/>
      <c r="F42" s="79"/>
      <c r="G42" s="79"/>
      <c r="H42" s="86">
        <f t="shared" si="25"/>
        <v>0</v>
      </c>
      <c r="I42" s="79"/>
      <c r="J42" s="79"/>
      <c r="K42" s="79"/>
      <c r="L42" s="79"/>
      <c r="M42" s="79"/>
      <c r="N42" s="79"/>
      <c r="O42" s="86">
        <f t="shared" si="26"/>
        <v>0</v>
      </c>
      <c r="P42" s="155"/>
      <c r="Q42" s="86">
        <f t="shared" si="27"/>
        <v>0</v>
      </c>
      <c r="R42" s="96">
        <f t="shared" si="28"/>
        <v>0</v>
      </c>
      <c r="S42" s="69"/>
      <c r="T42" s="159"/>
      <c r="U42" s="243"/>
      <c r="V42" s="86">
        <f t="shared" ref="V42" si="33">ROUND(T42*F42,0)</f>
        <v>0</v>
      </c>
      <c r="W42" s="79"/>
      <c r="X42" s="79"/>
      <c r="Y42" s="79"/>
      <c r="Z42" s="79"/>
      <c r="AA42" s="79"/>
      <c r="AB42" s="79"/>
      <c r="AC42" s="86">
        <f t="shared" si="29"/>
        <v>0</v>
      </c>
      <c r="AD42" s="86">
        <f t="shared" si="30"/>
        <v>0</v>
      </c>
      <c r="AE42" s="96">
        <f t="shared" si="31"/>
        <v>0</v>
      </c>
      <c r="AF42" s="144" t="str">
        <f t="shared" si="9"/>
        <v/>
      </c>
    </row>
    <row r="43" spans="1:32" x14ac:dyDescent="0.15">
      <c r="A43" s="363"/>
      <c r="B43" s="110"/>
      <c r="C43" s="54"/>
      <c r="D43" s="69"/>
      <c r="E43" s="79"/>
      <c r="F43" s="79"/>
      <c r="G43" s="79"/>
      <c r="H43" s="86">
        <f t="shared" si="25"/>
        <v>0</v>
      </c>
      <c r="I43" s="79"/>
      <c r="J43" s="79"/>
      <c r="K43" s="79"/>
      <c r="L43" s="79"/>
      <c r="M43" s="79"/>
      <c r="N43" s="79"/>
      <c r="O43" s="86">
        <f t="shared" si="26"/>
        <v>0</v>
      </c>
      <c r="P43" s="155"/>
      <c r="Q43" s="86">
        <f t="shared" si="27"/>
        <v>0</v>
      </c>
      <c r="R43" s="96">
        <f t="shared" si="28"/>
        <v>0</v>
      </c>
      <c r="S43" s="69"/>
      <c r="T43" s="159"/>
      <c r="U43" s="243"/>
      <c r="V43" s="86">
        <f>ROUND(T43*F43,0)</f>
        <v>0</v>
      </c>
      <c r="W43" s="79"/>
      <c r="X43" s="79"/>
      <c r="Y43" s="79"/>
      <c r="Z43" s="79"/>
      <c r="AA43" s="79"/>
      <c r="AB43" s="79"/>
      <c r="AC43" s="86">
        <f t="shared" si="29"/>
        <v>0</v>
      </c>
      <c r="AD43" s="86">
        <f t="shared" si="30"/>
        <v>0</v>
      </c>
      <c r="AE43" s="96">
        <f t="shared" si="31"/>
        <v>0</v>
      </c>
      <c r="AF43" s="144" t="str">
        <f t="shared" si="9"/>
        <v/>
      </c>
    </row>
    <row r="44" spans="1:32" x14ac:dyDescent="0.15">
      <c r="A44" s="363"/>
      <c r="B44" s="110"/>
      <c r="C44" s="56"/>
      <c r="D44" s="69"/>
      <c r="E44" s="79"/>
      <c r="F44" s="79"/>
      <c r="G44" s="79"/>
      <c r="H44" s="86">
        <f t="shared" si="25"/>
        <v>0</v>
      </c>
      <c r="I44" s="79"/>
      <c r="J44" s="79"/>
      <c r="K44" s="79"/>
      <c r="L44" s="79"/>
      <c r="M44" s="79"/>
      <c r="N44" s="79"/>
      <c r="O44" s="86">
        <f t="shared" si="26"/>
        <v>0</v>
      </c>
      <c r="P44" s="155"/>
      <c r="Q44" s="86">
        <f t="shared" si="27"/>
        <v>0</v>
      </c>
      <c r="R44" s="96">
        <f t="shared" si="28"/>
        <v>0</v>
      </c>
      <c r="S44" s="69"/>
      <c r="T44" s="159"/>
      <c r="U44" s="243"/>
      <c r="V44" s="86">
        <f>ROUND(T44*F44,0)</f>
        <v>0</v>
      </c>
      <c r="W44" s="79"/>
      <c r="X44" s="79"/>
      <c r="Y44" s="79"/>
      <c r="Z44" s="79"/>
      <c r="AA44" s="79"/>
      <c r="AB44" s="79"/>
      <c r="AC44" s="86">
        <f t="shared" si="29"/>
        <v>0</v>
      </c>
      <c r="AD44" s="86">
        <f t="shared" si="30"/>
        <v>0</v>
      </c>
      <c r="AE44" s="96">
        <f t="shared" si="31"/>
        <v>0</v>
      </c>
      <c r="AF44" s="144" t="str">
        <f t="shared" si="9"/>
        <v/>
      </c>
    </row>
    <row r="45" spans="1:32" x14ac:dyDescent="0.15">
      <c r="A45" s="363"/>
      <c r="B45" s="110"/>
      <c r="C45" s="56"/>
      <c r="D45" s="69"/>
      <c r="E45" s="79"/>
      <c r="F45" s="79"/>
      <c r="G45" s="79"/>
      <c r="H45" s="86">
        <f t="shared" si="25"/>
        <v>0</v>
      </c>
      <c r="I45" s="79"/>
      <c r="J45" s="79"/>
      <c r="K45" s="79"/>
      <c r="L45" s="79"/>
      <c r="M45" s="79"/>
      <c r="N45" s="79"/>
      <c r="O45" s="86">
        <f t="shared" si="26"/>
        <v>0</v>
      </c>
      <c r="P45" s="155"/>
      <c r="Q45" s="86">
        <f t="shared" si="27"/>
        <v>0</v>
      </c>
      <c r="R45" s="96">
        <f t="shared" si="28"/>
        <v>0</v>
      </c>
      <c r="S45" s="69"/>
      <c r="T45" s="159"/>
      <c r="U45" s="243"/>
      <c r="V45" s="86">
        <f>ROUND(T45*F45,0)</f>
        <v>0</v>
      </c>
      <c r="W45" s="79"/>
      <c r="X45" s="79"/>
      <c r="Y45" s="79"/>
      <c r="Z45" s="79"/>
      <c r="AA45" s="79"/>
      <c r="AB45" s="79"/>
      <c r="AC45" s="86">
        <f t="shared" si="29"/>
        <v>0</v>
      </c>
      <c r="AD45" s="86">
        <f t="shared" si="30"/>
        <v>0</v>
      </c>
      <c r="AE45" s="96">
        <f t="shared" si="31"/>
        <v>0</v>
      </c>
      <c r="AF45" s="144" t="str">
        <f t="shared" si="9"/>
        <v/>
      </c>
    </row>
    <row r="46" spans="1:32" x14ac:dyDescent="0.15">
      <c r="A46" s="363"/>
      <c r="B46" s="110"/>
      <c r="C46" s="54"/>
      <c r="D46" s="69"/>
      <c r="E46" s="79"/>
      <c r="F46" s="79"/>
      <c r="G46" s="79"/>
      <c r="H46" s="86">
        <f t="shared" si="25"/>
        <v>0</v>
      </c>
      <c r="I46" s="79"/>
      <c r="J46" s="79"/>
      <c r="K46" s="79"/>
      <c r="L46" s="79"/>
      <c r="M46" s="79"/>
      <c r="N46" s="79"/>
      <c r="O46" s="86">
        <f t="shared" si="26"/>
        <v>0</v>
      </c>
      <c r="P46" s="155"/>
      <c r="Q46" s="86">
        <f t="shared" si="27"/>
        <v>0</v>
      </c>
      <c r="R46" s="96">
        <f t="shared" si="28"/>
        <v>0</v>
      </c>
      <c r="S46" s="69"/>
      <c r="T46" s="159"/>
      <c r="U46" s="243"/>
      <c r="V46" s="86">
        <f>ROUND(T46*F46,0)</f>
        <v>0</v>
      </c>
      <c r="W46" s="79"/>
      <c r="X46" s="79"/>
      <c r="Y46" s="79"/>
      <c r="Z46" s="79"/>
      <c r="AA46" s="79"/>
      <c r="AB46" s="79"/>
      <c r="AC46" s="86">
        <f t="shared" si="29"/>
        <v>0</v>
      </c>
      <c r="AD46" s="86">
        <f t="shared" si="30"/>
        <v>0</v>
      </c>
      <c r="AE46" s="96">
        <f t="shared" si="31"/>
        <v>0</v>
      </c>
      <c r="AF46" s="144" t="str">
        <f t="shared" si="9"/>
        <v/>
      </c>
    </row>
    <row r="47" spans="1:32" x14ac:dyDescent="0.15">
      <c r="A47" s="363"/>
      <c r="B47" s="110"/>
      <c r="C47" s="54"/>
      <c r="D47" s="69"/>
      <c r="E47" s="79"/>
      <c r="F47" s="79"/>
      <c r="G47" s="79"/>
      <c r="H47" s="86">
        <f t="shared" si="25"/>
        <v>0</v>
      </c>
      <c r="I47" s="79"/>
      <c r="J47" s="79"/>
      <c r="K47" s="79"/>
      <c r="L47" s="79"/>
      <c r="M47" s="79"/>
      <c r="N47" s="79"/>
      <c r="O47" s="86">
        <f t="shared" si="26"/>
        <v>0</v>
      </c>
      <c r="P47" s="155"/>
      <c r="Q47" s="86">
        <f t="shared" si="27"/>
        <v>0</v>
      </c>
      <c r="R47" s="96">
        <f t="shared" si="28"/>
        <v>0</v>
      </c>
      <c r="S47" s="69"/>
      <c r="T47" s="159"/>
      <c r="U47" s="243"/>
      <c r="V47" s="86">
        <f t="shared" ref="V47:V48" si="34">ROUND(T47*F47,0)</f>
        <v>0</v>
      </c>
      <c r="W47" s="79"/>
      <c r="X47" s="79"/>
      <c r="Y47" s="79"/>
      <c r="Z47" s="79"/>
      <c r="AA47" s="79"/>
      <c r="AB47" s="79"/>
      <c r="AC47" s="86">
        <f t="shared" si="29"/>
        <v>0</v>
      </c>
      <c r="AD47" s="86">
        <f t="shared" si="30"/>
        <v>0</v>
      </c>
      <c r="AE47" s="96">
        <f t="shared" si="31"/>
        <v>0</v>
      </c>
      <c r="AF47" s="144" t="str">
        <f t="shared" si="9"/>
        <v/>
      </c>
    </row>
    <row r="48" spans="1:32" x14ac:dyDescent="0.15">
      <c r="A48" s="363"/>
      <c r="B48" s="110"/>
      <c r="C48" s="54"/>
      <c r="D48" s="69"/>
      <c r="E48" s="79"/>
      <c r="F48" s="79"/>
      <c r="G48" s="79"/>
      <c r="H48" s="86">
        <f t="shared" si="25"/>
        <v>0</v>
      </c>
      <c r="I48" s="79"/>
      <c r="J48" s="79"/>
      <c r="K48" s="79"/>
      <c r="L48" s="79"/>
      <c r="M48" s="79"/>
      <c r="N48" s="79"/>
      <c r="O48" s="86">
        <f t="shared" si="26"/>
        <v>0</v>
      </c>
      <c r="P48" s="155"/>
      <c r="Q48" s="86">
        <f t="shared" si="27"/>
        <v>0</v>
      </c>
      <c r="R48" s="96">
        <f t="shared" si="28"/>
        <v>0</v>
      </c>
      <c r="S48" s="69"/>
      <c r="T48" s="159"/>
      <c r="U48" s="243"/>
      <c r="V48" s="86">
        <f t="shared" si="34"/>
        <v>0</v>
      </c>
      <c r="W48" s="79"/>
      <c r="X48" s="79"/>
      <c r="Y48" s="79"/>
      <c r="Z48" s="79"/>
      <c r="AA48" s="79"/>
      <c r="AB48" s="79"/>
      <c r="AC48" s="86">
        <f t="shared" si="29"/>
        <v>0</v>
      </c>
      <c r="AD48" s="86">
        <f t="shared" si="30"/>
        <v>0</v>
      </c>
      <c r="AE48" s="96">
        <f t="shared" si="31"/>
        <v>0</v>
      </c>
      <c r="AF48" s="144" t="str">
        <f t="shared" si="9"/>
        <v/>
      </c>
    </row>
    <row r="49" spans="1:32" ht="14.25" thickBot="1" x14ac:dyDescent="0.2">
      <c r="A49" s="364"/>
      <c r="B49" s="111"/>
      <c r="C49" s="57"/>
      <c r="D49" s="70"/>
      <c r="E49" s="80"/>
      <c r="F49" s="80"/>
      <c r="G49" s="80"/>
      <c r="H49" s="87">
        <f t="shared" si="25"/>
        <v>0</v>
      </c>
      <c r="I49" s="80"/>
      <c r="J49" s="80"/>
      <c r="K49" s="80"/>
      <c r="L49" s="80"/>
      <c r="M49" s="80"/>
      <c r="N49" s="80"/>
      <c r="O49" s="87">
        <f t="shared" si="26"/>
        <v>0</v>
      </c>
      <c r="P49" s="156"/>
      <c r="Q49" s="87">
        <f t="shared" si="27"/>
        <v>0</v>
      </c>
      <c r="R49" s="97">
        <f t="shared" si="28"/>
        <v>0</v>
      </c>
      <c r="S49" s="70"/>
      <c r="T49" s="161"/>
      <c r="U49" s="244"/>
      <c r="V49" s="87">
        <f>ROUND(T49*F49,0)</f>
        <v>0</v>
      </c>
      <c r="W49" s="80"/>
      <c r="X49" s="80"/>
      <c r="Y49" s="80"/>
      <c r="Z49" s="80"/>
      <c r="AA49" s="80"/>
      <c r="AB49" s="80"/>
      <c r="AC49" s="87">
        <f t="shared" si="29"/>
        <v>0</v>
      </c>
      <c r="AD49" s="87">
        <f t="shared" si="30"/>
        <v>0</v>
      </c>
      <c r="AE49" s="97">
        <f t="shared" si="31"/>
        <v>0</v>
      </c>
      <c r="AF49" s="145" t="str">
        <f t="shared" si="9"/>
        <v/>
      </c>
    </row>
    <row r="50" spans="1:32" s="177" customFormat="1" ht="27" customHeight="1" thickBot="1" x14ac:dyDescent="0.2">
      <c r="A50" s="119">
        <v>14</v>
      </c>
      <c r="B50" s="178"/>
      <c r="C50" s="179"/>
      <c r="D50" s="239" t="s">
        <v>69</v>
      </c>
      <c r="E50" s="238" t="s">
        <v>68</v>
      </c>
      <c r="F50" s="240" t="s">
        <v>69</v>
      </c>
      <c r="G50" s="174">
        <f t="shared" ref="G50:O50" si="35">SUM(G51:G62)</f>
        <v>0</v>
      </c>
      <c r="H50" s="174">
        <f t="shared" si="35"/>
        <v>0</v>
      </c>
      <c r="I50" s="174">
        <f t="shared" si="35"/>
        <v>0</v>
      </c>
      <c r="J50" s="174">
        <f t="shared" si="35"/>
        <v>0</v>
      </c>
      <c r="K50" s="174">
        <f t="shared" si="35"/>
        <v>0</v>
      </c>
      <c r="L50" s="174">
        <f t="shared" si="35"/>
        <v>0</v>
      </c>
      <c r="M50" s="174">
        <f t="shared" si="35"/>
        <v>0</v>
      </c>
      <c r="N50" s="174">
        <f t="shared" si="35"/>
        <v>0</v>
      </c>
      <c r="O50" s="174">
        <f t="shared" si="35"/>
        <v>0</v>
      </c>
      <c r="P50" s="184"/>
      <c r="Q50" s="174">
        <f>SUM(Q51:Q62)</f>
        <v>0</v>
      </c>
      <c r="R50" s="176">
        <f>SUM(R51:R62)</f>
        <v>0</v>
      </c>
      <c r="S50" s="239" t="s">
        <v>69</v>
      </c>
      <c r="T50" s="240" t="s">
        <v>68</v>
      </c>
      <c r="U50" s="233" t="s">
        <v>69</v>
      </c>
      <c r="V50" s="140">
        <f>SUM(V51:V62)</f>
        <v>0</v>
      </c>
      <c r="W50" s="174">
        <f t="shared" ref="W50:AE50" si="36">SUM(W51:W62)</f>
        <v>0</v>
      </c>
      <c r="X50" s="174">
        <f t="shared" si="36"/>
        <v>0</v>
      </c>
      <c r="Y50" s="174">
        <f t="shared" si="36"/>
        <v>0</v>
      </c>
      <c r="Z50" s="174">
        <f t="shared" si="36"/>
        <v>0</v>
      </c>
      <c r="AA50" s="174">
        <f t="shared" si="36"/>
        <v>0</v>
      </c>
      <c r="AB50" s="174">
        <f t="shared" si="36"/>
        <v>0</v>
      </c>
      <c r="AC50" s="174">
        <f t="shared" si="36"/>
        <v>0</v>
      </c>
      <c r="AD50" s="174">
        <f t="shared" si="36"/>
        <v>0</v>
      </c>
      <c r="AE50" s="176">
        <f t="shared" si="36"/>
        <v>0</v>
      </c>
      <c r="AF50" s="180" t="str">
        <f t="shared" si="9"/>
        <v/>
      </c>
    </row>
    <row r="51" spans="1:32" ht="14.25" thickTop="1" x14ac:dyDescent="0.15">
      <c r="A51" s="362"/>
      <c r="B51" s="109"/>
      <c r="C51" s="112" t="s">
        <v>44</v>
      </c>
      <c r="D51" s="68"/>
      <c r="E51" s="78"/>
      <c r="F51" s="78"/>
      <c r="G51" s="78"/>
      <c r="H51" s="85">
        <f t="shared" ref="H51:H62" si="37">ROUND(E51*F51,0)</f>
        <v>0</v>
      </c>
      <c r="I51" s="78"/>
      <c r="J51" s="78"/>
      <c r="K51" s="78"/>
      <c r="L51" s="78"/>
      <c r="M51" s="78"/>
      <c r="N51" s="78"/>
      <c r="O51" s="85">
        <f t="shared" ref="O51:O62" si="38">SUM(H51:N51)</f>
        <v>0</v>
      </c>
      <c r="P51" s="154"/>
      <c r="Q51" s="114">
        <f t="shared" ref="Q51:Q62" si="39">IF(ROUNDUP(O51*P51-0.5,0)&lt;=0,0,ROUNDUP(O51*P51-0.5,0))</f>
        <v>0</v>
      </c>
      <c r="R51" s="95">
        <f t="shared" ref="R51:R62" si="40">O51+Q51</f>
        <v>0</v>
      </c>
      <c r="S51" s="68"/>
      <c r="T51" s="115"/>
      <c r="U51" s="242"/>
      <c r="V51" s="85">
        <f>ROUND(T51*F51,0)</f>
        <v>0</v>
      </c>
      <c r="W51" s="78"/>
      <c r="X51" s="78"/>
      <c r="Y51" s="78"/>
      <c r="Z51" s="78"/>
      <c r="AA51" s="78"/>
      <c r="AB51" s="78"/>
      <c r="AC51" s="85">
        <f t="shared" ref="AC51:AC62" si="41">SUM(V51:AB51)</f>
        <v>0</v>
      </c>
      <c r="AD51" s="85">
        <f t="shared" ref="AD51:AD62" si="42">IF(ROUNDUP(AC51*P51-0.5,0)&lt;=0,0,ROUNDUP(AC51*P51-0.5,0))</f>
        <v>0</v>
      </c>
      <c r="AE51" s="95">
        <f t="shared" ref="AE51:AE62" si="43">AC51+AD51</f>
        <v>0</v>
      </c>
      <c r="AF51" s="143" t="str">
        <f t="shared" si="9"/>
        <v/>
      </c>
    </row>
    <row r="52" spans="1:32" x14ac:dyDescent="0.15">
      <c r="A52" s="363"/>
      <c r="B52" s="110"/>
      <c r="C52" s="54"/>
      <c r="D52" s="69"/>
      <c r="E52" s="79"/>
      <c r="F52" s="79"/>
      <c r="G52" s="79"/>
      <c r="H52" s="86">
        <f t="shared" si="37"/>
        <v>0</v>
      </c>
      <c r="I52" s="79"/>
      <c r="J52" s="79"/>
      <c r="K52" s="79"/>
      <c r="L52" s="79"/>
      <c r="M52" s="79"/>
      <c r="N52" s="79"/>
      <c r="O52" s="86">
        <f t="shared" si="38"/>
        <v>0</v>
      </c>
      <c r="P52" s="155"/>
      <c r="Q52" s="86">
        <f t="shared" si="39"/>
        <v>0</v>
      </c>
      <c r="R52" s="96">
        <f t="shared" si="40"/>
        <v>0</v>
      </c>
      <c r="S52" s="69"/>
      <c r="T52" s="159"/>
      <c r="U52" s="243"/>
      <c r="V52" s="86">
        <f t="shared" ref="V52:V53" si="44">ROUND(T52*F52,0)</f>
        <v>0</v>
      </c>
      <c r="W52" s="79"/>
      <c r="X52" s="79"/>
      <c r="Y52" s="79"/>
      <c r="Z52" s="79"/>
      <c r="AA52" s="79"/>
      <c r="AB52" s="79"/>
      <c r="AC52" s="86">
        <f t="shared" si="41"/>
        <v>0</v>
      </c>
      <c r="AD52" s="86">
        <f t="shared" si="42"/>
        <v>0</v>
      </c>
      <c r="AE52" s="96">
        <f t="shared" si="43"/>
        <v>0</v>
      </c>
      <c r="AF52" s="144" t="str">
        <f t="shared" si="9"/>
        <v/>
      </c>
    </row>
    <row r="53" spans="1:32" x14ac:dyDescent="0.15">
      <c r="A53" s="363"/>
      <c r="B53" s="110"/>
      <c r="C53" s="55"/>
      <c r="D53" s="69"/>
      <c r="E53" s="79"/>
      <c r="F53" s="79"/>
      <c r="G53" s="79"/>
      <c r="H53" s="86">
        <f t="shared" si="37"/>
        <v>0</v>
      </c>
      <c r="I53" s="79"/>
      <c r="J53" s="79"/>
      <c r="K53" s="79"/>
      <c r="L53" s="79"/>
      <c r="M53" s="79"/>
      <c r="N53" s="79"/>
      <c r="O53" s="86">
        <f t="shared" si="38"/>
        <v>0</v>
      </c>
      <c r="P53" s="155"/>
      <c r="Q53" s="86">
        <f t="shared" si="39"/>
        <v>0</v>
      </c>
      <c r="R53" s="96">
        <f t="shared" si="40"/>
        <v>0</v>
      </c>
      <c r="S53" s="69"/>
      <c r="T53" s="159"/>
      <c r="U53" s="243"/>
      <c r="V53" s="86">
        <f t="shared" si="44"/>
        <v>0</v>
      </c>
      <c r="W53" s="79"/>
      <c r="X53" s="79"/>
      <c r="Y53" s="79"/>
      <c r="Z53" s="79"/>
      <c r="AA53" s="79"/>
      <c r="AB53" s="79"/>
      <c r="AC53" s="86">
        <f t="shared" si="41"/>
        <v>0</v>
      </c>
      <c r="AD53" s="86">
        <f t="shared" si="42"/>
        <v>0</v>
      </c>
      <c r="AE53" s="96">
        <f t="shared" si="43"/>
        <v>0</v>
      </c>
      <c r="AF53" s="144" t="str">
        <f t="shared" si="9"/>
        <v/>
      </c>
    </row>
    <row r="54" spans="1:32" x14ac:dyDescent="0.15">
      <c r="A54" s="363"/>
      <c r="B54" s="110"/>
      <c r="C54" s="54" t="s">
        <v>35</v>
      </c>
      <c r="D54" s="69"/>
      <c r="E54" s="79"/>
      <c r="F54" s="79"/>
      <c r="G54" s="79"/>
      <c r="H54" s="86">
        <f t="shared" si="37"/>
        <v>0</v>
      </c>
      <c r="I54" s="79"/>
      <c r="J54" s="79"/>
      <c r="K54" s="79"/>
      <c r="L54" s="79"/>
      <c r="M54" s="79"/>
      <c r="N54" s="79"/>
      <c r="O54" s="86">
        <f t="shared" si="38"/>
        <v>0</v>
      </c>
      <c r="P54" s="155"/>
      <c r="Q54" s="86">
        <f t="shared" si="39"/>
        <v>0</v>
      </c>
      <c r="R54" s="96">
        <f t="shared" si="40"/>
        <v>0</v>
      </c>
      <c r="S54" s="69"/>
      <c r="T54" s="159"/>
      <c r="U54" s="243"/>
      <c r="V54" s="86">
        <f>ROUND(T54*F54,0)</f>
        <v>0</v>
      </c>
      <c r="W54" s="79"/>
      <c r="X54" s="79"/>
      <c r="Y54" s="79"/>
      <c r="Z54" s="79"/>
      <c r="AA54" s="79"/>
      <c r="AB54" s="79"/>
      <c r="AC54" s="86">
        <f t="shared" si="41"/>
        <v>0</v>
      </c>
      <c r="AD54" s="86">
        <f t="shared" si="42"/>
        <v>0</v>
      </c>
      <c r="AE54" s="96">
        <f t="shared" si="43"/>
        <v>0</v>
      </c>
      <c r="AF54" s="144" t="str">
        <f t="shared" si="9"/>
        <v/>
      </c>
    </row>
    <row r="55" spans="1:32" x14ac:dyDescent="0.15">
      <c r="A55" s="363"/>
      <c r="B55" s="110"/>
      <c r="C55" s="54"/>
      <c r="D55" s="69"/>
      <c r="E55" s="79"/>
      <c r="F55" s="79"/>
      <c r="G55" s="79"/>
      <c r="H55" s="86">
        <f t="shared" si="37"/>
        <v>0</v>
      </c>
      <c r="I55" s="79"/>
      <c r="J55" s="79"/>
      <c r="K55" s="79"/>
      <c r="L55" s="79"/>
      <c r="M55" s="79"/>
      <c r="N55" s="79"/>
      <c r="O55" s="86">
        <f t="shared" si="38"/>
        <v>0</v>
      </c>
      <c r="P55" s="155"/>
      <c r="Q55" s="86">
        <f t="shared" si="39"/>
        <v>0</v>
      </c>
      <c r="R55" s="96">
        <f t="shared" si="40"/>
        <v>0</v>
      </c>
      <c r="S55" s="69"/>
      <c r="T55" s="159"/>
      <c r="U55" s="243"/>
      <c r="V55" s="86">
        <f t="shared" ref="V55" si="45">ROUND(T55*F55,0)</f>
        <v>0</v>
      </c>
      <c r="W55" s="79"/>
      <c r="X55" s="79"/>
      <c r="Y55" s="79"/>
      <c r="Z55" s="79"/>
      <c r="AA55" s="79"/>
      <c r="AB55" s="79"/>
      <c r="AC55" s="86">
        <f t="shared" si="41"/>
        <v>0</v>
      </c>
      <c r="AD55" s="86">
        <f t="shared" si="42"/>
        <v>0</v>
      </c>
      <c r="AE55" s="96">
        <f t="shared" si="43"/>
        <v>0</v>
      </c>
      <c r="AF55" s="144" t="str">
        <f t="shared" si="9"/>
        <v/>
      </c>
    </row>
    <row r="56" spans="1:32" x14ac:dyDescent="0.15">
      <c r="A56" s="363"/>
      <c r="B56" s="110"/>
      <c r="C56" s="54"/>
      <c r="D56" s="69"/>
      <c r="E56" s="79"/>
      <c r="F56" s="79"/>
      <c r="G56" s="79"/>
      <c r="H56" s="86">
        <f t="shared" si="37"/>
        <v>0</v>
      </c>
      <c r="I56" s="79"/>
      <c r="J56" s="79"/>
      <c r="K56" s="79"/>
      <c r="L56" s="79"/>
      <c r="M56" s="79"/>
      <c r="N56" s="79"/>
      <c r="O56" s="86">
        <f t="shared" si="38"/>
        <v>0</v>
      </c>
      <c r="P56" s="155"/>
      <c r="Q56" s="86">
        <f t="shared" si="39"/>
        <v>0</v>
      </c>
      <c r="R56" s="96">
        <f t="shared" si="40"/>
        <v>0</v>
      </c>
      <c r="S56" s="69"/>
      <c r="T56" s="159"/>
      <c r="U56" s="243"/>
      <c r="V56" s="86">
        <f>ROUND(T56*F56,0)</f>
        <v>0</v>
      </c>
      <c r="W56" s="79"/>
      <c r="X56" s="79"/>
      <c r="Y56" s="79"/>
      <c r="Z56" s="79"/>
      <c r="AA56" s="79"/>
      <c r="AB56" s="79"/>
      <c r="AC56" s="86">
        <f t="shared" si="41"/>
        <v>0</v>
      </c>
      <c r="AD56" s="86">
        <f t="shared" si="42"/>
        <v>0</v>
      </c>
      <c r="AE56" s="96">
        <f t="shared" si="43"/>
        <v>0</v>
      </c>
      <c r="AF56" s="144" t="str">
        <f t="shared" si="9"/>
        <v/>
      </c>
    </row>
    <row r="57" spans="1:32" x14ac:dyDescent="0.15">
      <c r="A57" s="363"/>
      <c r="B57" s="110"/>
      <c r="C57" s="56"/>
      <c r="D57" s="69"/>
      <c r="E57" s="79"/>
      <c r="F57" s="79"/>
      <c r="G57" s="79"/>
      <c r="H57" s="86">
        <f t="shared" si="37"/>
        <v>0</v>
      </c>
      <c r="I57" s="79"/>
      <c r="J57" s="79"/>
      <c r="K57" s="79"/>
      <c r="L57" s="79"/>
      <c r="M57" s="79"/>
      <c r="N57" s="79"/>
      <c r="O57" s="86">
        <f t="shared" si="38"/>
        <v>0</v>
      </c>
      <c r="P57" s="155"/>
      <c r="Q57" s="86">
        <f t="shared" si="39"/>
        <v>0</v>
      </c>
      <c r="R57" s="96">
        <f t="shared" si="40"/>
        <v>0</v>
      </c>
      <c r="S57" s="69"/>
      <c r="T57" s="159"/>
      <c r="U57" s="243"/>
      <c r="V57" s="86">
        <f>ROUND(T57*F57,0)</f>
        <v>0</v>
      </c>
      <c r="W57" s="79"/>
      <c r="X57" s="79"/>
      <c r="Y57" s="79"/>
      <c r="Z57" s="79"/>
      <c r="AA57" s="79"/>
      <c r="AB57" s="79"/>
      <c r="AC57" s="86">
        <f t="shared" si="41"/>
        <v>0</v>
      </c>
      <c r="AD57" s="86">
        <f t="shared" si="42"/>
        <v>0</v>
      </c>
      <c r="AE57" s="96">
        <f t="shared" si="43"/>
        <v>0</v>
      </c>
      <c r="AF57" s="144" t="str">
        <f t="shared" si="9"/>
        <v/>
      </c>
    </row>
    <row r="58" spans="1:32" x14ac:dyDescent="0.15">
      <c r="A58" s="363"/>
      <c r="B58" s="110"/>
      <c r="C58" s="56"/>
      <c r="D58" s="69"/>
      <c r="E58" s="79"/>
      <c r="F58" s="79"/>
      <c r="G58" s="79"/>
      <c r="H58" s="86">
        <f t="shared" si="37"/>
        <v>0</v>
      </c>
      <c r="I58" s="79"/>
      <c r="J58" s="79"/>
      <c r="K58" s="79"/>
      <c r="L58" s="79"/>
      <c r="M58" s="79"/>
      <c r="N58" s="79"/>
      <c r="O58" s="86">
        <f t="shared" si="38"/>
        <v>0</v>
      </c>
      <c r="P58" s="155"/>
      <c r="Q58" s="86">
        <f t="shared" si="39"/>
        <v>0</v>
      </c>
      <c r="R58" s="96">
        <f t="shared" si="40"/>
        <v>0</v>
      </c>
      <c r="S58" s="69"/>
      <c r="T58" s="159"/>
      <c r="U58" s="243"/>
      <c r="V58" s="86">
        <f>ROUND(T58*F58,0)</f>
        <v>0</v>
      </c>
      <c r="W58" s="79"/>
      <c r="X58" s="79"/>
      <c r="Y58" s="79"/>
      <c r="Z58" s="79"/>
      <c r="AA58" s="79"/>
      <c r="AB58" s="79"/>
      <c r="AC58" s="86">
        <f t="shared" si="41"/>
        <v>0</v>
      </c>
      <c r="AD58" s="86">
        <f t="shared" si="42"/>
        <v>0</v>
      </c>
      <c r="AE58" s="96">
        <f t="shared" si="43"/>
        <v>0</v>
      </c>
      <c r="AF58" s="144" t="str">
        <f t="shared" si="9"/>
        <v/>
      </c>
    </row>
    <row r="59" spans="1:32" x14ac:dyDescent="0.15">
      <c r="A59" s="363"/>
      <c r="B59" s="110"/>
      <c r="C59" s="54"/>
      <c r="D59" s="69"/>
      <c r="E59" s="79"/>
      <c r="F59" s="79"/>
      <c r="G59" s="79"/>
      <c r="H59" s="86">
        <f t="shared" si="37"/>
        <v>0</v>
      </c>
      <c r="I59" s="79"/>
      <c r="J59" s="79"/>
      <c r="K59" s="79"/>
      <c r="L59" s="79"/>
      <c r="M59" s="79"/>
      <c r="N59" s="79"/>
      <c r="O59" s="86">
        <f t="shared" si="38"/>
        <v>0</v>
      </c>
      <c r="P59" s="155"/>
      <c r="Q59" s="86">
        <f t="shared" si="39"/>
        <v>0</v>
      </c>
      <c r="R59" s="96">
        <f t="shared" si="40"/>
        <v>0</v>
      </c>
      <c r="S59" s="69"/>
      <c r="T59" s="159"/>
      <c r="U59" s="243"/>
      <c r="V59" s="86">
        <f>ROUND(T59*F59,0)</f>
        <v>0</v>
      </c>
      <c r="W59" s="79"/>
      <c r="X59" s="79"/>
      <c r="Y59" s="79"/>
      <c r="Z59" s="79"/>
      <c r="AA59" s="79"/>
      <c r="AB59" s="79"/>
      <c r="AC59" s="86">
        <f t="shared" si="41"/>
        <v>0</v>
      </c>
      <c r="AD59" s="86">
        <f t="shared" si="42"/>
        <v>0</v>
      </c>
      <c r="AE59" s="96">
        <f t="shared" si="43"/>
        <v>0</v>
      </c>
      <c r="AF59" s="144" t="str">
        <f t="shared" si="9"/>
        <v/>
      </c>
    </row>
    <row r="60" spans="1:32" x14ac:dyDescent="0.15">
      <c r="A60" s="363"/>
      <c r="B60" s="110"/>
      <c r="C60" s="54"/>
      <c r="D60" s="69"/>
      <c r="E60" s="79"/>
      <c r="F60" s="79"/>
      <c r="G60" s="79"/>
      <c r="H60" s="86">
        <f t="shared" si="37"/>
        <v>0</v>
      </c>
      <c r="I60" s="79"/>
      <c r="J60" s="79"/>
      <c r="K60" s="79"/>
      <c r="L60" s="79"/>
      <c r="M60" s="79"/>
      <c r="N60" s="79"/>
      <c r="O60" s="86">
        <f t="shared" si="38"/>
        <v>0</v>
      </c>
      <c r="P60" s="155"/>
      <c r="Q60" s="86">
        <f t="shared" si="39"/>
        <v>0</v>
      </c>
      <c r="R60" s="96">
        <f t="shared" si="40"/>
        <v>0</v>
      </c>
      <c r="S60" s="69"/>
      <c r="T60" s="159"/>
      <c r="U60" s="243"/>
      <c r="V60" s="86">
        <f t="shared" ref="V60" si="46">ROUND(T60*F60,0)</f>
        <v>0</v>
      </c>
      <c r="W60" s="79"/>
      <c r="X60" s="79"/>
      <c r="Y60" s="79"/>
      <c r="Z60" s="79"/>
      <c r="AA60" s="79"/>
      <c r="AB60" s="79"/>
      <c r="AC60" s="86">
        <f t="shared" si="41"/>
        <v>0</v>
      </c>
      <c r="AD60" s="86">
        <f t="shared" si="42"/>
        <v>0</v>
      </c>
      <c r="AE60" s="96">
        <f t="shared" si="43"/>
        <v>0</v>
      </c>
      <c r="AF60" s="144" t="str">
        <f t="shared" si="9"/>
        <v/>
      </c>
    </row>
    <row r="61" spans="1:32" x14ac:dyDescent="0.15">
      <c r="A61" s="363"/>
      <c r="B61" s="110"/>
      <c r="C61" s="54"/>
      <c r="D61" s="69"/>
      <c r="E61" s="79"/>
      <c r="F61" s="79"/>
      <c r="G61" s="79"/>
      <c r="H61" s="86">
        <f t="shared" si="37"/>
        <v>0</v>
      </c>
      <c r="I61" s="79"/>
      <c r="J61" s="79"/>
      <c r="K61" s="79"/>
      <c r="L61" s="79"/>
      <c r="M61" s="79"/>
      <c r="N61" s="79"/>
      <c r="O61" s="86">
        <f t="shared" si="38"/>
        <v>0</v>
      </c>
      <c r="P61" s="155"/>
      <c r="Q61" s="86">
        <f t="shared" si="39"/>
        <v>0</v>
      </c>
      <c r="R61" s="96">
        <f t="shared" si="40"/>
        <v>0</v>
      </c>
      <c r="S61" s="69"/>
      <c r="T61" s="159"/>
      <c r="U61" s="243"/>
      <c r="V61" s="86">
        <f>ROUND(T61*F61,0)</f>
        <v>0</v>
      </c>
      <c r="W61" s="79"/>
      <c r="X61" s="79"/>
      <c r="Y61" s="79"/>
      <c r="Z61" s="79"/>
      <c r="AA61" s="79"/>
      <c r="AB61" s="79"/>
      <c r="AC61" s="86">
        <f t="shared" si="41"/>
        <v>0</v>
      </c>
      <c r="AD61" s="86">
        <f t="shared" si="42"/>
        <v>0</v>
      </c>
      <c r="AE61" s="96">
        <f t="shared" si="43"/>
        <v>0</v>
      </c>
      <c r="AF61" s="144" t="str">
        <f t="shared" si="9"/>
        <v/>
      </c>
    </row>
    <row r="62" spans="1:32" ht="14.25" thickBot="1" x14ac:dyDescent="0.2">
      <c r="A62" s="364"/>
      <c r="B62" s="111"/>
      <c r="C62" s="57"/>
      <c r="D62" s="70"/>
      <c r="E62" s="80"/>
      <c r="F62" s="80"/>
      <c r="G62" s="80"/>
      <c r="H62" s="87">
        <f t="shared" si="37"/>
        <v>0</v>
      </c>
      <c r="I62" s="80"/>
      <c r="J62" s="80"/>
      <c r="K62" s="80"/>
      <c r="L62" s="80"/>
      <c r="M62" s="80"/>
      <c r="N62" s="80"/>
      <c r="O62" s="87">
        <f t="shared" si="38"/>
        <v>0</v>
      </c>
      <c r="P62" s="156"/>
      <c r="Q62" s="87">
        <f t="shared" si="39"/>
        <v>0</v>
      </c>
      <c r="R62" s="97">
        <f t="shared" si="40"/>
        <v>0</v>
      </c>
      <c r="S62" s="70"/>
      <c r="T62" s="161"/>
      <c r="U62" s="244"/>
      <c r="V62" s="87">
        <f>ROUND(T62*F62,0)</f>
        <v>0</v>
      </c>
      <c r="W62" s="80"/>
      <c r="X62" s="80"/>
      <c r="Y62" s="80"/>
      <c r="Z62" s="80"/>
      <c r="AA62" s="80"/>
      <c r="AB62" s="80"/>
      <c r="AC62" s="87">
        <f t="shared" si="41"/>
        <v>0</v>
      </c>
      <c r="AD62" s="87">
        <f t="shared" si="42"/>
        <v>0</v>
      </c>
      <c r="AE62" s="97">
        <f t="shared" si="43"/>
        <v>0</v>
      </c>
      <c r="AF62" s="145" t="str">
        <f t="shared" si="9"/>
        <v/>
      </c>
    </row>
    <row r="63" spans="1:32" s="177" customFormat="1" ht="27" customHeight="1" thickBot="1" x14ac:dyDescent="0.2">
      <c r="A63" s="119">
        <v>15</v>
      </c>
      <c r="B63" s="178"/>
      <c r="C63" s="179"/>
      <c r="D63" s="239" t="s">
        <v>69</v>
      </c>
      <c r="E63" s="238" t="s">
        <v>68</v>
      </c>
      <c r="F63" s="240" t="s">
        <v>69</v>
      </c>
      <c r="G63" s="174">
        <f t="shared" ref="G63:O63" si="47">SUM(G64:G75)</f>
        <v>0</v>
      </c>
      <c r="H63" s="174">
        <f t="shared" si="47"/>
        <v>0</v>
      </c>
      <c r="I63" s="174">
        <f t="shared" si="47"/>
        <v>0</v>
      </c>
      <c r="J63" s="174">
        <f t="shared" si="47"/>
        <v>0</v>
      </c>
      <c r="K63" s="174">
        <f t="shared" si="47"/>
        <v>0</v>
      </c>
      <c r="L63" s="174">
        <f t="shared" si="47"/>
        <v>0</v>
      </c>
      <c r="M63" s="174">
        <f t="shared" si="47"/>
        <v>0</v>
      </c>
      <c r="N63" s="174">
        <f t="shared" si="47"/>
        <v>0</v>
      </c>
      <c r="O63" s="174">
        <f t="shared" si="47"/>
        <v>0</v>
      </c>
      <c r="P63" s="184"/>
      <c r="Q63" s="174">
        <f>SUM(Q64:Q75)</f>
        <v>0</v>
      </c>
      <c r="R63" s="176">
        <f>SUM(R64:R75)</f>
        <v>0</v>
      </c>
      <c r="S63" s="239" t="s">
        <v>69</v>
      </c>
      <c r="T63" s="240" t="s">
        <v>68</v>
      </c>
      <c r="U63" s="233" t="s">
        <v>69</v>
      </c>
      <c r="V63" s="140">
        <f>SUM(V64:V75)</f>
        <v>0</v>
      </c>
      <c r="W63" s="174">
        <f t="shared" ref="W63:AE63" si="48">SUM(W64:W75)</f>
        <v>0</v>
      </c>
      <c r="X63" s="174">
        <f t="shared" si="48"/>
        <v>0</v>
      </c>
      <c r="Y63" s="174">
        <f t="shared" si="48"/>
        <v>0</v>
      </c>
      <c r="Z63" s="174">
        <f t="shared" si="48"/>
        <v>0</v>
      </c>
      <c r="AA63" s="174">
        <f t="shared" si="48"/>
        <v>0</v>
      </c>
      <c r="AB63" s="174">
        <f t="shared" si="48"/>
        <v>0</v>
      </c>
      <c r="AC63" s="174">
        <f t="shared" si="48"/>
        <v>0</v>
      </c>
      <c r="AD63" s="174">
        <f t="shared" si="48"/>
        <v>0</v>
      </c>
      <c r="AE63" s="176">
        <f t="shared" si="48"/>
        <v>0</v>
      </c>
      <c r="AF63" s="180" t="str">
        <f t="shared" si="9"/>
        <v/>
      </c>
    </row>
    <row r="64" spans="1:32" ht="14.25" thickTop="1" x14ac:dyDescent="0.15">
      <c r="A64" s="362"/>
      <c r="B64" s="109"/>
      <c r="C64" s="112" t="s">
        <v>44</v>
      </c>
      <c r="D64" s="68"/>
      <c r="E64" s="78"/>
      <c r="F64" s="78"/>
      <c r="G64" s="78"/>
      <c r="H64" s="85">
        <f t="shared" ref="H64:H75" si="49">ROUND(E64*F64,0)</f>
        <v>0</v>
      </c>
      <c r="I64" s="78"/>
      <c r="J64" s="78"/>
      <c r="K64" s="78"/>
      <c r="L64" s="78"/>
      <c r="M64" s="78"/>
      <c r="N64" s="78"/>
      <c r="O64" s="85">
        <f t="shared" ref="O64:O75" si="50">SUM(H64:N64)</f>
        <v>0</v>
      </c>
      <c r="P64" s="154"/>
      <c r="Q64" s="114">
        <f t="shared" ref="Q64:Q75" si="51">IF(ROUNDUP(O64*P64-0.5,0)&lt;=0,0,ROUNDUP(O64*P64-0.5,0))</f>
        <v>0</v>
      </c>
      <c r="R64" s="95">
        <f t="shared" ref="R64:R75" si="52">O64+Q64</f>
        <v>0</v>
      </c>
      <c r="S64" s="68"/>
      <c r="T64" s="115"/>
      <c r="U64" s="242"/>
      <c r="V64" s="85">
        <f>ROUND(T64*F64,0)</f>
        <v>0</v>
      </c>
      <c r="W64" s="78"/>
      <c r="X64" s="78"/>
      <c r="Y64" s="78"/>
      <c r="Z64" s="78"/>
      <c r="AA64" s="78"/>
      <c r="AB64" s="78"/>
      <c r="AC64" s="85">
        <f t="shared" ref="AC64:AC75" si="53">SUM(V64:AB64)</f>
        <v>0</v>
      </c>
      <c r="AD64" s="85">
        <f t="shared" ref="AD64:AD75" si="54">IF(ROUNDUP(AC64*P64-0.5,0)&lt;=0,0,ROUNDUP(AC64*P64-0.5,0))</f>
        <v>0</v>
      </c>
      <c r="AE64" s="95">
        <f t="shared" ref="AE64:AE75" si="55">AC64+AD64</f>
        <v>0</v>
      </c>
      <c r="AF64" s="143" t="str">
        <f t="shared" si="9"/>
        <v/>
      </c>
    </row>
    <row r="65" spans="1:32" x14ac:dyDescent="0.15">
      <c r="A65" s="363"/>
      <c r="B65" s="110"/>
      <c r="C65" s="54"/>
      <c r="D65" s="69"/>
      <c r="E65" s="79"/>
      <c r="F65" s="79"/>
      <c r="G65" s="79"/>
      <c r="H65" s="86">
        <f t="shared" si="49"/>
        <v>0</v>
      </c>
      <c r="I65" s="79"/>
      <c r="J65" s="79"/>
      <c r="K65" s="79"/>
      <c r="L65" s="79"/>
      <c r="M65" s="79"/>
      <c r="N65" s="79"/>
      <c r="O65" s="86">
        <f t="shared" si="50"/>
        <v>0</v>
      </c>
      <c r="P65" s="155"/>
      <c r="Q65" s="86">
        <f t="shared" si="51"/>
        <v>0</v>
      </c>
      <c r="R65" s="96">
        <f t="shared" si="52"/>
        <v>0</v>
      </c>
      <c r="S65" s="69"/>
      <c r="T65" s="159"/>
      <c r="U65" s="243"/>
      <c r="V65" s="86">
        <f t="shared" ref="V65:V66" si="56">ROUND(T65*F65,0)</f>
        <v>0</v>
      </c>
      <c r="W65" s="79"/>
      <c r="X65" s="79"/>
      <c r="Y65" s="79"/>
      <c r="Z65" s="79"/>
      <c r="AA65" s="79"/>
      <c r="AB65" s="79"/>
      <c r="AC65" s="86">
        <f t="shared" si="53"/>
        <v>0</v>
      </c>
      <c r="AD65" s="86">
        <f t="shared" si="54"/>
        <v>0</v>
      </c>
      <c r="AE65" s="96">
        <f t="shared" si="55"/>
        <v>0</v>
      </c>
      <c r="AF65" s="144" t="str">
        <f t="shared" si="9"/>
        <v/>
      </c>
    </row>
    <row r="66" spans="1:32" x14ac:dyDescent="0.15">
      <c r="A66" s="363"/>
      <c r="B66" s="110"/>
      <c r="C66" s="55"/>
      <c r="D66" s="69"/>
      <c r="E66" s="79"/>
      <c r="F66" s="79"/>
      <c r="G66" s="79"/>
      <c r="H66" s="86">
        <f t="shared" si="49"/>
        <v>0</v>
      </c>
      <c r="I66" s="79"/>
      <c r="J66" s="79"/>
      <c r="K66" s="79"/>
      <c r="L66" s="79"/>
      <c r="M66" s="79"/>
      <c r="N66" s="79"/>
      <c r="O66" s="86">
        <f t="shared" si="50"/>
        <v>0</v>
      </c>
      <c r="P66" s="155"/>
      <c r="Q66" s="86">
        <f t="shared" si="51"/>
        <v>0</v>
      </c>
      <c r="R66" s="96">
        <f t="shared" si="52"/>
        <v>0</v>
      </c>
      <c r="S66" s="69"/>
      <c r="T66" s="159"/>
      <c r="U66" s="243"/>
      <c r="V66" s="86">
        <f t="shared" si="56"/>
        <v>0</v>
      </c>
      <c r="W66" s="79"/>
      <c r="X66" s="79"/>
      <c r="Y66" s="79"/>
      <c r="Z66" s="79"/>
      <c r="AA66" s="79"/>
      <c r="AB66" s="79"/>
      <c r="AC66" s="86">
        <f t="shared" si="53"/>
        <v>0</v>
      </c>
      <c r="AD66" s="86">
        <f t="shared" si="54"/>
        <v>0</v>
      </c>
      <c r="AE66" s="96">
        <f t="shared" si="55"/>
        <v>0</v>
      </c>
      <c r="AF66" s="144" t="str">
        <f t="shared" si="9"/>
        <v/>
      </c>
    </row>
    <row r="67" spans="1:32" x14ac:dyDescent="0.15">
      <c r="A67" s="363"/>
      <c r="B67" s="110"/>
      <c r="C67" s="54" t="s">
        <v>35</v>
      </c>
      <c r="D67" s="69"/>
      <c r="E67" s="79"/>
      <c r="F67" s="79"/>
      <c r="G67" s="79"/>
      <c r="H67" s="86">
        <f t="shared" si="49"/>
        <v>0</v>
      </c>
      <c r="I67" s="79"/>
      <c r="J67" s="79"/>
      <c r="K67" s="79"/>
      <c r="L67" s="79"/>
      <c r="M67" s="79"/>
      <c r="N67" s="79"/>
      <c r="O67" s="86">
        <f t="shared" si="50"/>
        <v>0</v>
      </c>
      <c r="P67" s="155"/>
      <c r="Q67" s="86">
        <f t="shared" si="51"/>
        <v>0</v>
      </c>
      <c r="R67" s="96">
        <f t="shared" si="52"/>
        <v>0</v>
      </c>
      <c r="S67" s="69"/>
      <c r="T67" s="159"/>
      <c r="U67" s="243"/>
      <c r="V67" s="86">
        <f t="shared" ref="V67:V75" si="57">ROUND(T67*F67,0)</f>
        <v>0</v>
      </c>
      <c r="W67" s="79"/>
      <c r="X67" s="79"/>
      <c r="Y67" s="79"/>
      <c r="Z67" s="79"/>
      <c r="AA67" s="79"/>
      <c r="AB67" s="79"/>
      <c r="AC67" s="86">
        <f t="shared" si="53"/>
        <v>0</v>
      </c>
      <c r="AD67" s="86">
        <f t="shared" si="54"/>
        <v>0</v>
      </c>
      <c r="AE67" s="96">
        <f t="shared" si="55"/>
        <v>0</v>
      </c>
      <c r="AF67" s="144" t="str">
        <f t="shared" si="9"/>
        <v/>
      </c>
    </row>
    <row r="68" spans="1:32" x14ac:dyDescent="0.15">
      <c r="A68" s="363"/>
      <c r="B68" s="110"/>
      <c r="C68" s="54"/>
      <c r="D68" s="69"/>
      <c r="E68" s="79"/>
      <c r="F68" s="79"/>
      <c r="G68" s="79"/>
      <c r="H68" s="86">
        <f t="shared" si="49"/>
        <v>0</v>
      </c>
      <c r="I68" s="79"/>
      <c r="J68" s="79"/>
      <c r="K68" s="79"/>
      <c r="L68" s="79"/>
      <c r="M68" s="79"/>
      <c r="N68" s="79"/>
      <c r="O68" s="86">
        <f t="shared" si="50"/>
        <v>0</v>
      </c>
      <c r="P68" s="155"/>
      <c r="Q68" s="86">
        <f t="shared" si="51"/>
        <v>0</v>
      </c>
      <c r="R68" s="96">
        <f t="shared" si="52"/>
        <v>0</v>
      </c>
      <c r="S68" s="69"/>
      <c r="T68" s="159"/>
      <c r="U68" s="243"/>
      <c r="V68" s="86">
        <f t="shared" si="57"/>
        <v>0</v>
      </c>
      <c r="W68" s="79"/>
      <c r="X68" s="79"/>
      <c r="Y68" s="79"/>
      <c r="Z68" s="79"/>
      <c r="AA68" s="79"/>
      <c r="AB68" s="79"/>
      <c r="AC68" s="86">
        <f t="shared" si="53"/>
        <v>0</v>
      </c>
      <c r="AD68" s="86">
        <f t="shared" si="54"/>
        <v>0</v>
      </c>
      <c r="AE68" s="96">
        <f t="shared" si="55"/>
        <v>0</v>
      </c>
      <c r="AF68" s="144" t="str">
        <f t="shared" si="9"/>
        <v/>
      </c>
    </row>
    <row r="69" spans="1:32" x14ac:dyDescent="0.15">
      <c r="A69" s="363"/>
      <c r="B69" s="110"/>
      <c r="C69" s="54"/>
      <c r="D69" s="69"/>
      <c r="E69" s="79"/>
      <c r="F69" s="79"/>
      <c r="G69" s="79"/>
      <c r="H69" s="86">
        <f t="shared" si="49"/>
        <v>0</v>
      </c>
      <c r="I69" s="79"/>
      <c r="J69" s="79"/>
      <c r="K69" s="79"/>
      <c r="L69" s="79"/>
      <c r="M69" s="79"/>
      <c r="N69" s="79"/>
      <c r="O69" s="86">
        <f t="shared" si="50"/>
        <v>0</v>
      </c>
      <c r="P69" s="155"/>
      <c r="Q69" s="86">
        <f t="shared" si="51"/>
        <v>0</v>
      </c>
      <c r="R69" s="96">
        <f t="shared" si="52"/>
        <v>0</v>
      </c>
      <c r="S69" s="69"/>
      <c r="T69" s="159"/>
      <c r="U69" s="243"/>
      <c r="V69" s="86">
        <f t="shared" si="57"/>
        <v>0</v>
      </c>
      <c r="W69" s="79"/>
      <c r="X69" s="79"/>
      <c r="Y69" s="79"/>
      <c r="Z69" s="79"/>
      <c r="AA69" s="79"/>
      <c r="AB69" s="79"/>
      <c r="AC69" s="86">
        <f t="shared" si="53"/>
        <v>0</v>
      </c>
      <c r="AD69" s="86">
        <f t="shared" si="54"/>
        <v>0</v>
      </c>
      <c r="AE69" s="96">
        <f t="shared" si="55"/>
        <v>0</v>
      </c>
      <c r="AF69" s="144" t="str">
        <f t="shared" si="9"/>
        <v/>
      </c>
    </row>
    <row r="70" spans="1:32" x14ac:dyDescent="0.15">
      <c r="A70" s="363"/>
      <c r="B70" s="110"/>
      <c r="C70" s="56"/>
      <c r="D70" s="69"/>
      <c r="E70" s="79"/>
      <c r="F70" s="79"/>
      <c r="G70" s="79"/>
      <c r="H70" s="86">
        <f t="shared" si="49"/>
        <v>0</v>
      </c>
      <c r="I70" s="79"/>
      <c r="J70" s="79"/>
      <c r="K70" s="79"/>
      <c r="L70" s="79"/>
      <c r="M70" s="79"/>
      <c r="N70" s="79"/>
      <c r="O70" s="86">
        <f t="shared" si="50"/>
        <v>0</v>
      </c>
      <c r="P70" s="155"/>
      <c r="Q70" s="86">
        <f t="shared" si="51"/>
        <v>0</v>
      </c>
      <c r="R70" s="96">
        <f t="shared" si="52"/>
        <v>0</v>
      </c>
      <c r="S70" s="69"/>
      <c r="T70" s="159"/>
      <c r="U70" s="243"/>
      <c r="V70" s="86">
        <f t="shared" si="57"/>
        <v>0</v>
      </c>
      <c r="W70" s="79"/>
      <c r="X70" s="79"/>
      <c r="Y70" s="79"/>
      <c r="Z70" s="79"/>
      <c r="AA70" s="79"/>
      <c r="AB70" s="79"/>
      <c r="AC70" s="86">
        <f t="shared" si="53"/>
        <v>0</v>
      </c>
      <c r="AD70" s="86">
        <f t="shared" si="54"/>
        <v>0</v>
      </c>
      <c r="AE70" s="96">
        <f t="shared" si="55"/>
        <v>0</v>
      </c>
      <c r="AF70" s="144" t="str">
        <f t="shared" si="9"/>
        <v/>
      </c>
    </row>
    <row r="71" spans="1:32" x14ac:dyDescent="0.15">
      <c r="A71" s="363"/>
      <c r="B71" s="110"/>
      <c r="C71" s="56"/>
      <c r="D71" s="69"/>
      <c r="E71" s="79"/>
      <c r="F71" s="79"/>
      <c r="G71" s="79"/>
      <c r="H71" s="86">
        <f t="shared" si="49"/>
        <v>0</v>
      </c>
      <c r="I71" s="79"/>
      <c r="J71" s="79"/>
      <c r="K71" s="79"/>
      <c r="L71" s="79"/>
      <c r="M71" s="79"/>
      <c r="N71" s="79"/>
      <c r="O71" s="86">
        <f t="shared" si="50"/>
        <v>0</v>
      </c>
      <c r="P71" s="155"/>
      <c r="Q71" s="86">
        <f t="shared" si="51"/>
        <v>0</v>
      </c>
      <c r="R71" s="96">
        <f t="shared" si="52"/>
        <v>0</v>
      </c>
      <c r="S71" s="69"/>
      <c r="T71" s="159"/>
      <c r="U71" s="243"/>
      <c r="V71" s="86">
        <f t="shared" si="57"/>
        <v>0</v>
      </c>
      <c r="W71" s="79"/>
      <c r="X71" s="79"/>
      <c r="Y71" s="79"/>
      <c r="Z71" s="79"/>
      <c r="AA71" s="79"/>
      <c r="AB71" s="79"/>
      <c r="AC71" s="86">
        <f t="shared" si="53"/>
        <v>0</v>
      </c>
      <c r="AD71" s="86">
        <f t="shared" si="54"/>
        <v>0</v>
      </c>
      <c r="AE71" s="96">
        <f t="shared" si="55"/>
        <v>0</v>
      </c>
      <c r="AF71" s="144" t="str">
        <f t="shared" si="9"/>
        <v/>
      </c>
    </row>
    <row r="72" spans="1:32" x14ac:dyDescent="0.15">
      <c r="A72" s="363"/>
      <c r="B72" s="110"/>
      <c r="C72" s="54"/>
      <c r="D72" s="69"/>
      <c r="E72" s="79"/>
      <c r="F72" s="79"/>
      <c r="G72" s="79"/>
      <c r="H72" s="86">
        <f t="shared" si="49"/>
        <v>0</v>
      </c>
      <c r="I72" s="79"/>
      <c r="J72" s="79"/>
      <c r="K72" s="79"/>
      <c r="L72" s="79"/>
      <c r="M72" s="79"/>
      <c r="N72" s="79"/>
      <c r="O72" s="86">
        <f t="shared" si="50"/>
        <v>0</v>
      </c>
      <c r="P72" s="155"/>
      <c r="Q72" s="86">
        <f t="shared" si="51"/>
        <v>0</v>
      </c>
      <c r="R72" s="96">
        <f t="shared" si="52"/>
        <v>0</v>
      </c>
      <c r="S72" s="69"/>
      <c r="T72" s="159"/>
      <c r="U72" s="243"/>
      <c r="V72" s="86">
        <f t="shared" si="57"/>
        <v>0</v>
      </c>
      <c r="W72" s="79"/>
      <c r="X72" s="79"/>
      <c r="Y72" s="79"/>
      <c r="Z72" s="79"/>
      <c r="AA72" s="79"/>
      <c r="AB72" s="79"/>
      <c r="AC72" s="86">
        <f t="shared" si="53"/>
        <v>0</v>
      </c>
      <c r="AD72" s="86">
        <f t="shared" si="54"/>
        <v>0</v>
      </c>
      <c r="AE72" s="96">
        <f t="shared" si="55"/>
        <v>0</v>
      </c>
      <c r="AF72" s="144" t="str">
        <f t="shared" si="9"/>
        <v/>
      </c>
    </row>
    <row r="73" spans="1:32" x14ac:dyDescent="0.15">
      <c r="A73" s="363"/>
      <c r="B73" s="110"/>
      <c r="C73" s="54"/>
      <c r="D73" s="69"/>
      <c r="E73" s="79"/>
      <c r="F73" s="79"/>
      <c r="G73" s="79"/>
      <c r="H73" s="86">
        <f t="shared" si="49"/>
        <v>0</v>
      </c>
      <c r="I73" s="79"/>
      <c r="J73" s="79"/>
      <c r="K73" s="79"/>
      <c r="L73" s="79"/>
      <c r="M73" s="79"/>
      <c r="N73" s="79"/>
      <c r="O73" s="86">
        <f t="shared" si="50"/>
        <v>0</v>
      </c>
      <c r="P73" s="155"/>
      <c r="Q73" s="86">
        <f t="shared" si="51"/>
        <v>0</v>
      </c>
      <c r="R73" s="96">
        <f t="shared" si="52"/>
        <v>0</v>
      </c>
      <c r="S73" s="69"/>
      <c r="T73" s="159"/>
      <c r="U73" s="243"/>
      <c r="V73" s="86">
        <f t="shared" si="57"/>
        <v>0</v>
      </c>
      <c r="W73" s="79"/>
      <c r="X73" s="79"/>
      <c r="Y73" s="79"/>
      <c r="Z73" s="79"/>
      <c r="AA73" s="79"/>
      <c r="AB73" s="79"/>
      <c r="AC73" s="86">
        <f t="shared" si="53"/>
        <v>0</v>
      </c>
      <c r="AD73" s="86">
        <f t="shared" si="54"/>
        <v>0</v>
      </c>
      <c r="AE73" s="96">
        <f t="shared" si="55"/>
        <v>0</v>
      </c>
      <c r="AF73" s="144" t="str">
        <f t="shared" si="9"/>
        <v/>
      </c>
    </row>
    <row r="74" spans="1:32" x14ac:dyDescent="0.15">
      <c r="A74" s="363"/>
      <c r="B74" s="110"/>
      <c r="C74" s="54"/>
      <c r="D74" s="69"/>
      <c r="E74" s="79"/>
      <c r="F74" s="79"/>
      <c r="G74" s="79"/>
      <c r="H74" s="86">
        <f t="shared" si="49"/>
        <v>0</v>
      </c>
      <c r="I74" s="79"/>
      <c r="J74" s="79"/>
      <c r="K74" s="79"/>
      <c r="L74" s="79"/>
      <c r="M74" s="79"/>
      <c r="N74" s="79"/>
      <c r="O74" s="86">
        <f t="shared" si="50"/>
        <v>0</v>
      </c>
      <c r="P74" s="155"/>
      <c r="Q74" s="86">
        <f t="shared" si="51"/>
        <v>0</v>
      </c>
      <c r="R74" s="96">
        <f t="shared" si="52"/>
        <v>0</v>
      </c>
      <c r="S74" s="69"/>
      <c r="T74" s="159"/>
      <c r="U74" s="243"/>
      <c r="V74" s="86">
        <f t="shared" si="57"/>
        <v>0</v>
      </c>
      <c r="W74" s="79"/>
      <c r="X74" s="79"/>
      <c r="Y74" s="79"/>
      <c r="Z74" s="79"/>
      <c r="AA74" s="79"/>
      <c r="AB74" s="79"/>
      <c r="AC74" s="86">
        <f t="shared" si="53"/>
        <v>0</v>
      </c>
      <c r="AD74" s="86">
        <f t="shared" si="54"/>
        <v>0</v>
      </c>
      <c r="AE74" s="96">
        <f t="shared" si="55"/>
        <v>0</v>
      </c>
      <c r="AF74" s="144" t="str">
        <f t="shared" si="9"/>
        <v/>
      </c>
    </row>
    <row r="75" spans="1:32" ht="14.25" thickBot="1" x14ac:dyDescent="0.2">
      <c r="A75" s="364"/>
      <c r="B75" s="111"/>
      <c r="C75" s="57"/>
      <c r="D75" s="70"/>
      <c r="E75" s="80"/>
      <c r="F75" s="80"/>
      <c r="G75" s="80"/>
      <c r="H75" s="87">
        <f t="shared" si="49"/>
        <v>0</v>
      </c>
      <c r="I75" s="80"/>
      <c r="J75" s="80"/>
      <c r="K75" s="80"/>
      <c r="L75" s="80"/>
      <c r="M75" s="80"/>
      <c r="N75" s="80"/>
      <c r="O75" s="87">
        <f t="shared" si="50"/>
        <v>0</v>
      </c>
      <c r="P75" s="156"/>
      <c r="Q75" s="87">
        <f t="shared" si="51"/>
        <v>0</v>
      </c>
      <c r="R75" s="97">
        <f t="shared" si="52"/>
        <v>0</v>
      </c>
      <c r="S75" s="70"/>
      <c r="T75" s="161"/>
      <c r="U75" s="244"/>
      <c r="V75" s="87">
        <f t="shared" si="57"/>
        <v>0</v>
      </c>
      <c r="W75" s="80"/>
      <c r="X75" s="80"/>
      <c r="Y75" s="80"/>
      <c r="Z75" s="80"/>
      <c r="AA75" s="80"/>
      <c r="AB75" s="80"/>
      <c r="AC75" s="87">
        <f t="shared" si="53"/>
        <v>0</v>
      </c>
      <c r="AD75" s="87">
        <f t="shared" si="54"/>
        <v>0</v>
      </c>
      <c r="AE75" s="97">
        <f t="shared" si="55"/>
        <v>0</v>
      </c>
      <c r="AF75" s="145" t="str">
        <f t="shared" si="9"/>
        <v/>
      </c>
    </row>
    <row r="76" spans="1:32" x14ac:dyDescent="0.15">
      <c r="B76" s="50"/>
      <c r="C76" s="50"/>
      <c r="D76" s="50"/>
      <c r="E76" s="50"/>
      <c r="F76" s="76" t="s">
        <v>105</v>
      </c>
      <c r="G76" s="151">
        <f t="shared" ref="G76:O76" si="58">G11+G24+G37+G50+G63</f>
        <v>0</v>
      </c>
      <c r="H76" s="85">
        <f t="shared" si="58"/>
        <v>0</v>
      </c>
      <c r="I76" s="85">
        <f t="shared" si="58"/>
        <v>0</v>
      </c>
      <c r="J76" s="85">
        <f t="shared" si="58"/>
        <v>0</v>
      </c>
      <c r="K76" s="85">
        <f t="shared" si="58"/>
        <v>0</v>
      </c>
      <c r="L76" s="85">
        <f t="shared" si="58"/>
        <v>0</v>
      </c>
      <c r="M76" s="85">
        <f t="shared" si="58"/>
        <v>0</v>
      </c>
      <c r="N76" s="85">
        <f t="shared" si="58"/>
        <v>0</v>
      </c>
      <c r="O76" s="85">
        <f t="shared" si="58"/>
        <v>0</v>
      </c>
      <c r="P76" s="152"/>
      <c r="Q76" s="85">
        <f>Q11+Q24+Q37+Q50+Q63</f>
        <v>0</v>
      </c>
      <c r="R76" s="85">
        <f>R11+R24+R37+R50+R63</f>
        <v>0</v>
      </c>
      <c r="T76" s="50"/>
      <c r="U76" s="76" t="s">
        <v>99</v>
      </c>
      <c r="V76" s="85">
        <f>V11+V24+V37+V50+V63</f>
        <v>0</v>
      </c>
      <c r="W76" s="85">
        <f t="shared" ref="W76:AE76" si="59">W11+W24+W37+W50+W63</f>
        <v>0</v>
      </c>
      <c r="X76" s="85">
        <f t="shared" si="59"/>
        <v>0</v>
      </c>
      <c r="Y76" s="85">
        <f t="shared" si="59"/>
        <v>0</v>
      </c>
      <c r="Z76" s="85">
        <f t="shared" si="59"/>
        <v>0</v>
      </c>
      <c r="AA76" s="85">
        <f t="shared" si="59"/>
        <v>0</v>
      </c>
      <c r="AB76" s="85">
        <f t="shared" si="59"/>
        <v>0</v>
      </c>
      <c r="AC76" s="85">
        <f t="shared" si="59"/>
        <v>0</v>
      </c>
      <c r="AD76" s="85">
        <f t="shared" si="59"/>
        <v>0</v>
      </c>
      <c r="AE76" s="85">
        <f t="shared" si="59"/>
        <v>0</v>
      </c>
      <c r="AF76" s="108"/>
    </row>
    <row r="77" spans="1:32" x14ac:dyDescent="0.15">
      <c r="B77" s="51"/>
      <c r="C77" s="51"/>
      <c r="D77" s="51"/>
      <c r="E77" s="51"/>
      <c r="F77" s="77" t="s">
        <v>106</v>
      </c>
      <c r="G77" s="81">
        <f>G76+'A(日時②)'!I77</f>
        <v>0</v>
      </c>
      <c r="H77" s="82">
        <f>H76+'A(日時②)'!J77</f>
        <v>0</v>
      </c>
      <c r="I77" s="82">
        <f>I76+'A(日時②)'!K77</f>
        <v>0</v>
      </c>
      <c r="J77" s="82">
        <f>J76+'A(日時②)'!L77</f>
        <v>0</v>
      </c>
      <c r="K77" s="82">
        <f>K76+'A(日時②)'!M77</f>
        <v>0</v>
      </c>
      <c r="L77" s="82">
        <f>L76+'A(日時②)'!N77</f>
        <v>0</v>
      </c>
      <c r="M77" s="82">
        <f>M76+'A(日時②)'!O77</f>
        <v>0</v>
      </c>
      <c r="N77" s="82">
        <f>N76+'A(日時②)'!P77</f>
        <v>0</v>
      </c>
      <c r="O77" s="82">
        <f>O76+'A(日時②)'!Q77</f>
        <v>0</v>
      </c>
      <c r="P77" s="89"/>
      <c r="Q77" s="82">
        <f>Q76+'A(日時②)'!S77</f>
        <v>0</v>
      </c>
      <c r="R77" s="82">
        <f>R76+'A(日時②)'!T77</f>
        <v>0</v>
      </c>
      <c r="T77" s="51"/>
      <c r="U77" s="77" t="s">
        <v>7</v>
      </c>
      <c r="V77" s="82">
        <f>V76+'A(日時②)'!X77</f>
        <v>0</v>
      </c>
      <c r="W77" s="82">
        <f>W76+'A(日時②)'!Y77</f>
        <v>0</v>
      </c>
      <c r="X77" s="82">
        <f>X76+'A(日時②)'!Z77</f>
        <v>0</v>
      </c>
      <c r="Y77" s="82">
        <f>Y76+'A(日時②)'!AA77</f>
        <v>0</v>
      </c>
      <c r="Z77" s="82">
        <f>Z76+'A(日時②)'!AB77</f>
        <v>0</v>
      </c>
      <c r="AA77" s="82">
        <f>AA76+'A(日時②)'!AC77</f>
        <v>0</v>
      </c>
      <c r="AB77" s="82">
        <f>AB76+'A(日時②)'!AD77</f>
        <v>0</v>
      </c>
      <c r="AC77" s="82">
        <f>AC76+'A(日時②)'!AE77</f>
        <v>0</v>
      </c>
      <c r="AD77" s="82">
        <f>AD76+'A(日時②)'!AF77</f>
        <v>0</v>
      </c>
      <c r="AE77" s="82">
        <f>AE76+'A(日時②)'!AG77</f>
        <v>0</v>
      </c>
    </row>
  </sheetData>
  <sheetProtection algorithmName="SHA-512" hashValue="Jf+rxwmV/f8kb97y3t+gt2MsR0k/gJYxipIbS5YKZ1cdh2Tg0nKwsV7DXkEoVEG75ElMLQ4LIOPDgoaDJHXj7w==" saltValue="WXa+jgMe+GG9U6nwhDe8Yw==" spinCount="100000" sheet="1" objects="1" scenarios="1"/>
  <mergeCells count="29">
    <mergeCell ref="A38:A49"/>
    <mergeCell ref="A51:A62"/>
    <mergeCell ref="A64:A75"/>
    <mergeCell ref="A6:C6"/>
    <mergeCell ref="D6:I6"/>
    <mergeCell ref="D8:R8"/>
    <mergeCell ref="A12:A23"/>
    <mergeCell ref="A25:A36"/>
    <mergeCell ref="A8:C9"/>
    <mergeCell ref="A3:C3"/>
    <mergeCell ref="D3:I3"/>
    <mergeCell ref="A4:C4"/>
    <mergeCell ref="D4:I4"/>
    <mergeCell ref="A5:C5"/>
    <mergeCell ref="D5:I5"/>
    <mergeCell ref="K3:M4"/>
    <mergeCell ref="AF8:AF10"/>
    <mergeCell ref="G9:G10"/>
    <mergeCell ref="H9:H10"/>
    <mergeCell ref="O9:O10"/>
    <mergeCell ref="R9:R10"/>
    <mergeCell ref="V9:V10"/>
    <mergeCell ref="AC9:AC10"/>
    <mergeCell ref="AD9:AD10"/>
    <mergeCell ref="AE9:AE10"/>
    <mergeCell ref="S8:AE8"/>
    <mergeCell ref="I9:N9"/>
    <mergeCell ref="P9:Q9"/>
    <mergeCell ref="W9:AB9"/>
  </mergeCells>
  <phoneticPr fontId="8"/>
  <printOptions horizontalCentered="1"/>
  <pageMargins left="0.31496062992125984" right="0.31496062992125984" top="0.55118110236220474" bottom="0.35433070866141736"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57"/>
  <sheetViews>
    <sheetView workbookViewId="0"/>
  </sheetViews>
  <sheetFormatPr defaultRowHeight="13.5" x14ac:dyDescent="0.15"/>
  <cols>
    <col min="1" max="1" width="3.5" style="1" customWidth="1"/>
    <col min="2" max="2" width="12.125" style="1" customWidth="1"/>
    <col min="3" max="3" width="12.625" style="1" customWidth="1"/>
    <col min="4" max="4" width="9" style="1" customWidth="1"/>
    <col min="5" max="5" width="5.625" style="1" customWidth="1"/>
    <col min="6" max="7" width="9" style="1" customWidth="1"/>
    <col min="8" max="8" width="9.125" style="1" customWidth="1"/>
    <col min="9" max="12" width="9.125" style="1" bestFit="1" customWidth="1"/>
    <col min="13" max="13" width="9.125" style="1" customWidth="1"/>
    <col min="14" max="14" width="9" style="1" customWidth="1"/>
    <col min="15" max="15" width="9.375" style="1" customWidth="1"/>
    <col min="16" max="16" width="7.75" style="1" customWidth="1"/>
    <col min="17" max="17" width="9.25" style="1" customWidth="1"/>
    <col min="18" max="18" width="9.375" style="1" customWidth="1"/>
    <col min="19" max="19" width="9" style="1" customWidth="1"/>
    <col min="20" max="20" width="5.625" style="1" customWidth="1"/>
    <col min="21" max="21" width="9" style="1" customWidth="1"/>
    <col min="22" max="22" width="9.375" style="1" bestFit="1" customWidth="1"/>
    <col min="23" max="28" width="9.125" style="1" bestFit="1" customWidth="1"/>
    <col min="29" max="29" width="9.375" style="1" customWidth="1"/>
    <col min="30" max="30" width="8.125" style="1" customWidth="1"/>
    <col min="31" max="31" width="9.375" style="1" customWidth="1"/>
    <col min="32" max="32" width="9" style="1" customWidth="1"/>
    <col min="33" max="33" width="9" style="185" customWidth="1"/>
    <col min="34" max="16384" width="9" style="185"/>
  </cols>
  <sheetData>
    <row r="1" spans="1:32" s="177" customFormat="1" x14ac:dyDescent="0.15">
      <c r="A1" s="2" t="s">
        <v>27</v>
      </c>
      <c r="B1" s="2"/>
      <c r="C1" s="10" t="s">
        <v>66</v>
      </c>
      <c r="D1" s="2"/>
      <c r="E1" s="2" t="s">
        <v>102</v>
      </c>
      <c r="F1" s="2"/>
      <c r="G1" s="2"/>
      <c r="H1" s="2"/>
      <c r="I1" s="2"/>
      <c r="J1" s="2"/>
      <c r="K1" s="2"/>
      <c r="L1" s="2"/>
      <c r="M1" s="2"/>
      <c r="N1" s="2"/>
      <c r="O1" s="2"/>
      <c r="P1" s="2"/>
      <c r="Q1" s="2"/>
      <c r="R1" s="2"/>
      <c r="S1" s="2"/>
      <c r="T1" s="2"/>
      <c r="U1" s="2"/>
      <c r="V1" s="2"/>
      <c r="W1" s="2"/>
      <c r="X1" s="2"/>
      <c r="Y1" s="2"/>
      <c r="Z1" s="2"/>
      <c r="AA1" s="2"/>
      <c r="AB1" s="2"/>
      <c r="AC1" s="2"/>
      <c r="AD1" s="2"/>
      <c r="AE1" s="2"/>
      <c r="AF1" s="2"/>
    </row>
    <row r="2" spans="1:32" s="177" customForma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s="177" customFormat="1" ht="16.5" customHeight="1" x14ac:dyDescent="0.15">
      <c r="A3" s="262" t="s">
        <v>9</v>
      </c>
      <c r="B3" s="263"/>
      <c r="C3" s="311"/>
      <c r="D3" s="312"/>
      <c r="E3" s="312"/>
      <c r="F3" s="312"/>
      <c r="G3" s="312"/>
      <c r="H3" s="313"/>
      <c r="I3" s="2"/>
      <c r="J3" s="2"/>
      <c r="K3" s="2"/>
      <c r="L3" s="2"/>
      <c r="M3" s="2"/>
      <c r="N3" s="2"/>
      <c r="O3" s="2"/>
      <c r="P3" s="2"/>
      <c r="Q3" s="2"/>
      <c r="R3" s="2"/>
      <c r="S3" s="2"/>
      <c r="T3" s="2"/>
      <c r="U3" s="2"/>
      <c r="V3" s="2"/>
      <c r="W3" s="2"/>
      <c r="X3" s="2"/>
      <c r="Y3" s="2"/>
    </row>
    <row r="4" spans="1:32" s="177" customFormat="1" ht="16.5" customHeight="1" x14ac:dyDescent="0.15">
      <c r="A4" s="262" t="s">
        <v>26</v>
      </c>
      <c r="B4" s="263"/>
      <c r="C4" s="311"/>
      <c r="D4" s="312"/>
      <c r="E4" s="312"/>
      <c r="F4" s="312"/>
      <c r="G4" s="312"/>
      <c r="H4" s="313"/>
      <c r="I4" s="2"/>
      <c r="J4" s="2"/>
      <c r="K4" s="2"/>
      <c r="L4" s="2"/>
      <c r="M4" s="2"/>
      <c r="N4" s="2"/>
      <c r="O4" s="2"/>
      <c r="P4" s="2"/>
      <c r="Q4" s="2"/>
      <c r="R4" s="2"/>
      <c r="S4" s="2"/>
      <c r="T4" s="2"/>
      <c r="U4" s="2"/>
      <c r="V4" s="2"/>
      <c r="W4" s="2"/>
      <c r="X4" s="2"/>
      <c r="Y4" s="2"/>
    </row>
    <row r="5" spans="1:32" s="177" customFormat="1" ht="16.5" customHeight="1" x14ac:dyDescent="0.15">
      <c r="A5" s="262" t="s">
        <v>23</v>
      </c>
      <c r="B5" s="263"/>
      <c r="C5" s="314"/>
      <c r="D5" s="315"/>
      <c r="E5" s="315"/>
      <c r="F5" s="315"/>
      <c r="G5" s="315"/>
      <c r="H5" s="316"/>
      <c r="I5" s="2"/>
      <c r="J5" s="2"/>
      <c r="K5" s="2"/>
      <c r="L5" s="2"/>
      <c r="M5" s="2"/>
      <c r="N5" s="2"/>
      <c r="O5" s="2"/>
      <c r="P5" s="2"/>
      <c r="Q5" s="2"/>
      <c r="R5" s="2"/>
      <c r="S5" s="2"/>
      <c r="T5" s="2"/>
      <c r="U5" s="2"/>
      <c r="V5" s="2"/>
      <c r="W5" s="2"/>
      <c r="X5" s="2"/>
      <c r="Y5" s="2"/>
      <c r="Z5" s="2"/>
      <c r="AA5" s="2"/>
      <c r="AB5" s="2"/>
    </row>
    <row r="6" spans="1:32" s="177" customFormat="1" x14ac:dyDescent="0.15">
      <c r="A6" s="3"/>
      <c r="B6" s="3"/>
      <c r="C6" s="3"/>
      <c r="D6" s="14"/>
      <c r="E6" s="14"/>
      <c r="F6" s="14"/>
      <c r="G6" s="14"/>
      <c r="H6" s="14"/>
      <c r="I6" s="14"/>
      <c r="J6" s="14"/>
      <c r="K6" s="14"/>
      <c r="L6" s="14"/>
      <c r="M6" s="2"/>
      <c r="N6" s="2"/>
      <c r="O6" s="2"/>
      <c r="P6" s="2"/>
      <c r="Q6" s="2"/>
      <c r="R6" s="2"/>
      <c r="S6" s="2"/>
      <c r="T6" s="2"/>
      <c r="U6" s="2"/>
      <c r="V6" s="2"/>
      <c r="W6" s="2"/>
      <c r="X6" s="2"/>
      <c r="Y6" s="2"/>
      <c r="Z6" s="2"/>
      <c r="AA6" s="2"/>
      <c r="AB6" s="2"/>
      <c r="AC6" s="2"/>
      <c r="AD6" s="2"/>
      <c r="AE6" s="2"/>
      <c r="AF6" s="2"/>
    </row>
    <row r="7" spans="1:32" s="177" customFormat="1" x14ac:dyDescent="0.15">
      <c r="A7" s="3"/>
      <c r="B7" s="3"/>
      <c r="C7" s="7" t="s">
        <v>101</v>
      </c>
      <c r="D7" s="14"/>
      <c r="E7" s="14"/>
      <c r="F7" s="14"/>
      <c r="G7" s="14"/>
      <c r="H7" s="14"/>
      <c r="I7" s="14"/>
      <c r="J7" s="14"/>
      <c r="K7" s="14"/>
      <c r="L7" s="14"/>
      <c r="M7" s="2"/>
      <c r="N7" s="2"/>
      <c r="V7" s="2"/>
      <c r="W7" s="2"/>
      <c r="X7" s="2"/>
      <c r="Y7" s="2"/>
      <c r="Z7" s="2"/>
      <c r="AA7" s="2"/>
      <c r="AB7" s="2"/>
      <c r="AC7" s="2"/>
      <c r="AD7" s="2"/>
      <c r="AE7" s="2"/>
      <c r="AF7" s="2"/>
    </row>
    <row r="8" spans="1:32" s="177" customFormat="1" ht="18" customHeight="1" x14ac:dyDescent="0.15">
      <c r="A8" s="3"/>
      <c r="B8" s="3"/>
      <c r="C8" s="11" t="s">
        <v>107</v>
      </c>
      <c r="D8" s="15"/>
      <c r="E8" s="15"/>
      <c r="F8" s="15"/>
      <c r="G8" s="227"/>
      <c r="H8" s="15"/>
      <c r="I8" s="267" t="e">
        <f>I9/I12</f>
        <v>#DIV/0!</v>
      </c>
      <c r="J8" s="267"/>
      <c r="K8" s="14" t="s">
        <v>154</v>
      </c>
      <c r="L8" s="2"/>
      <c r="M8" s="2"/>
      <c r="T8" s="2"/>
      <c r="U8" s="2"/>
      <c r="V8" s="2"/>
      <c r="W8" s="2"/>
      <c r="X8" s="2"/>
      <c r="Y8" s="2"/>
      <c r="Z8" s="2"/>
      <c r="AA8" s="2"/>
      <c r="AB8" s="2"/>
      <c r="AC8" s="2"/>
      <c r="AD8" s="2"/>
      <c r="AE8" s="2"/>
    </row>
    <row r="9" spans="1:32" s="177" customFormat="1" ht="18" customHeight="1" x14ac:dyDescent="0.15">
      <c r="A9" s="3"/>
      <c r="B9" s="3"/>
      <c r="C9" s="11" t="s">
        <v>53</v>
      </c>
      <c r="D9" s="15"/>
      <c r="E9" s="15"/>
      <c r="F9" s="15"/>
      <c r="G9" s="227"/>
      <c r="H9" s="15"/>
      <c r="I9" s="268">
        <f>I10-I11</f>
        <v>0</v>
      </c>
      <c r="J9" s="267"/>
      <c r="K9" s="14" t="s">
        <v>155</v>
      </c>
      <c r="L9" s="2"/>
      <c r="M9" s="2"/>
      <c r="T9" s="2"/>
      <c r="U9" s="2"/>
      <c r="V9" s="2"/>
      <c r="W9" s="2"/>
      <c r="X9" s="2"/>
      <c r="Y9" s="2"/>
      <c r="Z9" s="2"/>
      <c r="AA9" s="2"/>
      <c r="AB9" s="2"/>
      <c r="AC9" s="2"/>
      <c r="AD9" s="2"/>
      <c r="AE9" s="2"/>
    </row>
    <row r="10" spans="1:32" s="177" customFormat="1" ht="18" customHeight="1" x14ac:dyDescent="0.15">
      <c r="A10" s="3"/>
      <c r="B10" s="3"/>
      <c r="C10" s="12" t="s">
        <v>32</v>
      </c>
      <c r="D10" s="16"/>
      <c r="E10" s="16"/>
      <c r="F10" s="16"/>
      <c r="G10" s="228"/>
      <c r="H10" s="16"/>
      <c r="I10" s="269">
        <f>R57</f>
        <v>0</v>
      </c>
      <c r="J10" s="270"/>
      <c r="K10" s="14" t="s">
        <v>156</v>
      </c>
      <c r="L10" s="2"/>
      <c r="M10" s="2"/>
      <c r="T10" s="2"/>
      <c r="U10" s="2"/>
      <c r="V10" s="2"/>
      <c r="W10" s="2"/>
      <c r="X10" s="2"/>
      <c r="Y10" s="2"/>
      <c r="Z10" s="2"/>
      <c r="AA10" s="2"/>
      <c r="AB10" s="2"/>
      <c r="AC10" s="2"/>
      <c r="AD10" s="2"/>
      <c r="AE10" s="2"/>
    </row>
    <row r="11" spans="1:32" s="177" customFormat="1" ht="18" customHeight="1" x14ac:dyDescent="0.15">
      <c r="A11" s="3"/>
      <c r="B11" s="3"/>
      <c r="C11" s="13" t="s">
        <v>54</v>
      </c>
      <c r="D11" s="17"/>
      <c r="E11" s="17"/>
      <c r="F11" s="17"/>
      <c r="G11" s="229"/>
      <c r="H11" s="17"/>
      <c r="I11" s="271">
        <f>AE57</f>
        <v>0</v>
      </c>
      <c r="J11" s="272"/>
      <c r="K11" s="14" t="s">
        <v>157</v>
      </c>
      <c r="L11" s="2"/>
      <c r="M11" s="2"/>
      <c r="N11" s="2"/>
      <c r="O11" s="2"/>
      <c r="P11" s="2"/>
      <c r="Q11" s="2"/>
      <c r="R11" s="2"/>
      <c r="S11" s="2"/>
      <c r="T11" s="2"/>
      <c r="U11" s="2"/>
      <c r="V11" s="2"/>
      <c r="W11" s="2"/>
      <c r="X11" s="2"/>
      <c r="Y11" s="2"/>
      <c r="Z11" s="2"/>
      <c r="AA11" s="2"/>
      <c r="AB11" s="2"/>
      <c r="AC11" s="2"/>
      <c r="AD11" s="2"/>
      <c r="AE11" s="2"/>
    </row>
    <row r="12" spans="1:32" s="177" customFormat="1" ht="18" customHeight="1" x14ac:dyDescent="0.15">
      <c r="A12" s="3"/>
      <c r="B12" s="3"/>
      <c r="C12" s="11" t="s">
        <v>153</v>
      </c>
      <c r="D12" s="15"/>
      <c r="E12" s="15"/>
      <c r="F12" s="15"/>
      <c r="G12" s="227"/>
      <c r="H12" s="15"/>
      <c r="I12" s="273">
        <f>G57</f>
        <v>0</v>
      </c>
      <c r="J12" s="273"/>
      <c r="K12" s="14" t="s">
        <v>158</v>
      </c>
      <c r="L12" s="2"/>
      <c r="M12" s="2"/>
      <c r="N12" s="2"/>
      <c r="O12" s="2"/>
      <c r="P12" s="2"/>
      <c r="Q12" s="2"/>
      <c r="R12" s="2"/>
      <c r="S12" s="2"/>
      <c r="T12" s="2"/>
      <c r="U12" s="2"/>
      <c r="V12" s="2"/>
      <c r="W12" s="2"/>
      <c r="X12" s="2"/>
      <c r="Y12" s="2"/>
      <c r="Z12" s="2"/>
      <c r="AA12" s="2"/>
      <c r="AB12" s="2"/>
      <c r="AC12" s="2"/>
      <c r="AD12" s="2"/>
      <c r="AE12" s="2"/>
    </row>
    <row r="13" spans="1:32" s="177" customFormat="1" x14ac:dyDescent="0.15">
      <c r="A13" s="3"/>
      <c r="B13" s="3"/>
      <c r="C13" s="14"/>
      <c r="D13" s="14"/>
      <c r="E13" s="14"/>
      <c r="F13" s="14"/>
      <c r="G13" s="14"/>
      <c r="H13" s="14"/>
      <c r="I13" s="14"/>
      <c r="J13" s="23"/>
      <c r="K13" s="23"/>
      <c r="L13" s="14"/>
      <c r="M13" s="2"/>
      <c r="N13" s="2"/>
      <c r="O13" s="2"/>
      <c r="P13" s="2"/>
      <c r="Q13" s="2"/>
      <c r="R13" s="2"/>
      <c r="S13" s="2"/>
      <c r="T13" s="2"/>
      <c r="U13" s="2"/>
      <c r="V13" s="2"/>
      <c r="W13" s="2"/>
      <c r="X13" s="2"/>
      <c r="Y13" s="2"/>
      <c r="Z13" s="2"/>
      <c r="AA13" s="2"/>
      <c r="AB13" s="2"/>
      <c r="AC13" s="2"/>
      <c r="AD13" s="2"/>
      <c r="AE13" s="2"/>
      <c r="AF13" s="2"/>
    </row>
    <row r="14" spans="1:32" s="177" customFormat="1" x14ac:dyDescent="0.15">
      <c r="A14" s="3"/>
      <c r="B14" s="3"/>
      <c r="C14" s="3"/>
      <c r="D14" s="14"/>
      <c r="E14" s="14"/>
      <c r="F14" s="14"/>
      <c r="G14" s="14"/>
      <c r="H14" s="14"/>
      <c r="I14" s="14"/>
      <c r="J14" s="14"/>
      <c r="K14" s="14"/>
      <c r="L14" s="14"/>
      <c r="M14" s="2"/>
      <c r="N14" s="2"/>
      <c r="O14" s="2"/>
      <c r="P14" s="2"/>
      <c r="Q14" s="2"/>
      <c r="R14" s="2"/>
      <c r="S14" s="2"/>
      <c r="T14" s="2"/>
      <c r="U14" s="2"/>
      <c r="V14" s="2"/>
      <c r="W14" s="2"/>
      <c r="X14" s="2"/>
      <c r="Y14" s="2"/>
      <c r="Z14" s="2"/>
      <c r="AA14" s="2"/>
      <c r="AB14" s="2"/>
      <c r="AC14" s="2"/>
      <c r="AD14" s="2"/>
      <c r="AE14" s="2"/>
      <c r="AF14" s="2"/>
    </row>
    <row r="15" spans="1:32" s="177" customFormat="1" x14ac:dyDescent="0.15">
      <c r="A15" s="4" t="s">
        <v>93</v>
      </c>
      <c r="B15" s="4"/>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row r="16" spans="1:32" x14ac:dyDescent="0.15">
      <c r="A16" s="288" t="s">
        <v>24</v>
      </c>
      <c r="B16" s="275"/>
      <c r="C16" s="276"/>
      <c r="D16" s="274" t="s">
        <v>25</v>
      </c>
      <c r="E16" s="275"/>
      <c r="F16" s="275"/>
      <c r="G16" s="275"/>
      <c r="H16" s="275"/>
      <c r="I16" s="275"/>
      <c r="J16" s="275"/>
      <c r="K16" s="275"/>
      <c r="L16" s="275"/>
      <c r="M16" s="275"/>
      <c r="N16" s="275"/>
      <c r="O16" s="275"/>
      <c r="P16" s="275"/>
      <c r="Q16" s="275"/>
      <c r="R16" s="276"/>
      <c r="S16" s="317" t="s">
        <v>12</v>
      </c>
      <c r="T16" s="277"/>
      <c r="U16" s="277"/>
      <c r="V16" s="277"/>
      <c r="W16" s="277"/>
      <c r="X16" s="277"/>
      <c r="Y16" s="277"/>
      <c r="Z16" s="277"/>
      <c r="AA16" s="277"/>
      <c r="AB16" s="277"/>
      <c r="AC16" s="277"/>
      <c r="AD16" s="277"/>
      <c r="AE16" s="318"/>
      <c r="AF16" s="319" t="s">
        <v>39</v>
      </c>
    </row>
    <row r="17" spans="1:33" x14ac:dyDescent="0.15">
      <c r="A17" s="289"/>
      <c r="B17" s="279"/>
      <c r="C17" s="290"/>
      <c r="D17" s="295" t="s">
        <v>67</v>
      </c>
      <c r="E17" s="297" t="s">
        <v>68</v>
      </c>
      <c r="F17" s="299" t="s">
        <v>71</v>
      </c>
      <c r="G17" s="301" t="s">
        <v>51</v>
      </c>
      <c r="H17" s="279" t="s">
        <v>10</v>
      </c>
      <c r="I17" s="279" t="s">
        <v>78</v>
      </c>
      <c r="J17" s="279"/>
      <c r="K17" s="279"/>
      <c r="L17" s="279"/>
      <c r="M17" s="279"/>
      <c r="N17" s="279"/>
      <c r="O17" s="279" t="s">
        <v>18</v>
      </c>
      <c r="P17" s="280" t="s">
        <v>5</v>
      </c>
      <c r="Q17" s="280"/>
      <c r="R17" s="290" t="s">
        <v>19</v>
      </c>
      <c r="S17" s="320" t="s">
        <v>74</v>
      </c>
      <c r="T17" s="307" t="s">
        <v>68</v>
      </c>
      <c r="U17" s="309" t="s">
        <v>71</v>
      </c>
      <c r="V17" s="279" t="s">
        <v>10</v>
      </c>
      <c r="W17" s="279" t="s">
        <v>22</v>
      </c>
      <c r="X17" s="279"/>
      <c r="Y17" s="279"/>
      <c r="Z17" s="279"/>
      <c r="AA17" s="279"/>
      <c r="AB17" s="279"/>
      <c r="AC17" s="279" t="s">
        <v>18</v>
      </c>
      <c r="AD17" s="281" t="s">
        <v>38</v>
      </c>
      <c r="AE17" s="290" t="s">
        <v>19</v>
      </c>
      <c r="AF17" s="319"/>
    </row>
    <row r="18" spans="1:33" ht="15" customHeight="1" thickBot="1" x14ac:dyDescent="0.2">
      <c r="A18" s="5"/>
      <c r="B18" s="181" t="s">
        <v>14</v>
      </c>
      <c r="C18" s="182" t="s">
        <v>3</v>
      </c>
      <c r="D18" s="296"/>
      <c r="E18" s="298"/>
      <c r="F18" s="300"/>
      <c r="G18" s="302"/>
      <c r="H18" s="303"/>
      <c r="I18" s="181" t="s">
        <v>6</v>
      </c>
      <c r="J18" s="181" t="s">
        <v>28</v>
      </c>
      <c r="K18" s="181" t="s">
        <v>13</v>
      </c>
      <c r="L18" s="181" t="s">
        <v>13</v>
      </c>
      <c r="M18" s="181" t="s">
        <v>45</v>
      </c>
      <c r="N18" s="181" t="s">
        <v>1</v>
      </c>
      <c r="O18" s="303"/>
      <c r="P18" s="129" t="s">
        <v>33</v>
      </c>
      <c r="Q18" s="130" t="s">
        <v>16</v>
      </c>
      <c r="R18" s="304"/>
      <c r="S18" s="321"/>
      <c r="T18" s="308"/>
      <c r="U18" s="310"/>
      <c r="V18" s="303"/>
      <c r="W18" s="181" t="s">
        <v>6</v>
      </c>
      <c r="X18" s="181" t="s">
        <v>13</v>
      </c>
      <c r="Y18" s="181" t="s">
        <v>13</v>
      </c>
      <c r="Z18" s="181" t="s">
        <v>13</v>
      </c>
      <c r="AA18" s="181" t="s">
        <v>13</v>
      </c>
      <c r="AB18" s="181" t="s">
        <v>1</v>
      </c>
      <c r="AC18" s="303"/>
      <c r="AD18" s="282"/>
      <c r="AE18" s="304"/>
      <c r="AF18" s="319"/>
    </row>
    <row r="19" spans="1:33" s="1" customFormat="1" ht="27" customHeight="1" x14ac:dyDescent="0.15">
      <c r="A19" s="209">
        <v>1</v>
      </c>
      <c r="B19" s="212"/>
      <c r="C19" s="53"/>
      <c r="D19" s="219" t="s">
        <v>79</v>
      </c>
      <c r="E19" s="117" t="s">
        <v>68</v>
      </c>
      <c r="F19" s="116" t="s">
        <v>69</v>
      </c>
      <c r="G19" s="209"/>
      <c r="H19" s="209"/>
      <c r="I19" s="209"/>
      <c r="J19" s="209"/>
      <c r="K19" s="209"/>
      <c r="L19" s="209"/>
      <c r="M19" s="209"/>
      <c r="N19" s="209"/>
      <c r="O19" s="209"/>
      <c r="P19" s="212"/>
      <c r="Q19" s="209"/>
      <c r="R19" s="53"/>
      <c r="S19" s="68" t="s">
        <v>69</v>
      </c>
      <c r="T19" s="117" t="s">
        <v>68</v>
      </c>
      <c r="U19" s="209" t="s">
        <v>69</v>
      </c>
      <c r="V19" s="213"/>
      <c r="W19" s="213"/>
      <c r="X19" s="213"/>
      <c r="Y19" s="213"/>
      <c r="Z19" s="213"/>
      <c r="AA19" s="213"/>
      <c r="AB19" s="213"/>
      <c r="AC19" s="209"/>
      <c r="AD19" s="209"/>
      <c r="AE19" s="53"/>
      <c r="AF19" s="223"/>
      <c r="AG19" s="216"/>
    </row>
    <row r="20" spans="1:33" s="1" customFormat="1" ht="27" customHeight="1" x14ac:dyDescent="0.15">
      <c r="A20" s="209">
        <v>2</v>
      </c>
      <c r="B20" s="212"/>
      <c r="C20" s="53"/>
      <c r="D20" s="219" t="s">
        <v>79</v>
      </c>
      <c r="E20" s="117" t="s">
        <v>68</v>
      </c>
      <c r="F20" s="116" t="s">
        <v>69</v>
      </c>
      <c r="G20" s="209"/>
      <c r="H20" s="209"/>
      <c r="I20" s="209"/>
      <c r="J20" s="209"/>
      <c r="K20" s="209"/>
      <c r="L20" s="209"/>
      <c r="M20" s="209"/>
      <c r="N20" s="209"/>
      <c r="O20" s="209"/>
      <c r="P20" s="212"/>
      <c r="Q20" s="209"/>
      <c r="R20" s="53"/>
      <c r="S20" s="68" t="s">
        <v>69</v>
      </c>
      <c r="T20" s="117" t="s">
        <v>68</v>
      </c>
      <c r="U20" s="209" t="s">
        <v>69</v>
      </c>
      <c r="V20" s="213"/>
      <c r="W20" s="213"/>
      <c r="X20" s="213"/>
      <c r="Y20" s="213"/>
      <c r="Z20" s="213"/>
      <c r="AA20" s="213"/>
      <c r="AB20" s="213"/>
      <c r="AC20" s="209"/>
      <c r="AD20" s="209"/>
      <c r="AE20" s="53"/>
      <c r="AF20" s="224"/>
      <c r="AG20" s="216"/>
    </row>
    <row r="21" spans="1:33" s="1" customFormat="1" ht="27" customHeight="1" x14ac:dyDescent="0.15">
      <c r="A21" s="209">
        <v>3</v>
      </c>
      <c r="B21" s="212"/>
      <c r="C21" s="53"/>
      <c r="D21" s="219" t="s">
        <v>79</v>
      </c>
      <c r="E21" s="117" t="s">
        <v>68</v>
      </c>
      <c r="F21" s="116" t="s">
        <v>69</v>
      </c>
      <c r="G21" s="209"/>
      <c r="H21" s="209"/>
      <c r="I21" s="209"/>
      <c r="J21" s="209"/>
      <c r="K21" s="209"/>
      <c r="L21" s="209"/>
      <c r="M21" s="209"/>
      <c r="N21" s="209"/>
      <c r="O21" s="209"/>
      <c r="P21" s="212"/>
      <c r="Q21" s="209"/>
      <c r="R21" s="53"/>
      <c r="S21" s="68" t="s">
        <v>69</v>
      </c>
      <c r="T21" s="117" t="s">
        <v>68</v>
      </c>
      <c r="U21" s="209" t="s">
        <v>69</v>
      </c>
      <c r="V21" s="213"/>
      <c r="W21" s="213"/>
      <c r="X21" s="213"/>
      <c r="Y21" s="213"/>
      <c r="Z21" s="213"/>
      <c r="AA21" s="213"/>
      <c r="AB21" s="213"/>
      <c r="AC21" s="209"/>
      <c r="AD21" s="209"/>
      <c r="AE21" s="53"/>
      <c r="AF21" s="224"/>
      <c r="AG21" s="216"/>
    </row>
    <row r="22" spans="1:33" s="1" customFormat="1" ht="27" customHeight="1" x14ac:dyDescent="0.15">
      <c r="A22" s="209">
        <v>4</v>
      </c>
      <c r="B22" s="212"/>
      <c r="C22" s="53"/>
      <c r="D22" s="219" t="s">
        <v>79</v>
      </c>
      <c r="E22" s="117" t="s">
        <v>68</v>
      </c>
      <c r="F22" s="116" t="s">
        <v>69</v>
      </c>
      <c r="G22" s="209"/>
      <c r="H22" s="209"/>
      <c r="I22" s="209"/>
      <c r="J22" s="209"/>
      <c r="K22" s="209"/>
      <c r="L22" s="209"/>
      <c r="M22" s="209"/>
      <c r="N22" s="209"/>
      <c r="O22" s="209"/>
      <c r="P22" s="212"/>
      <c r="Q22" s="209"/>
      <c r="R22" s="53"/>
      <c r="S22" s="68" t="s">
        <v>69</v>
      </c>
      <c r="T22" s="117" t="s">
        <v>68</v>
      </c>
      <c r="U22" s="209" t="s">
        <v>69</v>
      </c>
      <c r="V22" s="213"/>
      <c r="W22" s="213"/>
      <c r="X22" s="213"/>
      <c r="Y22" s="213"/>
      <c r="Z22" s="213"/>
      <c r="AA22" s="213"/>
      <c r="AB22" s="213"/>
      <c r="AC22" s="209"/>
      <c r="AD22" s="209"/>
      <c r="AE22" s="53"/>
      <c r="AF22" s="224"/>
      <c r="AG22" s="216"/>
    </row>
    <row r="23" spans="1:33" s="1" customFormat="1" ht="27" customHeight="1" x14ac:dyDescent="0.15">
      <c r="A23" s="209">
        <v>5</v>
      </c>
      <c r="B23" s="212"/>
      <c r="C23" s="53"/>
      <c r="D23" s="219" t="s">
        <v>79</v>
      </c>
      <c r="E23" s="117" t="s">
        <v>68</v>
      </c>
      <c r="F23" s="116" t="s">
        <v>69</v>
      </c>
      <c r="G23" s="209"/>
      <c r="H23" s="209"/>
      <c r="I23" s="209"/>
      <c r="J23" s="209"/>
      <c r="K23" s="209"/>
      <c r="L23" s="209"/>
      <c r="M23" s="209"/>
      <c r="N23" s="209"/>
      <c r="O23" s="209"/>
      <c r="P23" s="212"/>
      <c r="Q23" s="209"/>
      <c r="R23" s="53"/>
      <c r="S23" s="68" t="s">
        <v>69</v>
      </c>
      <c r="T23" s="117" t="s">
        <v>68</v>
      </c>
      <c r="U23" s="209" t="s">
        <v>69</v>
      </c>
      <c r="V23" s="213"/>
      <c r="W23" s="213"/>
      <c r="X23" s="213"/>
      <c r="Y23" s="213"/>
      <c r="Z23" s="213"/>
      <c r="AA23" s="213"/>
      <c r="AB23" s="213"/>
      <c r="AC23" s="209"/>
      <c r="AD23" s="209"/>
      <c r="AE23" s="53"/>
      <c r="AF23" s="224"/>
      <c r="AG23" s="216"/>
    </row>
    <row r="24" spans="1:33" s="1" customFormat="1" ht="27" customHeight="1" x14ac:dyDescent="0.15">
      <c r="A24" s="209">
        <v>6</v>
      </c>
      <c r="B24" s="212"/>
      <c r="C24" s="53"/>
      <c r="D24" s="219" t="s">
        <v>79</v>
      </c>
      <c r="E24" s="117" t="s">
        <v>68</v>
      </c>
      <c r="F24" s="116" t="s">
        <v>69</v>
      </c>
      <c r="G24" s="209"/>
      <c r="H24" s="209"/>
      <c r="I24" s="209"/>
      <c r="J24" s="209"/>
      <c r="K24" s="209"/>
      <c r="L24" s="209"/>
      <c r="M24" s="209"/>
      <c r="N24" s="209"/>
      <c r="O24" s="209"/>
      <c r="P24" s="212"/>
      <c r="Q24" s="209"/>
      <c r="R24" s="53"/>
      <c r="S24" s="68" t="s">
        <v>69</v>
      </c>
      <c r="T24" s="117" t="s">
        <v>68</v>
      </c>
      <c r="U24" s="209" t="s">
        <v>69</v>
      </c>
      <c r="V24" s="213"/>
      <c r="W24" s="213"/>
      <c r="X24" s="213"/>
      <c r="Y24" s="213"/>
      <c r="Z24" s="213"/>
      <c r="AA24" s="213"/>
      <c r="AB24" s="213"/>
      <c r="AC24" s="209"/>
      <c r="AD24" s="209"/>
      <c r="AE24" s="53"/>
      <c r="AF24" s="224"/>
      <c r="AG24" s="216"/>
    </row>
    <row r="25" spans="1:33" s="1" customFormat="1" ht="27" customHeight="1" x14ac:dyDescent="0.15">
      <c r="A25" s="209">
        <v>7</v>
      </c>
      <c r="B25" s="212"/>
      <c r="C25" s="53"/>
      <c r="D25" s="219" t="s">
        <v>79</v>
      </c>
      <c r="E25" s="117" t="s">
        <v>68</v>
      </c>
      <c r="F25" s="116" t="s">
        <v>69</v>
      </c>
      <c r="G25" s="209"/>
      <c r="H25" s="209"/>
      <c r="I25" s="209"/>
      <c r="J25" s="209"/>
      <c r="K25" s="209"/>
      <c r="L25" s="209"/>
      <c r="M25" s="209"/>
      <c r="N25" s="209"/>
      <c r="O25" s="209"/>
      <c r="P25" s="212"/>
      <c r="Q25" s="209"/>
      <c r="R25" s="53"/>
      <c r="S25" s="68" t="s">
        <v>69</v>
      </c>
      <c r="T25" s="117" t="s">
        <v>68</v>
      </c>
      <c r="U25" s="209" t="s">
        <v>69</v>
      </c>
      <c r="V25" s="213"/>
      <c r="W25" s="213"/>
      <c r="X25" s="213"/>
      <c r="Y25" s="213"/>
      <c r="Z25" s="213"/>
      <c r="AA25" s="213"/>
      <c r="AB25" s="213"/>
      <c r="AC25" s="209"/>
      <c r="AD25" s="209"/>
      <c r="AE25" s="53"/>
      <c r="AF25" s="224"/>
      <c r="AG25" s="216"/>
    </row>
    <row r="26" spans="1:33" s="1" customFormat="1" ht="27" customHeight="1" x14ac:dyDescent="0.15">
      <c r="A26" s="209">
        <v>8</v>
      </c>
      <c r="B26" s="212"/>
      <c r="C26" s="53"/>
      <c r="D26" s="219" t="s">
        <v>79</v>
      </c>
      <c r="E26" s="117" t="s">
        <v>68</v>
      </c>
      <c r="F26" s="116" t="s">
        <v>69</v>
      </c>
      <c r="G26" s="209"/>
      <c r="H26" s="209"/>
      <c r="I26" s="209"/>
      <c r="J26" s="209"/>
      <c r="K26" s="209"/>
      <c r="L26" s="209"/>
      <c r="M26" s="209"/>
      <c r="N26" s="209"/>
      <c r="O26" s="209"/>
      <c r="P26" s="212"/>
      <c r="Q26" s="209"/>
      <c r="R26" s="53"/>
      <c r="S26" s="68" t="s">
        <v>69</v>
      </c>
      <c r="T26" s="117" t="s">
        <v>68</v>
      </c>
      <c r="U26" s="209" t="s">
        <v>69</v>
      </c>
      <c r="V26" s="213"/>
      <c r="W26" s="213"/>
      <c r="X26" s="213"/>
      <c r="Y26" s="213"/>
      <c r="Z26" s="213"/>
      <c r="AA26" s="213"/>
      <c r="AB26" s="213"/>
      <c r="AC26" s="209"/>
      <c r="AD26" s="209"/>
      <c r="AE26" s="53"/>
      <c r="AF26" s="224"/>
      <c r="AG26" s="216"/>
    </row>
    <row r="27" spans="1:33" s="1" customFormat="1" ht="27" customHeight="1" x14ac:dyDescent="0.15">
      <c r="A27" s="209">
        <v>9</v>
      </c>
      <c r="B27" s="212"/>
      <c r="C27" s="53"/>
      <c r="D27" s="219" t="s">
        <v>79</v>
      </c>
      <c r="E27" s="117" t="s">
        <v>68</v>
      </c>
      <c r="F27" s="116" t="s">
        <v>69</v>
      </c>
      <c r="G27" s="209"/>
      <c r="H27" s="209"/>
      <c r="I27" s="209"/>
      <c r="J27" s="209"/>
      <c r="K27" s="209"/>
      <c r="L27" s="209"/>
      <c r="M27" s="209"/>
      <c r="N27" s="209"/>
      <c r="O27" s="209"/>
      <c r="P27" s="212"/>
      <c r="Q27" s="209"/>
      <c r="R27" s="53"/>
      <c r="S27" s="68" t="s">
        <v>69</v>
      </c>
      <c r="T27" s="117" t="s">
        <v>68</v>
      </c>
      <c r="U27" s="209" t="s">
        <v>69</v>
      </c>
      <c r="V27" s="213"/>
      <c r="W27" s="213"/>
      <c r="X27" s="213"/>
      <c r="Y27" s="213"/>
      <c r="Z27" s="213"/>
      <c r="AA27" s="213"/>
      <c r="AB27" s="213"/>
      <c r="AC27" s="209"/>
      <c r="AD27" s="209"/>
      <c r="AE27" s="53"/>
      <c r="AF27" s="224"/>
      <c r="AG27" s="216"/>
    </row>
    <row r="28" spans="1:33" s="1" customFormat="1" ht="27" customHeight="1" x14ac:dyDescent="0.15">
      <c r="A28" s="209">
        <v>10</v>
      </c>
      <c r="B28" s="212"/>
      <c r="C28" s="53"/>
      <c r="D28" s="219" t="s">
        <v>79</v>
      </c>
      <c r="E28" s="117" t="s">
        <v>68</v>
      </c>
      <c r="F28" s="116" t="s">
        <v>69</v>
      </c>
      <c r="G28" s="209"/>
      <c r="H28" s="209"/>
      <c r="I28" s="209"/>
      <c r="J28" s="209"/>
      <c r="K28" s="209"/>
      <c r="L28" s="209"/>
      <c r="M28" s="209"/>
      <c r="N28" s="209"/>
      <c r="O28" s="209"/>
      <c r="P28" s="212"/>
      <c r="Q28" s="209"/>
      <c r="R28" s="53"/>
      <c r="S28" s="68" t="s">
        <v>69</v>
      </c>
      <c r="T28" s="117" t="s">
        <v>68</v>
      </c>
      <c r="U28" s="209" t="s">
        <v>69</v>
      </c>
      <c r="V28" s="213"/>
      <c r="W28" s="213"/>
      <c r="X28" s="213"/>
      <c r="Y28" s="213"/>
      <c r="Z28" s="213"/>
      <c r="AA28" s="213"/>
      <c r="AB28" s="213"/>
      <c r="AC28" s="209"/>
      <c r="AD28" s="209"/>
      <c r="AE28" s="53"/>
      <c r="AF28" s="224"/>
      <c r="AG28" s="216"/>
    </row>
    <row r="29" spans="1:33" s="1" customFormat="1" ht="27" customHeight="1" x14ac:dyDescent="0.15">
      <c r="A29" s="209">
        <v>11</v>
      </c>
      <c r="B29" s="212"/>
      <c r="C29" s="53"/>
      <c r="D29" s="219" t="s">
        <v>79</v>
      </c>
      <c r="E29" s="117" t="s">
        <v>68</v>
      </c>
      <c r="F29" s="116" t="s">
        <v>69</v>
      </c>
      <c r="G29" s="209"/>
      <c r="H29" s="209"/>
      <c r="I29" s="209"/>
      <c r="J29" s="209"/>
      <c r="K29" s="209"/>
      <c r="L29" s="209"/>
      <c r="M29" s="209"/>
      <c r="N29" s="209"/>
      <c r="O29" s="209"/>
      <c r="P29" s="212"/>
      <c r="Q29" s="209"/>
      <c r="R29" s="53"/>
      <c r="S29" s="68" t="s">
        <v>69</v>
      </c>
      <c r="T29" s="117" t="s">
        <v>68</v>
      </c>
      <c r="U29" s="209" t="s">
        <v>69</v>
      </c>
      <c r="V29" s="213"/>
      <c r="W29" s="213"/>
      <c r="X29" s="213"/>
      <c r="Y29" s="213"/>
      <c r="Z29" s="213"/>
      <c r="AA29" s="213"/>
      <c r="AB29" s="213"/>
      <c r="AC29" s="209"/>
      <c r="AD29" s="209"/>
      <c r="AE29" s="53"/>
      <c r="AF29" s="224"/>
      <c r="AG29" s="216"/>
    </row>
    <row r="30" spans="1:33" s="1" customFormat="1" ht="27" customHeight="1" x14ac:dyDescent="0.15">
      <c r="A30" s="209">
        <v>12</v>
      </c>
      <c r="B30" s="212"/>
      <c r="C30" s="53"/>
      <c r="D30" s="219" t="s">
        <v>79</v>
      </c>
      <c r="E30" s="117" t="s">
        <v>68</v>
      </c>
      <c r="F30" s="116" t="s">
        <v>69</v>
      </c>
      <c r="G30" s="209"/>
      <c r="H30" s="209"/>
      <c r="I30" s="209"/>
      <c r="J30" s="209"/>
      <c r="K30" s="209"/>
      <c r="L30" s="209"/>
      <c r="M30" s="209"/>
      <c r="N30" s="209"/>
      <c r="O30" s="209"/>
      <c r="P30" s="212"/>
      <c r="Q30" s="209"/>
      <c r="R30" s="53"/>
      <c r="S30" s="68" t="s">
        <v>69</v>
      </c>
      <c r="T30" s="117" t="s">
        <v>68</v>
      </c>
      <c r="U30" s="209" t="s">
        <v>69</v>
      </c>
      <c r="V30" s="213"/>
      <c r="W30" s="213"/>
      <c r="X30" s="213"/>
      <c r="Y30" s="213"/>
      <c r="Z30" s="213"/>
      <c r="AA30" s="213"/>
      <c r="AB30" s="213"/>
      <c r="AC30" s="209"/>
      <c r="AD30" s="209"/>
      <c r="AE30" s="53"/>
      <c r="AF30" s="224"/>
      <c r="AG30" s="216"/>
    </row>
    <row r="31" spans="1:33" s="1" customFormat="1" ht="27" customHeight="1" x14ac:dyDescent="0.15">
      <c r="A31" s="209">
        <v>13</v>
      </c>
      <c r="B31" s="212"/>
      <c r="C31" s="53"/>
      <c r="D31" s="219" t="s">
        <v>79</v>
      </c>
      <c r="E31" s="117" t="s">
        <v>68</v>
      </c>
      <c r="F31" s="116" t="s">
        <v>69</v>
      </c>
      <c r="G31" s="209"/>
      <c r="H31" s="209"/>
      <c r="I31" s="209"/>
      <c r="J31" s="209"/>
      <c r="K31" s="209"/>
      <c r="L31" s="209"/>
      <c r="M31" s="209"/>
      <c r="N31" s="209"/>
      <c r="O31" s="209"/>
      <c r="P31" s="212"/>
      <c r="Q31" s="209"/>
      <c r="R31" s="53"/>
      <c r="S31" s="68" t="s">
        <v>69</v>
      </c>
      <c r="T31" s="117" t="s">
        <v>68</v>
      </c>
      <c r="U31" s="209" t="s">
        <v>69</v>
      </c>
      <c r="V31" s="213"/>
      <c r="W31" s="213"/>
      <c r="X31" s="213"/>
      <c r="Y31" s="213"/>
      <c r="Z31" s="213"/>
      <c r="AA31" s="213"/>
      <c r="AB31" s="213"/>
      <c r="AC31" s="209"/>
      <c r="AD31" s="209"/>
      <c r="AE31" s="53"/>
      <c r="AF31" s="224"/>
      <c r="AG31" s="216"/>
    </row>
    <row r="32" spans="1:33" s="1" customFormat="1" ht="27" customHeight="1" x14ac:dyDescent="0.15">
      <c r="A32" s="209">
        <v>14</v>
      </c>
      <c r="B32" s="212"/>
      <c r="C32" s="53"/>
      <c r="D32" s="219" t="s">
        <v>79</v>
      </c>
      <c r="E32" s="117" t="s">
        <v>68</v>
      </c>
      <c r="F32" s="116" t="s">
        <v>69</v>
      </c>
      <c r="G32" s="209"/>
      <c r="H32" s="209"/>
      <c r="I32" s="209"/>
      <c r="J32" s="209"/>
      <c r="K32" s="209"/>
      <c r="L32" s="209"/>
      <c r="M32" s="209"/>
      <c r="N32" s="209"/>
      <c r="O32" s="209"/>
      <c r="P32" s="212"/>
      <c r="Q32" s="209"/>
      <c r="R32" s="53"/>
      <c r="S32" s="68" t="s">
        <v>69</v>
      </c>
      <c r="T32" s="117" t="s">
        <v>68</v>
      </c>
      <c r="U32" s="209" t="s">
        <v>69</v>
      </c>
      <c r="V32" s="213"/>
      <c r="W32" s="213"/>
      <c r="X32" s="213"/>
      <c r="Y32" s="213"/>
      <c r="Z32" s="213"/>
      <c r="AA32" s="213"/>
      <c r="AB32" s="213"/>
      <c r="AC32" s="209"/>
      <c r="AD32" s="209"/>
      <c r="AE32" s="53"/>
      <c r="AF32" s="224"/>
      <c r="AG32" s="216"/>
    </row>
    <row r="33" spans="1:33" s="1" customFormat="1" ht="27" customHeight="1" thickBot="1" x14ac:dyDescent="0.2">
      <c r="A33" s="209">
        <v>15</v>
      </c>
      <c r="B33" s="212"/>
      <c r="C33" s="53"/>
      <c r="D33" s="219" t="s">
        <v>79</v>
      </c>
      <c r="E33" s="117" t="s">
        <v>68</v>
      </c>
      <c r="F33" s="116" t="s">
        <v>69</v>
      </c>
      <c r="G33" s="209"/>
      <c r="H33" s="209"/>
      <c r="I33" s="209"/>
      <c r="J33" s="209"/>
      <c r="K33" s="209"/>
      <c r="L33" s="209"/>
      <c r="M33" s="209"/>
      <c r="N33" s="209"/>
      <c r="O33" s="209"/>
      <c r="P33" s="212"/>
      <c r="Q33" s="209"/>
      <c r="R33" s="53"/>
      <c r="S33" s="68" t="s">
        <v>69</v>
      </c>
      <c r="T33" s="117" t="s">
        <v>68</v>
      </c>
      <c r="U33" s="209" t="s">
        <v>69</v>
      </c>
      <c r="V33" s="213"/>
      <c r="W33" s="213"/>
      <c r="X33" s="213"/>
      <c r="Y33" s="213"/>
      <c r="Z33" s="213"/>
      <c r="AA33" s="213"/>
      <c r="AB33" s="213"/>
      <c r="AC33" s="209"/>
      <c r="AD33" s="209"/>
      <c r="AE33" s="53"/>
      <c r="AF33" s="225"/>
      <c r="AG33" s="216"/>
    </row>
    <row r="34" spans="1:33" ht="16.5" customHeight="1" thickTop="1" thickBot="1" x14ac:dyDescent="0.2">
      <c r="A34" s="285" t="s">
        <v>47</v>
      </c>
      <c r="B34" s="286"/>
      <c r="C34" s="287"/>
      <c r="D34" s="192"/>
      <c r="E34" s="193"/>
      <c r="F34" s="193"/>
      <c r="G34" s="18">
        <f t="shared" ref="G34:O34" si="0">SUM(G19:G33)</f>
        <v>0</v>
      </c>
      <c r="H34" s="21">
        <f t="shared" si="0"/>
        <v>0</v>
      </c>
      <c r="I34" s="21">
        <f t="shared" si="0"/>
        <v>0</v>
      </c>
      <c r="J34" s="21">
        <f t="shared" si="0"/>
        <v>0</v>
      </c>
      <c r="K34" s="21">
        <f t="shared" si="0"/>
        <v>0</v>
      </c>
      <c r="L34" s="21">
        <f t="shared" si="0"/>
        <v>0</v>
      </c>
      <c r="M34" s="21">
        <f t="shared" si="0"/>
        <v>0</v>
      </c>
      <c r="N34" s="21">
        <f t="shared" si="0"/>
        <v>0</v>
      </c>
      <c r="O34" s="21">
        <f t="shared" si="0"/>
        <v>0</v>
      </c>
      <c r="P34" s="131"/>
      <c r="Q34" s="21">
        <f>SUM(Q19:Q33)</f>
        <v>0</v>
      </c>
      <c r="R34" s="28">
        <f>SUM(R19:R33)</f>
        <v>0</v>
      </c>
      <c r="S34" s="30"/>
      <c r="T34" s="34"/>
      <c r="U34" s="34"/>
      <c r="V34" s="35">
        <f t="shared" ref="V34:AE34" si="1">SUM(V19:V33)</f>
        <v>0</v>
      </c>
      <c r="W34" s="21">
        <f t="shared" si="1"/>
        <v>0</v>
      </c>
      <c r="X34" s="21">
        <f t="shared" si="1"/>
        <v>0</v>
      </c>
      <c r="Y34" s="21">
        <f t="shared" si="1"/>
        <v>0</v>
      </c>
      <c r="Z34" s="21">
        <f t="shared" si="1"/>
        <v>0</v>
      </c>
      <c r="AA34" s="21">
        <f t="shared" si="1"/>
        <v>0</v>
      </c>
      <c r="AB34" s="21">
        <f t="shared" si="1"/>
        <v>0</v>
      </c>
      <c r="AC34" s="21">
        <f t="shared" si="1"/>
        <v>0</v>
      </c>
      <c r="AD34" s="21">
        <f t="shared" si="1"/>
        <v>0</v>
      </c>
      <c r="AE34" s="28">
        <f t="shared" si="1"/>
        <v>0</v>
      </c>
      <c r="AF34" s="136" t="str">
        <f>IF(AE34=0,"",ROUND((R34-AE34)/AE34,3))</f>
        <v/>
      </c>
    </row>
    <row r="35" spans="1:33" ht="16.5" customHeight="1" x14ac:dyDescent="0.15">
      <c r="A35" s="6"/>
      <c r="B35" s="6"/>
      <c r="C35" s="6"/>
      <c r="D35" s="194"/>
      <c r="E35" s="194"/>
      <c r="F35" s="194"/>
      <c r="G35" s="194"/>
      <c r="H35" s="195"/>
      <c r="I35" s="195"/>
      <c r="J35" s="195"/>
      <c r="K35" s="195"/>
      <c r="L35" s="195"/>
      <c r="M35" s="195"/>
      <c r="N35" s="195"/>
      <c r="O35" s="195"/>
      <c r="P35" s="196"/>
      <c r="Q35" s="195"/>
      <c r="R35" s="195"/>
      <c r="S35" s="194"/>
      <c r="T35" s="194"/>
      <c r="U35" s="194"/>
      <c r="V35" s="195"/>
      <c r="W35" s="195"/>
      <c r="X35" s="195"/>
      <c r="Y35" s="195"/>
      <c r="Z35" s="195"/>
      <c r="AA35" s="195"/>
      <c r="AB35" s="195"/>
      <c r="AC35" s="195"/>
      <c r="AD35" s="195"/>
      <c r="AE35" s="195"/>
      <c r="AF35" s="198"/>
    </row>
    <row r="36" spans="1:33" s="177" customFormat="1" ht="16.5" customHeight="1" x14ac:dyDescent="0.15">
      <c r="A36" s="7" t="s">
        <v>29</v>
      </c>
      <c r="B36" s="7"/>
      <c r="C36" s="3"/>
      <c r="D36" s="199"/>
      <c r="E36" s="199"/>
      <c r="F36" s="199"/>
      <c r="G36" s="199"/>
      <c r="H36" s="200"/>
      <c r="I36" s="200"/>
      <c r="J36" s="200"/>
      <c r="K36" s="200"/>
      <c r="L36" s="200"/>
      <c r="M36" s="200"/>
      <c r="N36" s="200"/>
      <c r="O36" s="200"/>
      <c r="P36" s="201"/>
      <c r="Q36" s="200"/>
      <c r="R36" s="200"/>
      <c r="S36" s="199"/>
      <c r="T36" s="199"/>
      <c r="U36" s="199"/>
      <c r="V36" s="200"/>
      <c r="W36" s="200"/>
      <c r="X36" s="200"/>
      <c r="Y36" s="200"/>
      <c r="Z36" s="200"/>
      <c r="AA36" s="200"/>
      <c r="AB36" s="200"/>
      <c r="AC36" s="200"/>
      <c r="AD36" s="200"/>
      <c r="AE36" s="200"/>
      <c r="AF36" s="203"/>
    </row>
    <row r="37" spans="1:33" x14ac:dyDescent="0.15">
      <c r="A37" s="288" t="s">
        <v>24</v>
      </c>
      <c r="B37" s="275"/>
      <c r="C37" s="276"/>
      <c r="D37" s="288" t="s">
        <v>25</v>
      </c>
      <c r="E37" s="275"/>
      <c r="F37" s="275"/>
      <c r="G37" s="275"/>
      <c r="H37" s="275"/>
      <c r="I37" s="275"/>
      <c r="J37" s="275"/>
      <c r="K37" s="275"/>
      <c r="L37" s="275"/>
      <c r="M37" s="275"/>
      <c r="N37" s="275"/>
      <c r="O37" s="275"/>
      <c r="P37" s="275"/>
      <c r="Q37" s="275"/>
      <c r="R37" s="276"/>
      <c r="S37" s="317" t="s">
        <v>12</v>
      </c>
      <c r="T37" s="277"/>
      <c r="U37" s="277"/>
      <c r="V37" s="277"/>
      <c r="W37" s="277"/>
      <c r="X37" s="277"/>
      <c r="Y37" s="277"/>
      <c r="Z37" s="277"/>
      <c r="AA37" s="277"/>
      <c r="AB37" s="277"/>
      <c r="AC37" s="277"/>
      <c r="AD37" s="277"/>
      <c r="AE37" s="318"/>
      <c r="AF37" s="319" t="s">
        <v>39</v>
      </c>
    </row>
    <row r="38" spans="1:33" x14ac:dyDescent="0.15">
      <c r="A38" s="289"/>
      <c r="B38" s="279"/>
      <c r="C38" s="290"/>
      <c r="D38" s="322" t="s">
        <v>67</v>
      </c>
      <c r="E38" s="297" t="s">
        <v>68</v>
      </c>
      <c r="F38" s="299" t="s">
        <v>71</v>
      </c>
      <c r="G38" s="301" t="s">
        <v>51</v>
      </c>
      <c r="H38" s="279" t="s">
        <v>10</v>
      </c>
      <c r="I38" s="279" t="s">
        <v>78</v>
      </c>
      <c r="J38" s="279"/>
      <c r="K38" s="279"/>
      <c r="L38" s="279"/>
      <c r="M38" s="279"/>
      <c r="N38" s="279"/>
      <c r="O38" s="279" t="s">
        <v>18</v>
      </c>
      <c r="P38" s="280" t="s">
        <v>5</v>
      </c>
      <c r="Q38" s="280"/>
      <c r="R38" s="290" t="s">
        <v>19</v>
      </c>
      <c r="S38" s="320" t="s">
        <v>74</v>
      </c>
      <c r="T38" s="307" t="s">
        <v>68</v>
      </c>
      <c r="U38" s="309" t="s">
        <v>71</v>
      </c>
      <c r="V38" s="279" t="s">
        <v>10</v>
      </c>
      <c r="W38" s="279" t="s">
        <v>22</v>
      </c>
      <c r="X38" s="279"/>
      <c r="Y38" s="279"/>
      <c r="Z38" s="279"/>
      <c r="AA38" s="279"/>
      <c r="AB38" s="279"/>
      <c r="AC38" s="279" t="s">
        <v>18</v>
      </c>
      <c r="AD38" s="281" t="s">
        <v>38</v>
      </c>
      <c r="AE38" s="290" t="s">
        <v>19</v>
      </c>
      <c r="AF38" s="319"/>
    </row>
    <row r="39" spans="1:33" ht="15" customHeight="1" thickBot="1" x14ac:dyDescent="0.2">
      <c r="A39" s="5"/>
      <c r="B39" s="181" t="s">
        <v>14</v>
      </c>
      <c r="C39" s="182" t="s">
        <v>3</v>
      </c>
      <c r="D39" s="323"/>
      <c r="E39" s="298"/>
      <c r="F39" s="300"/>
      <c r="G39" s="302"/>
      <c r="H39" s="303"/>
      <c r="I39" s="181" t="s">
        <v>6</v>
      </c>
      <c r="J39" s="181" t="s">
        <v>28</v>
      </c>
      <c r="K39" s="181" t="s">
        <v>13</v>
      </c>
      <c r="L39" s="181" t="s">
        <v>13</v>
      </c>
      <c r="M39" s="181" t="s">
        <v>45</v>
      </c>
      <c r="N39" s="181" t="s">
        <v>1</v>
      </c>
      <c r="O39" s="303"/>
      <c r="P39" s="129" t="s">
        <v>33</v>
      </c>
      <c r="Q39" s="130" t="s">
        <v>16</v>
      </c>
      <c r="R39" s="304"/>
      <c r="S39" s="321"/>
      <c r="T39" s="308"/>
      <c r="U39" s="310"/>
      <c r="V39" s="303"/>
      <c r="W39" s="181" t="s">
        <v>6</v>
      </c>
      <c r="X39" s="181" t="s">
        <v>13</v>
      </c>
      <c r="Y39" s="181" t="s">
        <v>13</v>
      </c>
      <c r="Z39" s="181" t="s">
        <v>13</v>
      </c>
      <c r="AA39" s="181" t="s">
        <v>13</v>
      </c>
      <c r="AB39" s="181" t="s">
        <v>1</v>
      </c>
      <c r="AC39" s="303"/>
      <c r="AD39" s="282"/>
      <c r="AE39" s="304"/>
      <c r="AF39" s="319"/>
    </row>
    <row r="40" spans="1:33" s="1" customFormat="1" ht="27" customHeight="1" x14ac:dyDescent="0.15">
      <c r="A40" s="209">
        <v>1</v>
      </c>
      <c r="B40" s="212"/>
      <c r="C40" s="53"/>
      <c r="D40" s="226" t="s">
        <v>79</v>
      </c>
      <c r="E40" s="117" t="s">
        <v>68</v>
      </c>
      <c r="F40" s="116" t="s">
        <v>69</v>
      </c>
      <c r="G40" s="209"/>
      <c r="H40" s="209"/>
      <c r="I40" s="209"/>
      <c r="J40" s="209"/>
      <c r="K40" s="209"/>
      <c r="L40" s="209"/>
      <c r="M40" s="209"/>
      <c r="N40" s="209"/>
      <c r="O40" s="209"/>
      <c r="P40" s="212"/>
      <c r="Q40" s="209"/>
      <c r="R40" s="53"/>
      <c r="S40" s="226" t="s">
        <v>69</v>
      </c>
      <c r="T40" s="117" t="s">
        <v>68</v>
      </c>
      <c r="U40" s="116" t="s">
        <v>69</v>
      </c>
      <c r="V40" s="213"/>
      <c r="W40" s="213"/>
      <c r="X40" s="213"/>
      <c r="Y40" s="213"/>
      <c r="Z40" s="213"/>
      <c r="AA40" s="213"/>
      <c r="AB40" s="213"/>
      <c r="AC40" s="209"/>
      <c r="AD40" s="209"/>
      <c r="AE40" s="53"/>
      <c r="AF40" s="215"/>
      <c r="AG40" s="216"/>
    </row>
    <row r="41" spans="1:33" s="1" customFormat="1" ht="27" customHeight="1" x14ac:dyDescent="0.15">
      <c r="A41" s="209">
        <v>2</v>
      </c>
      <c r="B41" s="212"/>
      <c r="C41" s="53"/>
      <c r="D41" s="226" t="s">
        <v>79</v>
      </c>
      <c r="E41" s="117" t="s">
        <v>68</v>
      </c>
      <c r="F41" s="116" t="s">
        <v>69</v>
      </c>
      <c r="G41" s="209"/>
      <c r="H41" s="209"/>
      <c r="I41" s="209"/>
      <c r="J41" s="209"/>
      <c r="K41" s="209"/>
      <c r="L41" s="209"/>
      <c r="M41" s="209"/>
      <c r="N41" s="209"/>
      <c r="O41" s="209"/>
      <c r="P41" s="212"/>
      <c r="Q41" s="209"/>
      <c r="R41" s="53"/>
      <c r="S41" s="226" t="s">
        <v>69</v>
      </c>
      <c r="T41" s="117" t="s">
        <v>68</v>
      </c>
      <c r="U41" s="116" t="s">
        <v>69</v>
      </c>
      <c r="V41" s="213"/>
      <c r="W41" s="213"/>
      <c r="X41" s="213"/>
      <c r="Y41" s="213"/>
      <c r="Z41" s="213"/>
      <c r="AA41" s="213"/>
      <c r="AB41" s="213"/>
      <c r="AC41" s="209"/>
      <c r="AD41" s="209"/>
      <c r="AE41" s="53"/>
      <c r="AF41" s="217"/>
      <c r="AG41" s="216"/>
    </row>
    <row r="42" spans="1:33" s="1" customFormat="1" ht="27" customHeight="1" x14ac:dyDescent="0.15">
      <c r="A42" s="209">
        <v>3</v>
      </c>
      <c r="B42" s="212"/>
      <c r="C42" s="53"/>
      <c r="D42" s="226" t="s">
        <v>79</v>
      </c>
      <c r="E42" s="117" t="s">
        <v>68</v>
      </c>
      <c r="F42" s="116" t="s">
        <v>69</v>
      </c>
      <c r="G42" s="209"/>
      <c r="H42" s="209"/>
      <c r="I42" s="209"/>
      <c r="J42" s="209"/>
      <c r="K42" s="209"/>
      <c r="L42" s="209"/>
      <c r="M42" s="209"/>
      <c r="N42" s="209"/>
      <c r="O42" s="209"/>
      <c r="P42" s="212"/>
      <c r="Q42" s="209"/>
      <c r="R42" s="53"/>
      <c r="S42" s="226" t="s">
        <v>69</v>
      </c>
      <c r="T42" s="117" t="s">
        <v>68</v>
      </c>
      <c r="U42" s="116" t="s">
        <v>69</v>
      </c>
      <c r="V42" s="213"/>
      <c r="W42" s="213"/>
      <c r="X42" s="213"/>
      <c r="Y42" s="213"/>
      <c r="Z42" s="213"/>
      <c r="AA42" s="213"/>
      <c r="AB42" s="213"/>
      <c r="AC42" s="209"/>
      <c r="AD42" s="209"/>
      <c r="AE42" s="53"/>
      <c r="AF42" s="217"/>
      <c r="AG42" s="216"/>
    </row>
    <row r="43" spans="1:33" s="1" customFormat="1" ht="27" customHeight="1" x14ac:dyDescent="0.15">
      <c r="A43" s="209">
        <v>4</v>
      </c>
      <c r="B43" s="212"/>
      <c r="C43" s="53"/>
      <c r="D43" s="226" t="s">
        <v>79</v>
      </c>
      <c r="E43" s="117" t="s">
        <v>68</v>
      </c>
      <c r="F43" s="116" t="s">
        <v>69</v>
      </c>
      <c r="G43" s="209"/>
      <c r="H43" s="209"/>
      <c r="I43" s="209"/>
      <c r="J43" s="209"/>
      <c r="K43" s="209"/>
      <c r="L43" s="209"/>
      <c r="M43" s="209"/>
      <c r="N43" s="209"/>
      <c r="O43" s="209"/>
      <c r="P43" s="212"/>
      <c r="Q43" s="209"/>
      <c r="R43" s="53"/>
      <c r="S43" s="226" t="s">
        <v>69</v>
      </c>
      <c r="T43" s="117" t="s">
        <v>68</v>
      </c>
      <c r="U43" s="116" t="s">
        <v>69</v>
      </c>
      <c r="V43" s="213"/>
      <c r="W43" s="213"/>
      <c r="X43" s="213"/>
      <c r="Y43" s="213"/>
      <c r="Z43" s="213"/>
      <c r="AA43" s="213"/>
      <c r="AB43" s="213"/>
      <c r="AC43" s="209"/>
      <c r="AD43" s="209"/>
      <c r="AE43" s="53"/>
      <c r="AF43" s="217"/>
      <c r="AG43" s="216"/>
    </row>
    <row r="44" spans="1:33" s="1" customFormat="1" ht="27" customHeight="1" x14ac:dyDescent="0.15">
      <c r="A44" s="209">
        <v>5</v>
      </c>
      <c r="B44" s="212"/>
      <c r="C44" s="53"/>
      <c r="D44" s="226" t="s">
        <v>79</v>
      </c>
      <c r="E44" s="117" t="s">
        <v>68</v>
      </c>
      <c r="F44" s="116" t="s">
        <v>69</v>
      </c>
      <c r="G44" s="209"/>
      <c r="H44" s="209"/>
      <c r="I44" s="209"/>
      <c r="J44" s="209"/>
      <c r="K44" s="209"/>
      <c r="L44" s="209"/>
      <c r="M44" s="209"/>
      <c r="N44" s="209"/>
      <c r="O44" s="209"/>
      <c r="P44" s="212"/>
      <c r="Q44" s="209"/>
      <c r="R44" s="53"/>
      <c r="S44" s="226" t="s">
        <v>69</v>
      </c>
      <c r="T44" s="117" t="s">
        <v>68</v>
      </c>
      <c r="U44" s="116" t="s">
        <v>69</v>
      </c>
      <c r="V44" s="213"/>
      <c r="W44" s="213"/>
      <c r="X44" s="213"/>
      <c r="Y44" s="213"/>
      <c r="Z44" s="213"/>
      <c r="AA44" s="213"/>
      <c r="AB44" s="213"/>
      <c r="AC44" s="209"/>
      <c r="AD44" s="209"/>
      <c r="AE44" s="53"/>
      <c r="AF44" s="217"/>
      <c r="AG44" s="216"/>
    </row>
    <row r="45" spans="1:33" s="1" customFormat="1" ht="27" customHeight="1" x14ac:dyDescent="0.15">
      <c r="A45" s="209">
        <v>6</v>
      </c>
      <c r="B45" s="212"/>
      <c r="C45" s="53"/>
      <c r="D45" s="226" t="s">
        <v>79</v>
      </c>
      <c r="E45" s="117" t="s">
        <v>68</v>
      </c>
      <c r="F45" s="116" t="s">
        <v>69</v>
      </c>
      <c r="G45" s="209"/>
      <c r="H45" s="209"/>
      <c r="I45" s="209"/>
      <c r="J45" s="209"/>
      <c r="K45" s="209"/>
      <c r="L45" s="209"/>
      <c r="M45" s="209"/>
      <c r="N45" s="209"/>
      <c r="O45" s="209"/>
      <c r="P45" s="212"/>
      <c r="Q45" s="209"/>
      <c r="R45" s="53"/>
      <c r="S45" s="226" t="s">
        <v>69</v>
      </c>
      <c r="T45" s="117" t="s">
        <v>68</v>
      </c>
      <c r="U45" s="116" t="s">
        <v>69</v>
      </c>
      <c r="V45" s="213"/>
      <c r="W45" s="213"/>
      <c r="X45" s="213"/>
      <c r="Y45" s="213"/>
      <c r="Z45" s="213"/>
      <c r="AA45" s="213"/>
      <c r="AB45" s="213"/>
      <c r="AC45" s="209"/>
      <c r="AD45" s="209"/>
      <c r="AE45" s="53"/>
      <c r="AF45" s="217"/>
      <c r="AG45" s="216"/>
    </row>
    <row r="46" spans="1:33" s="1" customFormat="1" ht="27" customHeight="1" x14ac:dyDescent="0.15">
      <c r="A46" s="209">
        <v>7</v>
      </c>
      <c r="B46" s="212"/>
      <c r="C46" s="53"/>
      <c r="D46" s="226" t="s">
        <v>79</v>
      </c>
      <c r="E46" s="117" t="s">
        <v>68</v>
      </c>
      <c r="F46" s="116" t="s">
        <v>69</v>
      </c>
      <c r="G46" s="209"/>
      <c r="H46" s="209"/>
      <c r="I46" s="209"/>
      <c r="J46" s="209"/>
      <c r="K46" s="209"/>
      <c r="L46" s="209"/>
      <c r="M46" s="209"/>
      <c r="N46" s="209"/>
      <c r="O46" s="209"/>
      <c r="P46" s="212"/>
      <c r="Q46" s="209"/>
      <c r="R46" s="53"/>
      <c r="S46" s="226" t="s">
        <v>69</v>
      </c>
      <c r="T46" s="117" t="s">
        <v>68</v>
      </c>
      <c r="U46" s="116" t="s">
        <v>69</v>
      </c>
      <c r="V46" s="213"/>
      <c r="W46" s="213"/>
      <c r="X46" s="213"/>
      <c r="Y46" s="213"/>
      <c r="Z46" s="213"/>
      <c r="AA46" s="213"/>
      <c r="AB46" s="213"/>
      <c r="AC46" s="209"/>
      <c r="AD46" s="209"/>
      <c r="AE46" s="53"/>
      <c r="AF46" s="217"/>
      <c r="AG46" s="216"/>
    </row>
    <row r="47" spans="1:33" s="1" customFormat="1" ht="27" customHeight="1" x14ac:dyDescent="0.15">
      <c r="A47" s="209">
        <v>8</v>
      </c>
      <c r="B47" s="212"/>
      <c r="C47" s="53"/>
      <c r="D47" s="226" t="s">
        <v>79</v>
      </c>
      <c r="E47" s="117" t="s">
        <v>68</v>
      </c>
      <c r="F47" s="116" t="s">
        <v>69</v>
      </c>
      <c r="G47" s="209"/>
      <c r="H47" s="209"/>
      <c r="I47" s="209"/>
      <c r="J47" s="209"/>
      <c r="K47" s="209"/>
      <c r="L47" s="209"/>
      <c r="M47" s="209"/>
      <c r="N47" s="209"/>
      <c r="O47" s="209"/>
      <c r="P47" s="212"/>
      <c r="Q47" s="209"/>
      <c r="R47" s="53"/>
      <c r="S47" s="226" t="s">
        <v>69</v>
      </c>
      <c r="T47" s="117" t="s">
        <v>68</v>
      </c>
      <c r="U47" s="116" t="s">
        <v>69</v>
      </c>
      <c r="V47" s="213"/>
      <c r="W47" s="213"/>
      <c r="X47" s="213"/>
      <c r="Y47" s="213"/>
      <c r="Z47" s="213"/>
      <c r="AA47" s="213"/>
      <c r="AB47" s="213"/>
      <c r="AC47" s="209"/>
      <c r="AD47" s="209"/>
      <c r="AE47" s="53"/>
      <c r="AF47" s="217"/>
      <c r="AG47" s="216"/>
    </row>
    <row r="48" spans="1:33" s="1" customFormat="1" ht="27" customHeight="1" x14ac:dyDescent="0.15">
      <c r="A48" s="209">
        <v>9</v>
      </c>
      <c r="B48" s="212"/>
      <c r="C48" s="53"/>
      <c r="D48" s="226" t="s">
        <v>79</v>
      </c>
      <c r="E48" s="117" t="s">
        <v>68</v>
      </c>
      <c r="F48" s="116" t="s">
        <v>69</v>
      </c>
      <c r="G48" s="209"/>
      <c r="H48" s="209"/>
      <c r="I48" s="209"/>
      <c r="J48" s="209"/>
      <c r="K48" s="209"/>
      <c r="L48" s="209"/>
      <c r="M48" s="209"/>
      <c r="N48" s="209"/>
      <c r="O48" s="209"/>
      <c r="P48" s="212"/>
      <c r="Q48" s="209"/>
      <c r="R48" s="53"/>
      <c r="S48" s="226" t="s">
        <v>69</v>
      </c>
      <c r="T48" s="117" t="s">
        <v>68</v>
      </c>
      <c r="U48" s="116" t="s">
        <v>69</v>
      </c>
      <c r="V48" s="213"/>
      <c r="W48" s="213"/>
      <c r="X48" s="213"/>
      <c r="Y48" s="213"/>
      <c r="Z48" s="213"/>
      <c r="AA48" s="213"/>
      <c r="AB48" s="213"/>
      <c r="AC48" s="209"/>
      <c r="AD48" s="209"/>
      <c r="AE48" s="53"/>
      <c r="AF48" s="217"/>
      <c r="AG48" s="216"/>
    </row>
    <row r="49" spans="1:33" s="1" customFormat="1" ht="27" customHeight="1" x14ac:dyDescent="0.15">
      <c r="A49" s="209">
        <v>10</v>
      </c>
      <c r="B49" s="212"/>
      <c r="C49" s="53"/>
      <c r="D49" s="226" t="s">
        <v>79</v>
      </c>
      <c r="E49" s="117" t="s">
        <v>68</v>
      </c>
      <c r="F49" s="116" t="s">
        <v>69</v>
      </c>
      <c r="G49" s="209"/>
      <c r="H49" s="209"/>
      <c r="I49" s="209"/>
      <c r="J49" s="209"/>
      <c r="K49" s="209"/>
      <c r="L49" s="209"/>
      <c r="M49" s="209"/>
      <c r="N49" s="209"/>
      <c r="O49" s="209"/>
      <c r="P49" s="212"/>
      <c r="Q49" s="209"/>
      <c r="R49" s="53"/>
      <c r="S49" s="226" t="s">
        <v>69</v>
      </c>
      <c r="T49" s="117" t="s">
        <v>68</v>
      </c>
      <c r="U49" s="116" t="s">
        <v>69</v>
      </c>
      <c r="V49" s="213"/>
      <c r="W49" s="213"/>
      <c r="X49" s="213"/>
      <c r="Y49" s="213"/>
      <c r="Z49" s="213"/>
      <c r="AA49" s="213"/>
      <c r="AB49" s="213"/>
      <c r="AC49" s="209"/>
      <c r="AD49" s="209"/>
      <c r="AE49" s="53"/>
      <c r="AF49" s="217"/>
      <c r="AG49" s="216"/>
    </row>
    <row r="50" spans="1:33" s="1" customFormat="1" ht="27" customHeight="1" x14ac:dyDescent="0.15">
      <c r="A50" s="209">
        <v>11</v>
      </c>
      <c r="B50" s="212"/>
      <c r="C50" s="53"/>
      <c r="D50" s="226" t="s">
        <v>79</v>
      </c>
      <c r="E50" s="117" t="s">
        <v>68</v>
      </c>
      <c r="F50" s="116" t="s">
        <v>69</v>
      </c>
      <c r="G50" s="209"/>
      <c r="H50" s="209"/>
      <c r="I50" s="209"/>
      <c r="J50" s="209"/>
      <c r="K50" s="209"/>
      <c r="L50" s="209"/>
      <c r="M50" s="209"/>
      <c r="N50" s="209"/>
      <c r="O50" s="209"/>
      <c r="P50" s="212"/>
      <c r="Q50" s="209"/>
      <c r="R50" s="53"/>
      <c r="S50" s="226" t="s">
        <v>69</v>
      </c>
      <c r="T50" s="117" t="s">
        <v>68</v>
      </c>
      <c r="U50" s="116" t="s">
        <v>69</v>
      </c>
      <c r="V50" s="213"/>
      <c r="W50" s="213"/>
      <c r="X50" s="213"/>
      <c r="Y50" s="213"/>
      <c r="Z50" s="213"/>
      <c r="AA50" s="213"/>
      <c r="AB50" s="213"/>
      <c r="AC50" s="209"/>
      <c r="AD50" s="209"/>
      <c r="AE50" s="53"/>
      <c r="AF50" s="217"/>
      <c r="AG50" s="216"/>
    </row>
    <row r="51" spans="1:33" s="1" customFormat="1" ht="27" customHeight="1" x14ac:dyDescent="0.15">
      <c r="A51" s="209">
        <v>12</v>
      </c>
      <c r="B51" s="212"/>
      <c r="C51" s="53"/>
      <c r="D51" s="226" t="s">
        <v>79</v>
      </c>
      <c r="E51" s="117" t="s">
        <v>68</v>
      </c>
      <c r="F51" s="116" t="s">
        <v>69</v>
      </c>
      <c r="G51" s="209"/>
      <c r="H51" s="209"/>
      <c r="I51" s="209"/>
      <c r="J51" s="209"/>
      <c r="K51" s="209"/>
      <c r="L51" s="209"/>
      <c r="M51" s="209"/>
      <c r="N51" s="209"/>
      <c r="O51" s="209"/>
      <c r="P51" s="212"/>
      <c r="Q51" s="209"/>
      <c r="R51" s="53"/>
      <c r="S51" s="226" t="s">
        <v>69</v>
      </c>
      <c r="T51" s="117" t="s">
        <v>68</v>
      </c>
      <c r="U51" s="116" t="s">
        <v>69</v>
      </c>
      <c r="V51" s="213"/>
      <c r="W51" s="213"/>
      <c r="X51" s="213"/>
      <c r="Y51" s="213"/>
      <c r="Z51" s="213"/>
      <c r="AA51" s="213"/>
      <c r="AB51" s="213"/>
      <c r="AC51" s="209"/>
      <c r="AD51" s="209"/>
      <c r="AE51" s="53"/>
      <c r="AF51" s="217"/>
      <c r="AG51" s="216"/>
    </row>
    <row r="52" spans="1:33" s="1" customFormat="1" ht="27" customHeight="1" x14ac:dyDescent="0.15">
      <c r="A52" s="209">
        <v>13</v>
      </c>
      <c r="B52" s="212"/>
      <c r="C52" s="53"/>
      <c r="D52" s="226" t="s">
        <v>79</v>
      </c>
      <c r="E52" s="117" t="s">
        <v>68</v>
      </c>
      <c r="F52" s="116" t="s">
        <v>69</v>
      </c>
      <c r="G52" s="209"/>
      <c r="H52" s="209"/>
      <c r="I52" s="209"/>
      <c r="J52" s="209"/>
      <c r="K52" s="209"/>
      <c r="L52" s="209"/>
      <c r="M52" s="209"/>
      <c r="N52" s="209"/>
      <c r="O52" s="209"/>
      <c r="P52" s="212"/>
      <c r="Q52" s="209"/>
      <c r="R52" s="53"/>
      <c r="S52" s="226" t="s">
        <v>69</v>
      </c>
      <c r="T52" s="117" t="s">
        <v>68</v>
      </c>
      <c r="U52" s="116" t="s">
        <v>69</v>
      </c>
      <c r="V52" s="213"/>
      <c r="W52" s="213"/>
      <c r="X52" s="213"/>
      <c r="Y52" s="213"/>
      <c r="Z52" s="213"/>
      <c r="AA52" s="213"/>
      <c r="AB52" s="213"/>
      <c r="AC52" s="209"/>
      <c r="AD52" s="209"/>
      <c r="AE52" s="53"/>
      <c r="AF52" s="217"/>
      <c r="AG52" s="216"/>
    </row>
    <row r="53" spans="1:33" s="1" customFormat="1" ht="27" customHeight="1" x14ac:dyDescent="0.15">
      <c r="A53" s="209">
        <v>14</v>
      </c>
      <c r="B53" s="212"/>
      <c r="C53" s="53"/>
      <c r="D53" s="226" t="s">
        <v>79</v>
      </c>
      <c r="E53" s="117" t="s">
        <v>68</v>
      </c>
      <c r="F53" s="116" t="s">
        <v>69</v>
      </c>
      <c r="G53" s="209"/>
      <c r="H53" s="209"/>
      <c r="I53" s="209"/>
      <c r="J53" s="209"/>
      <c r="K53" s="209"/>
      <c r="L53" s="209"/>
      <c r="M53" s="209"/>
      <c r="N53" s="209"/>
      <c r="O53" s="209"/>
      <c r="P53" s="212"/>
      <c r="Q53" s="209"/>
      <c r="R53" s="53"/>
      <c r="S53" s="226" t="s">
        <v>69</v>
      </c>
      <c r="T53" s="117" t="s">
        <v>68</v>
      </c>
      <c r="U53" s="116" t="s">
        <v>69</v>
      </c>
      <c r="V53" s="213"/>
      <c r="W53" s="213"/>
      <c r="X53" s="213"/>
      <c r="Y53" s="213"/>
      <c r="Z53" s="213"/>
      <c r="AA53" s="213"/>
      <c r="AB53" s="213"/>
      <c r="AC53" s="209"/>
      <c r="AD53" s="209"/>
      <c r="AE53" s="53"/>
      <c r="AF53" s="217"/>
      <c r="AG53" s="216"/>
    </row>
    <row r="54" spans="1:33" s="1" customFormat="1" ht="27" customHeight="1" thickBot="1" x14ac:dyDescent="0.2">
      <c r="A54" s="209">
        <v>15</v>
      </c>
      <c r="B54" s="212"/>
      <c r="C54" s="53"/>
      <c r="D54" s="226" t="s">
        <v>79</v>
      </c>
      <c r="E54" s="117" t="s">
        <v>68</v>
      </c>
      <c r="F54" s="116" t="s">
        <v>69</v>
      </c>
      <c r="G54" s="209"/>
      <c r="H54" s="209"/>
      <c r="I54" s="209"/>
      <c r="J54" s="209"/>
      <c r="K54" s="209"/>
      <c r="L54" s="209"/>
      <c r="M54" s="209"/>
      <c r="N54" s="209"/>
      <c r="O54" s="209"/>
      <c r="P54" s="212"/>
      <c r="Q54" s="209"/>
      <c r="R54" s="53"/>
      <c r="S54" s="226" t="s">
        <v>69</v>
      </c>
      <c r="T54" s="117" t="s">
        <v>68</v>
      </c>
      <c r="U54" s="116" t="s">
        <v>69</v>
      </c>
      <c r="V54" s="213"/>
      <c r="W54" s="213"/>
      <c r="X54" s="213"/>
      <c r="Y54" s="213"/>
      <c r="Z54" s="213"/>
      <c r="AA54" s="213"/>
      <c r="AB54" s="213"/>
      <c r="AC54" s="209"/>
      <c r="AD54" s="209"/>
      <c r="AE54" s="53"/>
      <c r="AF54" s="218"/>
      <c r="AG54" s="216"/>
    </row>
    <row r="55" spans="1:33" ht="16.5" customHeight="1" thickTop="1" thickBot="1" x14ac:dyDescent="0.2">
      <c r="A55" s="285" t="s">
        <v>47</v>
      </c>
      <c r="B55" s="286"/>
      <c r="C55" s="287"/>
      <c r="D55" s="221"/>
      <c r="E55" s="205"/>
      <c r="F55" s="192"/>
      <c r="G55" s="19">
        <f t="shared" ref="G55:O55" si="2">SUM(G40:G54)</f>
        <v>0</v>
      </c>
      <c r="H55" s="21">
        <f t="shared" si="2"/>
        <v>0</v>
      </c>
      <c r="I55" s="21">
        <f t="shared" si="2"/>
        <v>0</v>
      </c>
      <c r="J55" s="21">
        <f t="shared" si="2"/>
        <v>0</v>
      </c>
      <c r="K55" s="21">
        <f t="shared" si="2"/>
        <v>0</v>
      </c>
      <c r="L55" s="21">
        <f t="shared" si="2"/>
        <v>0</v>
      </c>
      <c r="M55" s="21">
        <f t="shared" si="2"/>
        <v>0</v>
      </c>
      <c r="N55" s="21">
        <f t="shared" si="2"/>
        <v>0</v>
      </c>
      <c r="O55" s="21">
        <f t="shared" si="2"/>
        <v>0</v>
      </c>
      <c r="P55" s="131"/>
      <c r="Q55" s="21">
        <f>SUM(Q40:Q54)</f>
        <v>0</v>
      </c>
      <c r="R55" s="28">
        <f>SUM(R40:R54)</f>
        <v>0</v>
      </c>
      <c r="S55" s="30"/>
      <c r="T55" s="34"/>
      <c r="U55" s="34"/>
      <c r="V55" s="35">
        <f t="shared" ref="V55:AE55" si="3">SUM(V40:V54)</f>
        <v>0</v>
      </c>
      <c r="W55" s="21">
        <f t="shared" si="3"/>
        <v>0</v>
      </c>
      <c r="X55" s="21">
        <f t="shared" si="3"/>
        <v>0</v>
      </c>
      <c r="Y55" s="21">
        <f t="shared" si="3"/>
        <v>0</v>
      </c>
      <c r="Z55" s="21">
        <f t="shared" si="3"/>
        <v>0</v>
      </c>
      <c r="AA55" s="21">
        <f t="shared" si="3"/>
        <v>0</v>
      </c>
      <c r="AB55" s="21">
        <f t="shared" si="3"/>
        <v>0</v>
      </c>
      <c r="AC55" s="21">
        <f t="shared" si="3"/>
        <v>0</v>
      </c>
      <c r="AD55" s="21">
        <f t="shared" si="3"/>
        <v>0</v>
      </c>
      <c r="AE55" s="28">
        <f t="shared" si="3"/>
        <v>0</v>
      </c>
      <c r="AF55" s="136" t="str">
        <f>IF(AE55=0,"",ROUND((R55-AE55)/AE55,3))</f>
        <v/>
      </c>
    </row>
    <row r="57" spans="1:33" ht="16.5" customHeight="1" x14ac:dyDescent="0.15">
      <c r="A57" s="291" t="s">
        <v>19</v>
      </c>
      <c r="B57" s="292"/>
      <c r="C57" s="292"/>
      <c r="D57" s="206"/>
      <c r="E57" s="222"/>
      <c r="F57" s="208"/>
      <c r="G57" s="20">
        <f>G34+G55</f>
        <v>0</v>
      </c>
      <c r="H57" s="22">
        <f t="shared" ref="H57:O57" si="4">H34+H55</f>
        <v>0</v>
      </c>
      <c r="I57" s="22">
        <f t="shared" si="4"/>
        <v>0</v>
      </c>
      <c r="J57" s="22">
        <f t="shared" si="4"/>
        <v>0</v>
      </c>
      <c r="K57" s="22">
        <f t="shared" si="4"/>
        <v>0</v>
      </c>
      <c r="L57" s="22">
        <f t="shared" si="4"/>
        <v>0</v>
      </c>
      <c r="M57" s="22">
        <f t="shared" si="4"/>
        <v>0</v>
      </c>
      <c r="N57" s="22">
        <f t="shared" si="4"/>
        <v>0</v>
      </c>
      <c r="O57" s="22">
        <f t="shared" si="4"/>
        <v>0</v>
      </c>
      <c r="P57" s="26"/>
      <c r="Q57" s="22">
        <f>Q34+Q55</f>
        <v>0</v>
      </c>
      <c r="R57" s="29">
        <f>R34+R55</f>
        <v>0</v>
      </c>
      <c r="S57" s="31"/>
      <c r="T57" s="33"/>
      <c r="U57" s="33"/>
      <c r="V57" s="36">
        <f t="shared" ref="V57:AE57" si="5">V34+V55</f>
        <v>0</v>
      </c>
      <c r="W57" s="22">
        <f t="shared" si="5"/>
        <v>0</v>
      </c>
      <c r="X57" s="22">
        <f t="shared" si="5"/>
        <v>0</v>
      </c>
      <c r="Y57" s="22">
        <f t="shared" si="5"/>
        <v>0</v>
      </c>
      <c r="Z57" s="22">
        <f t="shared" si="5"/>
        <v>0</v>
      </c>
      <c r="AA57" s="22">
        <f t="shared" si="5"/>
        <v>0</v>
      </c>
      <c r="AB57" s="22">
        <f t="shared" si="5"/>
        <v>0</v>
      </c>
      <c r="AC57" s="22">
        <f t="shared" si="5"/>
        <v>0</v>
      </c>
      <c r="AD57" s="22">
        <f t="shared" si="5"/>
        <v>0</v>
      </c>
      <c r="AE57" s="38">
        <f t="shared" si="5"/>
        <v>0</v>
      </c>
      <c r="AF57" s="40" t="str">
        <f>IF(AE57=0,"",ROUND((R57-AE57)/AE57,3))</f>
        <v/>
      </c>
    </row>
  </sheetData>
  <sheetProtection algorithmName="SHA-512" hashValue="BtrKF1fh+ad2S980HsdJ4ll+OevOCL1HTsEKSLNjUV/7nMcGFm3dDy8cxP8ZSEQfLKSO4g1CnmMLJXFbPEpHIQ==" saltValue="3EUYk58VHZV/K2WtxC/2Lg==" spinCount="100000" sheet="1" objects="1" scenarios="1"/>
  <mergeCells count="56">
    <mergeCell ref="D37:R37"/>
    <mergeCell ref="S37:AE37"/>
    <mergeCell ref="I38:N38"/>
    <mergeCell ref="P38:Q38"/>
    <mergeCell ref="W38:AB38"/>
    <mergeCell ref="A37:C38"/>
    <mergeCell ref="AF37:AF39"/>
    <mergeCell ref="D38:D39"/>
    <mergeCell ref="E38:E39"/>
    <mergeCell ref="F38:F39"/>
    <mergeCell ref="G38:G39"/>
    <mergeCell ref="H38:H39"/>
    <mergeCell ref="O38:O39"/>
    <mergeCell ref="R38:R39"/>
    <mergeCell ref="S38:S39"/>
    <mergeCell ref="T38:T39"/>
    <mergeCell ref="U38:U39"/>
    <mergeCell ref="V38:V39"/>
    <mergeCell ref="AC38:AC39"/>
    <mergeCell ref="AD38:AD39"/>
    <mergeCell ref="AE38:AE39"/>
    <mergeCell ref="A34:C34"/>
    <mergeCell ref="A55:C55"/>
    <mergeCell ref="A57:C57"/>
    <mergeCell ref="A16:C17"/>
    <mergeCell ref="AF16:AF18"/>
    <mergeCell ref="D17:D18"/>
    <mergeCell ref="E17:E18"/>
    <mergeCell ref="F17:F18"/>
    <mergeCell ref="G17:G18"/>
    <mergeCell ref="H17:H18"/>
    <mergeCell ref="O17:O18"/>
    <mergeCell ref="R17:R18"/>
    <mergeCell ref="S17:S18"/>
    <mergeCell ref="T17:T18"/>
    <mergeCell ref="U17:U18"/>
    <mergeCell ref="V17:V18"/>
    <mergeCell ref="D16:R16"/>
    <mergeCell ref="S16:AE16"/>
    <mergeCell ref="I17:N17"/>
    <mergeCell ref="P17:Q17"/>
    <mergeCell ref="W17:AB17"/>
    <mergeCell ref="AC17:AC18"/>
    <mergeCell ref="AD17:AD18"/>
    <mergeCell ref="AE17:AE18"/>
    <mergeCell ref="I8:J8"/>
    <mergeCell ref="I9:J9"/>
    <mergeCell ref="I10:J10"/>
    <mergeCell ref="I11:J11"/>
    <mergeCell ref="I12:J12"/>
    <mergeCell ref="A3:B3"/>
    <mergeCell ref="C3:H3"/>
    <mergeCell ref="A4:B4"/>
    <mergeCell ref="C4:H4"/>
    <mergeCell ref="A5:B5"/>
    <mergeCell ref="C5:H5"/>
  </mergeCells>
  <phoneticPr fontId="8"/>
  <pageMargins left="0.31496062992125984" right="0.31496062992125984" top="0.55118110236220474" bottom="0.35433070866141736"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57"/>
  <sheetViews>
    <sheetView workbookViewId="0"/>
  </sheetViews>
  <sheetFormatPr defaultRowHeight="13.5" x14ac:dyDescent="0.15"/>
  <cols>
    <col min="1" max="1" width="3.5" style="1" customWidth="1"/>
    <col min="2" max="2" width="12.125" style="1" customWidth="1"/>
    <col min="3" max="3" width="12.625" style="1" customWidth="1"/>
    <col min="4" max="4" width="9" style="1" customWidth="1"/>
    <col min="5" max="5" width="5.625" style="1" customWidth="1"/>
    <col min="6" max="7" width="9" style="1" customWidth="1"/>
    <col min="8" max="8" width="9.125" style="1" customWidth="1"/>
    <col min="9" max="12" width="9.125" style="1" bestFit="1" customWidth="1"/>
    <col min="13" max="13" width="9.125" style="1" customWidth="1"/>
    <col min="14" max="14" width="9" style="1" customWidth="1"/>
    <col min="15" max="15" width="9.375" style="1" customWidth="1"/>
    <col min="16" max="16" width="7.75" style="1" customWidth="1"/>
    <col min="17" max="17" width="9.25" style="1" customWidth="1"/>
    <col min="18" max="18" width="9.375" style="1" customWidth="1"/>
    <col min="19" max="19" width="9" style="1" customWidth="1"/>
    <col min="20" max="20" width="5.625" style="1" customWidth="1"/>
    <col min="21" max="21" width="9" style="1" customWidth="1"/>
    <col min="22" max="22" width="9.375" style="1" bestFit="1" customWidth="1"/>
    <col min="23" max="28" width="9.125" style="1" bestFit="1" customWidth="1"/>
    <col min="29" max="29" width="9.375" style="1" customWidth="1"/>
    <col min="30" max="30" width="8.125" style="1" customWidth="1"/>
    <col min="31" max="31" width="9.375" style="1" customWidth="1"/>
    <col min="32" max="32" width="9" style="1" customWidth="1"/>
    <col min="33" max="33" width="9" style="185" customWidth="1"/>
    <col min="34" max="16384" width="9" style="185"/>
  </cols>
  <sheetData>
    <row r="1" spans="1:32" s="177" customFormat="1" x14ac:dyDescent="0.15">
      <c r="A1" s="2" t="s">
        <v>27</v>
      </c>
      <c r="B1" s="2"/>
      <c r="C1" s="10" t="s">
        <v>66</v>
      </c>
      <c r="D1" s="2"/>
      <c r="E1" s="2" t="s">
        <v>102</v>
      </c>
      <c r="F1" s="2"/>
      <c r="G1" s="2"/>
      <c r="H1" s="2"/>
      <c r="I1" s="2"/>
      <c r="J1" s="2"/>
      <c r="K1" s="2"/>
      <c r="L1" s="2"/>
      <c r="M1" s="2"/>
      <c r="N1" s="2"/>
      <c r="O1" s="2"/>
      <c r="P1" s="2"/>
      <c r="Q1" s="2"/>
      <c r="R1" s="2"/>
      <c r="S1" s="2"/>
      <c r="T1" s="2"/>
      <c r="U1" s="2"/>
      <c r="V1" s="2"/>
      <c r="W1" s="2"/>
      <c r="X1" s="2"/>
      <c r="Y1" s="2"/>
      <c r="Z1" s="2"/>
      <c r="AA1" s="2"/>
      <c r="AB1" s="2"/>
      <c r="AC1" s="2"/>
      <c r="AD1" s="2"/>
      <c r="AE1" s="2"/>
      <c r="AF1" s="2"/>
    </row>
    <row r="2" spans="1:32" s="177" customForma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s="177" customFormat="1" ht="16.5" customHeight="1" x14ac:dyDescent="0.15">
      <c r="A3" s="262" t="s">
        <v>9</v>
      </c>
      <c r="B3" s="263"/>
      <c r="C3" s="311"/>
      <c r="D3" s="312"/>
      <c r="E3" s="312"/>
      <c r="F3" s="312"/>
      <c r="G3" s="312"/>
      <c r="H3" s="313"/>
      <c r="I3" s="2"/>
      <c r="J3" s="2"/>
      <c r="K3" s="2"/>
      <c r="L3" s="2"/>
      <c r="M3" s="2"/>
      <c r="N3" s="2"/>
      <c r="O3" s="2"/>
      <c r="P3" s="2"/>
      <c r="Q3" s="2"/>
      <c r="R3" s="2"/>
      <c r="S3" s="2"/>
      <c r="T3" s="2"/>
      <c r="U3" s="2"/>
      <c r="V3" s="2"/>
      <c r="W3" s="2"/>
      <c r="X3" s="2"/>
      <c r="Y3" s="2"/>
    </row>
    <row r="4" spans="1:32" s="177" customFormat="1" ht="16.5" customHeight="1" x14ac:dyDescent="0.15">
      <c r="A4" s="262" t="s">
        <v>26</v>
      </c>
      <c r="B4" s="263"/>
      <c r="C4" s="311"/>
      <c r="D4" s="312"/>
      <c r="E4" s="312"/>
      <c r="F4" s="312"/>
      <c r="G4" s="312"/>
      <c r="H4" s="313"/>
      <c r="I4" s="2"/>
      <c r="J4" s="2"/>
      <c r="K4" s="2"/>
      <c r="L4" s="2"/>
      <c r="M4" s="2"/>
      <c r="N4" s="2"/>
      <c r="O4" s="2"/>
      <c r="P4" s="2"/>
      <c r="Q4" s="2"/>
      <c r="R4" s="2"/>
      <c r="S4" s="2"/>
      <c r="T4" s="2"/>
      <c r="U4" s="2"/>
      <c r="V4" s="2"/>
      <c r="W4" s="2"/>
      <c r="X4" s="2"/>
      <c r="Y4" s="2"/>
    </row>
    <row r="5" spans="1:32" s="177" customFormat="1" ht="16.5" customHeight="1" x14ac:dyDescent="0.15">
      <c r="A5" s="262" t="s">
        <v>23</v>
      </c>
      <c r="B5" s="263"/>
      <c r="C5" s="314"/>
      <c r="D5" s="315"/>
      <c r="E5" s="315"/>
      <c r="F5" s="315"/>
      <c r="G5" s="315"/>
      <c r="H5" s="316"/>
      <c r="I5" s="2"/>
      <c r="J5" s="2"/>
      <c r="K5" s="2"/>
      <c r="L5" s="2"/>
      <c r="M5" s="2"/>
      <c r="N5" s="2"/>
      <c r="O5" s="2"/>
      <c r="P5" s="2"/>
      <c r="Q5" s="2"/>
      <c r="R5" s="2"/>
      <c r="S5" s="2"/>
      <c r="T5" s="2"/>
      <c r="U5" s="2"/>
      <c r="V5" s="2"/>
      <c r="W5" s="2"/>
      <c r="X5" s="2"/>
      <c r="Y5" s="2"/>
      <c r="Z5" s="2"/>
      <c r="AA5" s="2"/>
      <c r="AB5" s="2"/>
    </row>
    <row r="6" spans="1:32" s="177" customFormat="1" x14ac:dyDescent="0.15">
      <c r="A6" s="3"/>
      <c r="B6" s="3"/>
      <c r="C6" s="3"/>
      <c r="D6" s="14"/>
      <c r="E6" s="14"/>
      <c r="F6" s="14"/>
      <c r="G6" s="14"/>
      <c r="H6" s="14"/>
      <c r="I6" s="14"/>
      <c r="J6" s="14"/>
      <c r="K6" s="14"/>
      <c r="L6" s="14"/>
      <c r="M6" s="2"/>
      <c r="N6" s="2"/>
      <c r="O6" s="2"/>
      <c r="P6" s="2"/>
      <c r="Q6" s="2"/>
      <c r="R6" s="2"/>
      <c r="S6" s="2"/>
      <c r="T6" s="2"/>
      <c r="U6" s="2"/>
      <c r="V6" s="2"/>
      <c r="W6" s="2"/>
      <c r="X6" s="2"/>
      <c r="Y6" s="2"/>
      <c r="Z6" s="2"/>
      <c r="AA6" s="2"/>
      <c r="AB6" s="2"/>
      <c r="AC6" s="2"/>
      <c r="AD6" s="2"/>
      <c r="AE6" s="2"/>
      <c r="AF6" s="2"/>
    </row>
    <row r="7" spans="1:32" s="177" customFormat="1" x14ac:dyDescent="0.15">
      <c r="A7" s="3"/>
      <c r="B7" s="3"/>
      <c r="C7" s="7" t="s">
        <v>103</v>
      </c>
      <c r="D7" s="14"/>
      <c r="E7" s="14"/>
      <c r="F7" s="14"/>
      <c r="G7" s="14"/>
      <c r="H7" s="14"/>
      <c r="I7" s="14"/>
      <c r="J7" s="14"/>
      <c r="K7" s="14"/>
      <c r="L7" s="14"/>
      <c r="M7" s="2"/>
      <c r="N7" s="2"/>
      <c r="V7" s="2"/>
      <c r="W7" s="2"/>
      <c r="X7" s="2"/>
      <c r="Y7" s="2"/>
      <c r="Z7" s="2"/>
      <c r="AA7" s="2"/>
      <c r="AB7" s="2"/>
      <c r="AC7" s="2"/>
      <c r="AD7" s="2"/>
      <c r="AE7" s="2"/>
      <c r="AF7" s="2"/>
    </row>
    <row r="8" spans="1:32" s="177" customFormat="1" ht="18" customHeight="1" x14ac:dyDescent="0.15">
      <c r="A8" s="3"/>
      <c r="B8" s="3"/>
      <c r="C8" s="11" t="s">
        <v>151</v>
      </c>
      <c r="D8" s="15"/>
      <c r="E8" s="15"/>
      <c r="F8" s="15"/>
      <c r="G8" s="227"/>
      <c r="H8" s="15"/>
      <c r="I8" s="267" t="e">
        <f>I9/I12</f>
        <v>#DIV/0!</v>
      </c>
      <c r="J8" s="267"/>
      <c r="K8" s="14" t="s">
        <v>159</v>
      </c>
      <c r="L8" s="2"/>
      <c r="M8" s="2"/>
      <c r="T8" s="2"/>
      <c r="U8" s="2"/>
      <c r="V8" s="2"/>
      <c r="W8" s="2"/>
      <c r="X8" s="2"/>
      <c r="Y8" s="2"/>
      <c r="Z8" s="2"/>
      <c r="AA8" s="2"/>
      <c r="AB8" s="2"/>
      <c r="AC8" s="2"/>
      <c r="AD8" s="2"/>
      <c r="AE8" s="2"/>
    </row>
    <row r="9" spans="1:32" s="177" customFormat="1" ht="18" customHeight="1" x14ac:dyDescent="0.15">
      <c r="A9" s="3"/>
      <c r="B9" s="3"/>
      <c r="C9" s="11" t="s">
        <v>53</v>
      </c>
      <c r="D9" s="15"/>
      <c r="E9" s="15"/>
      <c r="F9" s="15"/>
      <c r="G9" s="227"/>
      <c r="H9" s="15"/>
      <c r="I9" s="268">
        <f>I10-I11</f>
        <v>0</v>
      </c>
      <c r="J9" s="267"/>
      <c r="K9" s="14" t="s">
        <v>160</v>
      </c>
      <c r="L9" s="2"/>
      <c r="M9" s="2"/>
      <c r="T9" s="2"/>
      <c r="U9" s="2"/>
      <c r="V9" s="2"/>
      <c r="W9" s="2"/>
      <c r="X9" s="2"/>
      <c r="Y9" s="2"/>
      <c r="Z9" s="2"/>
      <c r="AA9" s="2"/>
      <c r="AB9" s="2"/>
      <c r="AC9" s="2"/>
      <c r="AD9" s="2"/>
      <c r="AE9" s="2"/>
    </row>
    <row r="10" spans="1:32" s="177" customFormat="1" ht="18" customHeight="1" x14ac:dyDescent="0.15">
      <c r="A10" s="3"/>
      <c r="B10" s="3"/>
      <c r="C10" s="12" t="s">
        <v>32</v>
      </c>
      <c r="D10" s="16"/>
      <c r="E10" s="16"/>
      <c r="F10" s="16"/>
      <c r="G10" s="228"/>
      <c r="H10" s="16"/>
      <c r="I10" s="269">
        <f>R57</f>
        <v>0</v>
      </c>
      <c r="J10" s="270"/>
      <c r="K10" s="14" t="s">
        <v>161</v>
      </c>
      <c r="L10" s="2"/>
      <c r="M10" s="2"/>
      <c r="T10" s="2"/>
      <c r="U10" s="2"/>
      <c r="V10" s="2"/>
      <c r="W10" s="2"/>
      <c r="X10" s="2"/>
      <c r="Y10" s="2"/>
      <c r="Z10" s="2"/>
      <c r="AA10" s="2"/>
      <c r="AB10" s="2"/>
      <c r="AC10" s="2"/>
      <c r="AD10" s="2"/>
      <c r="AE10" s="2"/>
    </row>
    <row r="11" spans="1:32" s="177" customFormat="1" ht="18" customHeight="1" x14ac:dyDescent="0.15">
      <c r="A11" s="3"/>
      <c r="B11" s="3"/>
      <c r="C11" s="13" t="s">
        <v>54</v>
      </c>
      <c r="D11" s="17"/>
      <c r="E11" s="17"/>
      <c r="F11" s="17"/>
      <c r="G11" s="229"/>
      <c r="H11" s="17"/>
      <c r="I11" s="271">
        <f>AE57</f>
        <v>0</v>
      </c>
      <c r="J11" s="272"/>
      <c r="K11" s="14" t="s">
        <v>162</v>
      </c>
      <c r="L11" s="2"/>
      <c r="M11" s="2"/>
      <c r="N11" s="2"/>
      <c r="O11" s="2"/>
      <c r="P11" s="2"/>
      <c r="Q11" s="2"/>
      <c r="R11" s="2"/>
      <c r="S11" s="2"/>
      <c r="T11" s="2"/>
      <c r="U11" s="2"/>
      <c r="V11" s="2"/>
      <c r="W11" s="2"/>
      <c r="X11" s="2"/>
      <c r="Y11" s="2"/>
      <c r="Z11" s="2"/>
      <c r="AA11" s="2"/>
      <c r="AB11" s="2"/>
      <c r="AC11" s="2"/>
      <c r="AD11" s="2"/>
      <c r="AE11" s="2"/>
    </row>
    <row r="12" spans="1:32" s="177" customFormat="1" ht="18" customHeight="1" x14ac:dyDescent="0.15">
      <c r="A12" s="3"/>
      <c r="B12" s="3"/>
      <c r="C12" s="11" t="s">
        <v>152</v>
      </c>
      <c r="D12" s="15"/>
      <c r="E12" s="15"/>
      <c r="F12" s="15"/>
      <c r="G12" s="227"/>
      <c r="H12" s="15"/>
      <c r="I12" s="273">
        <f>G57</f>
        <v>0</v>
      </c>
      <c r="J12" s="273"/>
      <c r="K12" s="14" t="s">
        <v>163</v>
      </c>
      <c r="L12" s="2"/>
      <c r="M12" s="2"/>
      <c r="N12" s="2"/>
      <c r="O12" s="2"/>
      <c r="P12" s="2"/>
      <c r="Q12" s="2"/>
      <c r="R12" s="2"/>
      <c r="S12" s="2"/>
      <c r="T12" s="2"/>
      <c r="U12" s="2"/>
      <c r="V12" s="2"/>
      <c r="W12" s="2"/>
      <c r="X12" s="2"/>
      <c r="Y12" s="2"/>
      <c r="Z12" s="2"/>
      <c r="AA12" s="2"/>
      <c r="AB12" s="2"/>
      <c r="AC12" s="2"/>
      <c r="AD12" s="2"/>
      <c r="AE12" s="2"/>
    </row>
    <row r="13" spans="1:32" s="177" customFormat="1" x14ac:dyDescent="0.15">
      <c r="A13" s="3"/>
      <c r="B13" s="3"/>
      <c r="C13" s="14"/>
      <c r="D13" s="14"/>
      <c r="E13" s="14"/>
      <c r="F13" s="14"/>
      <c r="G13" s="14"/>
      <c r="H13" s="14"/>
      <c r="I13" s="14"/>
      <c r="J13" s="23"/>
      <c r="K13" s="23"/>
      <c r="L13" s="14"/>
      <c r="M13" s="2"/>
      <c r="N13" s="2"/>
      <c r="O13" s="2"/>
      <c r="P13" s="2"/>
      <c r="Q13" s="2"/>
      <c r="R13" s="2"/>
      <c r="S13" s="2"/>
      <c r="T13" s="2"/>
      <c r="U13" s="2"/>
      <c r="V13" s="2"/>
      <c r="W13" s="2"/>
      <c r="X13" s="2"/>
      <c r="Y13" s="2"/>
      <c r="Z13" s="2"/>
      <c r="AA13" s="2"/>
      <c r="AB13" s="2"/>
      <c r="AC13" s="2"/>
      <c r="AD13" s="2"/>
      <c r="AE13" s="2"/>
      <c r="AF13" s="2"/>
    </row>
    <row r="14" spans="1:32" s="177" customFormat="1" x14ac:dyDescent="0.15">
      <c r="A14" s="3"/>
      <c r="B14" s="3"/>
      <c r="C14" s="3"/>
      <c r="D14" s="14"/>
      <c r="E14" s="14"/>
      <c r="F14" s="14"/>
      <c r="G14" s="14"/>
      <c r="H14" s="14"/>
      <c r="I14" s="14"/>
      <c r="J14" s="14"/>
      <c r="K14" s="14"/>
      <c r="L14" s="14"/>
      <c r="M14" s="2"/>
      <c r="N14" s="2"/>
      <c r="O14" s="2"/>
      <c r="P14" s="2"/>
      <c r="Q14" s="2"/>
      <c r="R14" s="2"/>
      <c r="S14" s="2"/>
      <c r="T14" s="2"/>
      <c r="U14" s="2"/>
      <c r="V14" s="2"/>
      <c r="W14" s="2"/>
      <c r="X14" s="2"/>
      <c r="Y14" s="2"/>
      <c r="Z14" s="2"/>
      <c r="AA14" s="2"/>
      <c r="AB14" s="2"/>
      <c r="AC14" s="2"/>
      <c r="AD14" s="2"/>
      <c r="AE14" s="2"/>
      <c r="AF14" s="2"/>
    </row>
    <row r="15" spans="1:32" s="177" customFormat="1" x14ac:dyDescent="0.15">
      <c r="A15" s="4" t="s">
        <v>104</v>
      </c>
      <c r="B15" s="4"/>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row r="16" spans="1:32" x14ac:dyDescent="0.15">
      <c r="A16" s="288" t="s">
        <v>24</v>
      </c>
      <c r="B16" s="275"/>
      <c r="C16" s="276"/>
      <c r="D16" s="274" t="s">
        <v>25</v>
      </c>
      <c r="E16" s="275"/>
      <c r="F16" s="275"/>
      <c r="G16" s="275"/>
      <c r="H16" s="275"/>
      <c r="I16" s="275"/>
      <c r="J16" s="275"/>
      <c r="K16" s="275"/>
      <c r="L16" s="275"/>
      <c r="M16" s="275"/>
      <c r="N16" s="275"/>
      <c r="O16" s="275"/>
      <c r="P16" s="275"/>
      <c r="Q16" s="275"/>
      <c r="R16" s="324"/>
      <c r="S16" s="317" t="s">
        <v>12</v>
      </c>
      <c r="T16" s="277"/>
      <c r="U16" s="277"/>
      <c r="V16" s="277"/>
      <c r="W16" s="277"/>
      <c r="X16" s="277"/>
      <c r="Y16" s="277"/>
      <c r="Z16" s="277"/>
      <c r="AA16" s="277"/>
      <c r="AB16" s="277"/>
      <c r="AC16" s="277"/>
      <c r="AD16" s="277"/>
      <c r="AE16" s="318"/>
      <c r="AF16" s="294" t="s">
        <v>39</v>
      </c>
    </row>
    <row r="17" spans="1:33" x14ac:dyDescent="0.15">
      <c r="A17" s="289"/>
      <c r="B17" s="279"/>
      <c r="C17" s="290"/>
      <c r="D17" s="295" t="s">
        <v>67</v>
      </c>
      <c r="E17" s="327" t="s">
        <v>68</v>
      </c>
      <c r="F17" s="329" t="s">
        <v>71</v>
      </c>
      <c r="G17" s="331" t="s">
        <v>51</v>
      </c>
      <c r="H17" s="325" t="s">
        <v>10</v>
      </c>
      <c r="I17" s="325" t="s">
        <v>78</v>
      </c>
      <c r="J17" s="325"/>
      <c r="K17" s="325"/>
      <c r="L17" s="325"/>
      <c r="M17" s="325"/>
      <c r="N17" s="325"/>
      <c r="O17" s="325" t="s">
        <v>18</v>
      </c>
      <c r="P17" s="326" t="s">
        <v>5</v>
      </c>
      <c r="Q17" s="326"/>
      <c r="R17" s="283" t="s">
        <v>19</v>
      </c>
      <c r="S17" s="320" t="s">
        <v>74</v>
      </c>
      <c r="T17" s="307" t="s">
        <v>68</v>
      </c>
      <c r="U17" s="309" t="s">
        <v>71</v>
      </c>
      <c r="V17" s="279" t="s">
        <v>10</v>
      </c>
      <c r="W17" s="279" t="s">
        <v>22</v>
      </c>
      <c r="X17" s="279"/>
      <c r="Y17" s="279"/>
      <c r="Z17" s="279"/>
      <c r="AA17" s="279"/>
      <c r="AB17" s="279"/>
      <c r="AC17" s="279" t="s">
        <v>18</v>
      </c>
      <c r="AD17" s="281" t="s">
        <v>38</v>
      </c>
      <c r="AE17" s="290" t="s">
        <v>19</v>
      </c>
      <c r="AF17" s="294"/>
    </row>
    <row r="18" spans="1:33" ht="15" customHeight="1" thickBot="1" x14ac:dyDescent="0.2">
      <c r="A18" s="5"/>
      <c r="B18" s="181" t="s">
        <v>14</v>
      </c>
      <c r="C18" s="182" t="s">
        <v>3</v>
      </c>
      <c r="D18" s="296"/>
      <c r="E18" s="328"/>
      <c r="F18" s="330"/>
      <c r="G18" s="332"/>
      <c r="H18" s="333"/>
      <c r="I18" s="183" t="s">
        <v>6</v>
      </c>
      <c r="J18" s="183" t="s">
        <v>28</v>
      </c>
      <c r="K18" s="183" t="s">
        <v>13</v>
      </c>
      <c r="L18" s="183" t="s">
        <v>13</v>
      </c>
      <c r="M18" s="183" t="s">
        <v>45</v>
      </c>
      <c r="N18" s="183" t="s">
        <v>1</v>
      </c>
      <c r="O18" s="333"/>
      <c r="P18" s="24" t="s">
        <v>33</v>
      </c>
      <c r="Q18" s="27" t="s">
        <v>16</v>
      </c>
      <c r="R18" s="284"/>
      <c r="S18" s="321"/>
      <c r="T18" s="308"/>
      <c r="U18" s="310"/>
      <c r="V18" s="303"/>
      <c r="W18" s="181" t="s">
        <v>6</v>
      </c>
      <c r="X18" s="181" t="s">
        <v>13</v>
      </c>
      <c r="Y18" s="181" t="s">
        <v>13</v>
      </c>
      <c r="Z18" s="181" t="s">
        <v>13</v>
      </c>
      <c r="AA18" s="181" t="s">
        <v>13</v>
      </c>
      <c r="AB18" s="181" t="s">
        <v>1</v>
      </c>
      <c r="AC18" s="303"/>
      <c r="AD18" s="282"/>
      <c r="AE18" s="304"/>
      <c r="AF18" s="294"/>
    </row>
    <row r="19" spans="1:33" s="1" customFormat="1" ht="27" customHeight="1" x14ac:dyDescent="0.15">
      <c r="A19" s="116">
        <v>1</v>
      </c>
      <c r="B19" s="118"/>
      <c r="C19" s="135"/>
      <c r="D19" s="219" t="s">
        <v>79</v>
      </c>
      <c r="E19" s="117" t="s">
        <v>68</v>
      </c>
      <c r="F19" s="116" t="s">
        <v>69</v>
      </c>
      <c r="G19" s="117"/>
      <c r="H19" s="117"/>
      <c r="I19" s="117"/>
      <c r="J19" s="117"/>
      <c r="K19" s="117"/>
      <c r="L19" s="117"/>
      <c r="M19" s="117"/>
      <c r="N19" s="117"/>
      <c r="O19" s="117"/>
      <c r="P19" s="118"/>
      <c r="Q19" s="117"/>
      <c r="R19" s="188"/>
      <c r="S19" s="220" t="s">
        <v>69</v>
      </c>
      <c r="T19" s="117" t="s">
        <v>68</v>
      </c>
      <c r="U19" s="117" t="s">
        <v>69</v>
      </c>
      <c r="V19" s="187"/>
      <c r="W19" s="187"/>
      <c r="X19" s="187"/>
      <c r="Y19" s="187"/>
      <c r="Z19" s="187"/>
      <c r="AA19" s="187"/>
      <c r="AB19" s="187"/>
      <c r="AC19" s="117"/>
      <c r="AD19" s="117"/>
      <c r="AE19" s="135"/>
      <c r="AF19" s="189"/>
      <c r="AG19" s="6"/>
    </row>
    <row r="20" spans="1:33" s="1" customFormat="1" ht="27" customHeight="1" x14ac:dyDescent="0.15">
      <c r="A20" s="116">
        <v>2</v>
      </c>
      <c r="B20" s="118"/>
      <c r="C20" s="135"/>
      <c r="D20" s="219" t="s">
        <v>79</v>
      </c>
      <c r="E20" s="117" t="s">
        <v>68</v>
      </c>
      <c r="F20" s="116" t="s">
        <v>69</v>
      </c>
      <c r="G20" s="117"/>
      <c r="H20" s="117"/>
      <c r="I20" s="117"/>
      <c r="J20" s="117"/>
      <c r="K20" s="117"/>
      <c r="L20" s="117"/>
      <c r="M20" s="117"/>
      <c r="N20" s="117"/>
      <c r="O20" s="117"/>
      <c r="P20" s="118"/>
      <c r="Q20" s="117"/>
      <c r="R20" s="188"/>
      <c r="S20" s="220" t="s">
        <v>69</v>
      </c>
      <c r="T20" s="117" t="s">
        <v>68</v>
      </c>
      <c r="U20" s="117" t="s">
        <v>69</v>
      </c>
      <c r="V20" s="187"/>
      <c r="W20" s="187"/>
      <c r="X20" s="187"/>
      <c r="Y20" s="187"/>
      <c r="Z20" s="187"/>
      <c r="AA20" s="187"/>
      <c r="AB20" s="187"/>
      <c r="AC20" s="117"/>
      <c r="AD20" s="117"/>
      <c r="AE20" s="135"/>
      <c r="AF20" s="190"/>
      <c r="AG20" s="6"/>
    </row>
    <row r="21" spans="1:33" s="1" customFormat="1" ht="27" customHeight="1" x14ac:dyDescent="0.15">
      <c r="A21" s="116">
        <v>3</v>
      </c>
      <c r="B21" s="118"/>
      <c r="C21" s="135"/>
      <c r="D21" s="219" t="s">
        <v>79</v>
      </c>
      <c r="E21" s="117" t="s">
        <v>68</v>
      </c>
      <c r="F21" s="116" t="s">
        <v>69</v>
      </c>
      <c r="G21" s="117"/>
      <c r="H21" s="117"/>
      <c r="I21" s="117"/>
      <c r="J21" s="117"/>
      <c r="K21" s="117"/>
      <c r="L21" s="117"/>
      <c r="M21" s="117"/>
      <c r="N21" s="117"/>
      <c r="O21" s="117"/>
      <c r="P21" s="118"/>
      <c r="Q21" s="117"/>
      <c r="R21" s="188"/>
      <c r="S21" s="220" t="s">
        <v>69</v>
      </c>
      <c r="T21" s="117" t="s">
        <v>68</v>
      </c>
      <c r="U21" s="117" t="s">
        <v>69</v>
      </c>
      <c r="V21" s="187"/>
      <c r="W21" s="187"/>
      <c r="X21" s="187"/>
      <c r="Y21" s="187"/>
      <c r="Z21" s="187"/>
      <c r="AA21" s="187"/>
      <c r="AB21" s="187"/>
      <c r="AC21" s="117"/>
      <c r="AD21" s="117"/>
      <c r="AE21" s="135"/>
      <c r="AF21" s="190"/>
      <c r="AG21" s="6"/>
    </row>
    <row r="22" spans="1:33" s="1" customFormat="1" ht="27" customHeight="1" x14ac:dyDescent="0.15">
      <c r="A22" s="116">
        <v>4</v>
      </c>
      <c r="B22" s="118"/>
      <c r="C22" s="135"/>
      <c r="D22" s="219" t="s">
        <v>79</v>
      </c>
      <c r="E22" s="117" t="s">
        <v>68</v>
      </c>
      <c r="F22" s="116" t="s">
        <v>69</v>
      </c>
      <c r="G22" s="117"/>
      <c r="H22" s="117"/>
      <c r="I22" s="117"/>
      <c r="J22" s="117"/>
      <c r="K22" s="117"/>
      <c r="L22" s="117"/>
      <c r="M22" s="117"/>
      <c r="N22" s="117"/>
      <c r="O22" s="117"/>
      <c r="P22" s="118"/>
      <c r="Q22" s="117"/>
      <c r="R22" s="188"/>
      <c r="S22" s="220" t="s">
        <v>69</v>
      </c>
      <c r="T22" s="117" t="s">
        <v>68</v>
      </c>
      <c r="U22" s="117" t="s">
        <v>69</v>
      </c>
      <c r="V22" s="187"/>
      <c r="W22" s="187"/>
      <c r="X22" s="187"/>
      <c r="Y22" s="187"/>
      <c r="Z22" s="187"/>
      <c r="AA22" s="187"/>
      <c r="AB22" s="187"/>
      <c r="AC22" s="117"/>
      <c r="AD22" s="117"/>
      <c r="AE22" s="135"/>
      <c r="AF22" s="190"/>
      <c r="AG22" s="6"/>
    </row>
    <row r="23" spans="1:33" s="1" customFormat="1" ht="27" customHeight="1" x14ac:dyDescent="0.15">
      <c r="A23" s="116">
        <v>5</v>
      </c>
      <c r="B23" s="118"/>
      <c r="C23" s="135"/>
      <c r="D23" s="219" t="s">
        <v>79</v>
      </c>
      <c r="E23" s="117" t="s">
        <v>68</v>
      </c>
      <c r="F23" s="116" t="s">
        <v>69</v>
      </c>
      <c r="G23" s="117"/>
      <c r="H23" s="117"/>
      <c r="I23" s="117"/>
      <c r="J23" s="117"/>
      <c r="K23" s="117"/>
      <c r="L23" s="117"/>
      <c r="M23" s="117"/>
      <c r="N23" s="117"/>
      <c r="O23" s="117"/>
      <c r="P23" s="118"/>
      <c r="Q23" s="117"/>
      <c r="R23" s="188"/>
      <c r="S23" s="220" t="s">
        <v>69</v>
      </c>
      <c r="T23" s="117" t="s">
        <v>68</v>
      </c>
      <c r="U23" s="117" t="s">
        <v>69</v>
      </c>
      <c r="V23" s="187"/>
      <c r="W23" s="187"/>
      <c r="X23" s="187"/>
      <c r="Y23" s="187"/>
      <c r="Z23" s="187"/>
      <c r="AA23" s="187"/>
      <c r="AB23" s="187"/>
      <c r="AC23" s="117"/>
      <c r="AD23" s="117"/>
      <c r="AE23" s="135"/>
      <c r="AF23" s="190"/>
      <c r="AG23" s="6"/>
    </row>
    <row r="24" spans="1:33" s="1" customFormat="1" ht="27" customHeight="1" x14ac:dyDescent="0.15">
      <c r="A24" s="116">
        <v>6</v>
      </c>
      <c r="B24" s="118"/>
      <c r="C24" s="135"/>
      <c r="D24" s="219" t="s">
        <v>79</v>
      </c>
      <c r="E24" s="117" t="s">
        <v>68</v>
      </c>
      <c r="F24" s="116" t="s">
        <v>69</v>
      </c>
      <c r="G24" s="117"/>
      <c r="H24" s="117"/>
      <c r="I24" s="117"/>
      <c r="J24" s="117"/>
      <c r="K24" s="117"/>
      <c r="L24" s="117"/>
      <c r="M24" s="117"/>
      <c r="N24" s="117"/>
      <c r="O24" s="117"/>
      <c r="P24" s="118"/>
      <c r="Q24" s="117"/>
      <c r="R24" s="188"/>
      <c r="S24" s="220" t="s">
        <v>69</v>
      </c>
      <c r="T24" s="117" t="s">
        <v>68</v>
      </c>
      <c r="U24" s="117" t="s">
        <v>69</v>
      </c>
      <c r="V24" s="187"/>
      <c r="W24" s="187"/>
      <c r="X24" s="187"/>
      <c r="Y24" s="187"/>
      <c r="Z24" s="187"/>
      <c r="AA24" s="187"/>
      <c r="AB24" s="187"/>
      <c r="AC24" s="117"/>
      <c r="AD24" s="117"/>
      <c r="AE24" s="135"/>
      <c r="AF24" s="190"/>
      <c r="AG24" s="6"/>
    </row>
    <row r="25" spans="1:33" s="1" customFormat="1" ht="27" customHeight="1" x14ac:dyDescent="0.15">
      <c r="A25" s="116">
        <v>7</v>
      </c>
      <c r="B25" s="118"/>
      <c r="C25" s="135"/>
      <c r="D25" s="219" t="s">
        <v>79</v>
      </c>
      <c r="E25" s="117" t="s">
        <v>68</v>
      </c>
      <c r="F25" s="116" t="s">
        <v>69</v>
      </c>
      <c r="G25" s="117"/>
      <c r="H25" s="117"/>
      <c r="I25" s="117"/>
      <c r="J25" s="117"/>
      <c r="K25" s="117"/>
      <c r="L25" s="117"/>
      <c r="M25" s="117"/>
      <c r="N25" s="117"/>
      <c r="O25" s="117"/>
      <c r="P25" s="118"/>
      <c r="Q25" s="117"/>
      <c r="R25" s="188"/>
      <c r="S25" s="220" t="s">
        <v>69</v>
      </c>
      <c r="T25" s="117" t="s">
        <v>68</v>
      </c>
      <c r="U25" s="117" t="s">
        <v>69</v>
      </c>
      <c r="V25" s="187"/>
      <c r="W25" s="187"/>
      <c r="X25" s="187"/>
      <c r="Y25" s="187"/>
      <c r="Z25" s="187"/>
      <c r="AA25" s="187"/>
      <c r="AB25" s="187"/>
      <c r="AC25" s="117"/>
      <c r="AD25" s="117"/>
      <c r="AE25" s="135"/>
      <c r="AF25" s="190"/>
      <c r="AG25" s="6"/>
    </row>
    <row r="26" spans="1:33" s="1" customFormat="1" ht="27" customHeight="1" x14ac:dyDescent="0.15">
      <c r="A26" s="116">
        <v>8</v>
      </c>
      <c r="B26" s="118"/>
      <c r="C26" s="135"/>
      <c r="D26" s="219" t="s">
        <v>79</v>
      </c>
      <c r="E26" s="117" t="s">
        <v>68</v>
      </c>
      <c r="F26" s="116" t="s">
        <v>69</v>
      </c>
      <c r="G26" s="117"/>
      <c r="H26" s="117"/>
      <c r="I26" s="117"/>
      <c r="J26" s="117"/>
      <c r="K26" s="117"/>
      <c r="L26" s="117"/>
      <c r="M26" s="117"/>
      <c r="N26" s="117"/>
      <c r="O26" s="117"/>
      <c r="P26" s="118"/>
      <c r="Q26" s="117"/>
      <c r="R26" s="188"/>
      <c r="S26" s="220" t="s">
        <v>69</v>
      </c>
      <c r="T26" s="117" t="s">
        <v>68</v>
      </c>
      <c r="U26" s="117" t="s">
        <v>69</v>
      </c>
      <c r="V26" s="187"/>
      <c r="W26" s="187"/>
      <c r="X26" s="187"/>
      <c r="Y26" s="187"/>
      <c r="Z26" s="187"/>
      <c r="AA26" s="187"/>
      <c r="AB26" s="187"/>
      <c r="AC26" s="117"/>
      <c r="AD26" s="117"/>
      <c r="AE26" s="135"/>
      <c r="AF26" s="190"/>
      <c r="AG26" s="6"/>
    </row>
    <row r="27" spans="1:33" s="1" customFormat="1" ht="27" customHeight="1" x14ac:dyDescent="0.15">
      <c r="A27" s="116">
        <v>9</v>
      </c>
      <c r="B27" s="118"/>
      <c r="C27" s="135"/>
      <c r="D27" s="219" t="s">
        <v>79</v>
      </c>
      <c r="E27" s="117" t="s">
        <v>68</v>
      </c>
      <c r="F27" s="116" t="s">
        <v>69</v>
      </c>
      <c r="G27" s="117"/>
      <c r="H27" s="117"/>
      <c r="I27" s="117"/>
      <c r="J27" s="117"/>
      <c r="K27" s="117"/>
      <c r="L27" s="117"/>
      <c r="M27" s="117"/>
      <c r="N27" s="117"/>
      <c r="O27" s="117"/>
      <c r="P27" s="118"/>
      <c r="Q27" s="117"/>
      <c r="R27" s="188"/>
      <c r="S27" s="220" t="s">
        <v>69</v>
      </c>
      <c r="T27" s="117" t="s">
        <v>68</v>
      </c>
      <c r="U27" s="117" t="s">
        <v>69</v>
      </c>
      <c r="V27" s="187"/>
      <c r="W27" s="187"/>
      <c r="X27" s="187"/>
      <c r="Y27" s="187"/>
      <c r="Z27" s="187"/>
      <c r="AA27" s="187"/>
      <c r="AB27" s="187"/>
      <c r="AC27" s="117"/>
      <c r="AD27" s="117"/>
      <c r="AE27" s="135"/>
      <c r="AF27" s="190"/>
      <c r="AG27" s="6"/>
    </row>
    <row r="28" spans="1:33" s="1" customFormat="1" ht="27" customHeight="1" x14ac:dyDescent="0.15">
      <c r="A28" s="116">
        <v>10</v>
      </c>
      <c r="B28" s="118"/>
      <c r="C28" s="135"/>
      <c r="D28" s="219" t="s">
        <v>79</v>
      </c>
      <c r="E28" s="117" t="s">
        <v>68</v>
      </c>
      <c r="F28" s="116" t="s">
        <v>69</v>
      </c>
      <c r="G28" s="117"/>
      <c r="H28" s="117"/>
      <c r="I28" s="117"/>
      <c r="J28" s="117"/>
      <c r="K28" s="117"/>
      <c r="L28" s="117"/>
      <c r="M28" s="117"/>
      <c r="N28" s="117"/>
      <c r="O28" s="117"/>
      <c r="P28" s="118"/>
      <c r="Q28" s="117"/>
      <c r="R28" s="188"/>
      <c r="S28" s="220" t="s">
        <v>69</v>
      </c>
      <c r="T28" s="117" t="s">
        <v>68</v>
      </c>
      <c r="U28" s="117" t="s">
        <v>69</v>
      </c>
      <c r="V28" s="187"/>
      <c r="W28" s="187"/>
      <c r="X28" s="187"/>
      <c r="Y28" s="187"/>
      <c r="Z28" s="187"/>
      <c r="AA28" s="187"/>
      <c r="AB28" s="187"/>
      <c r="AC28" s="117"/>
      <c r="AD28" s="117"/>
      <c r="AE28" s="135"/>
      <c r="AF28" s="190"/>
      <c r="AG28" s="6"/>
    </row>
    <row r="29" spans="1:33" s="1" customFormat="1" ht="27" customHeight="1" x14ac:dyDescent="0.15">
      <c r="A29" s="116">
        <v>11</v>
      </c>
      <c r="B29" s="118"/>
      <c r="C29" s="135"/>
      <c r="D29" s="219" t="s">
        <v>79</v>
      </c>
      <c r="E29" s="117" t="s">
        <v>68</v>
      </c>
      <c r="F29" s="116" t="s">
        <v>69</v>
      </c>
      <c r="G29" s="117"/>
      <c r="H29" s="117"/>
      <c r="I29" s="117"/>
      <c r="J29" s="117"/>
      <c r="K29" s="117"/>
      <c r="L29" s="117"/>
      <c r="M29" s="117"/>
      <c r="N29" s="117"/>
      <c r="O29" s="117"/>
      <c r="P29" s="118"/>
      <c r="Q29" s="117"/>
      <c r="R29" s="188"/>
      <c r="S29" s="220" t="s">
        <v>69</v>
      </c>
      <c r="T29" s="117" t="s">
        <v>68</v>
      </c>
      <c r="U29" s="117" t="s">
        <v>69</v>
      </c>
      <c r="V29" s="187"/>
      <c r="W29" s="187"/>
      <c r="X29" s="187"/>
      <c r="Y29" s="187"/>
      <c r="Z29" s="187"/>
      <c r="AA29" s="187"/>
      <c r="AB29" s="187"/>
      <c r="AC29" s="117"/>
      <c r="AD29" s="117"/>
      <c r="AE29" s="135"/>
      <c r="AF29" s="190"/>
      <c r="AG29" s="6"/>
    </row>
    <row r="30" spans="1:33" s="1" customFormat="1" ht="27" customHeight="1" x14ac:dyDescent="0.15">
      <c r="A30" s="116">
        <v>12</v>
      </c>
      <c r="B30" s="118"/>
      <c r="C30" s="135"/>
      <c r="D30" s="219" t="s">
        <v>79</v>
      </c>
      <c r="E30" s="117" t="s">
        <v>68</v>
      </c>
      <c r="F30" s="116" t="s">
        <v>69</v>
      </c>
      <c r="G30" s="117"/>
      <c r="H30" s="117"/>
      <c r="I30" s="117"/>
      <c r="J30" s="117"/>
      <c r="K30" s="117"/>
      <c r="L30" s="117"/>
      <c r="M30" s="117"/>
      <c r="N30" s="117"/>
      <c r="O30" s="117"/>
      <c r="P30" s="118"/>
      <c r="Q30" s="117"/>
      <c r="R30" s="188"/>
      <c r="S30" s="220" t="s">
        <v>69</v>
      </c>
      <c r="T30" s="117" t="s">
        <v>68</v>
      </c>
      <c r="U30" s="117" t="s">
        <v>69</v>
      </c>
      <c r="V30" s="187"/>
      <c r="W30" s="187"/>
      <c r="X30" s="187"/>
      <c r="Y30" s="187"/>
      <c r="Z30" s="187"/>
      <c r="AA30" s="187"/>
      <c r="AB30" s="187"/>
      <c r="AC30" s="117"/>
      <c r="AD30" s="117"/>
      <c r="AE30" s="135"/>
      <c r="AF30" s="190"/>
      <c r="AG30" s="6"/>
    </row>
    <row r="31" spans="1:33" s="1" customFormat="1" ht="27" customHeight="1" x14ac:dyDescent="0.15">
      <c r="A31" s="116">
        <v>13</v>
      </c>
      <c r="B31" s="118"/>
      <c r="C31" s="135"/>
      <c r="D31" s="219" t="s">
        <v>79</v>
      </c>
      <c r="E31" s="117" t="s">
        <v>68</v>
      </c>
      <c r="F31" s="116" t="s">
        <v>69</v>
      </c>
      <c r="G31" s="117"/>
      <c r="H31" s="117"/>
      <c r="I31" s="117"/>
      <c r="J31" s="117"/>
      <c r="K31" s="117"/>
      <c r="L31" s="117"/>
      <c r="M31" s="117"/>
      <c r="N31" s="117"/>
      <c r="O31" s="117"/>
      <c r="P31" s="118"/>
      <c r="Q31" s="117"/>
      <c r="R31" s="188"/>
      <c r="S31" s="220" t="s">
        <v>69</v>
      </c>
      <c r="T31" s="117" t="s">
        <v>68</v>
      </c>
      <c r="U31" s="117" t="s">
        <v>69</v>
      </c>
      <c r="V31" s="187"/>
      <c r="W31" s="187"/>
      <c r="X31" s="187"/>
      <c r="Y31" s="187"/>
      <c r="Z31" s="187"/>
      <c r="AA31" s="187"/>
      <c r="AB31" s="187"/>
      <c r="AC31" s="117"/>
      <c r="AD31" s="117"/>
      <c r="AE31" s="135"/>
      <c r="AF31" s="190"/>
      <c r="AG31" s="6"/>
    </row>
    <row r="32" spans="1:33" s="1" customFormat="1" ht="27" customHeight="1" x14ac:dyDescent="0.15">
      <c r="A32" s="116">
        <v>14</v>
      </c>
      <c r="B32" s="118"/>
      <c r="C32" s="135"/>
      <c r="D32" s="219" t="s">
        <v>79</v>
      </c>
      <c r="E32" s="117" t="s">
        <v>68</v>
      </c>
      <c r="F32" s="116" t="s">
        <v>69</v>
      </c>
      <c r="G32" s="117"/>
      <c r="H32" s="117"/>
      <c r="I32" s="117"/>
      <c r="J32" s="117"/>
      <c r="K32" s="117"/>
      <c r="L32" s="117"/>
      <c r="M32" s="117"/>
      <c r="N32" s="117"/>
      <c r="O32" s="117"/>
      <c r="P32" s="118"/>
      <c r="Q32" s="117"/>
      <c r="R32" s="188"/>
      <c r="S32" s="220" t="s">
        <v>69</v>
      </c>
      <c r="T32" s="117" t="s">
        <v>68</v>
      </c>
      <c r="U32" s="117" t="s">
        <v>69</v>
      </c>
      <c r="V32" s="187"/>
      <c r="W32" s="187"/>
      <c r="X32" s="187"/>
      <c r="Y32" s="187"/>
      <c r="Z32" s="187"/>
      <c r="AA32" s="187"/>
      <c r="AB32" s="187"/>
      <c r="AC32" s="117"/>
      <c r="AD32" s="117"/>
      <c r="AE32" s="135"/>
      <c r="AF32" s="190"/>
      <c r="AG32" s="6"/>
    </row>
    <row r="33" spans="1:33" s="1" customFormat="1" ht="27" customHeight="1" thickBot="1" x14ac:dyDescent="0.2">
      <c r="A33" s="116">
        <v>15</v>
      </c>
      <c r="B33" s="118"/>
      <c r="C33" s="135"/>
      <c r="D33" s="219" t="s">
        <v>79</v>
      </c>
      <c r="E33" s="117" t="s">
        <v>68</v>
      </c>
      <c r="F33" s="116" t="s">
        <v>69</v>
      </c>
      <c r="G33" s="117"/>
      <c r="H33" s="117"/>
      <c r="I33" s="117"/>
      <c r="J33" s="117"/>
      <c r="K33" s="117"/>
      <c r="L33" s="117"/>
      <c r="M33" s="117"/>
      <c r="N33" s="117"/>
      <c r="O33" s="117"/>
      <c r="P33" s="118"/>
      <c r="Q33" s="117"/>
      <c r="R33" s="188"/>
      <c r="S33" s="220" t="s">
        <v>69</v>
      </c>
      <c r="T33" s="117" t="s">
        <v>68</v>
      </c>
      <c r="U33" s="117" t="s">
        <v>69</v>
      </c>
      <c r="V33" s="187"/>
      <c r="W33" s="187"/>
      <c r="X33" s="187"/>
      <c r="Y33" s="187"/>
      <c r="Z33" s="187"/>
      <c r="AA33" s="187"/>
      <c r="AB33" s="187"/>
      <c r="AC33" s="117"/>
      <c r="AD33" s="117"/>
      <c r="AE33" s="135"/>
      <c r="AF33" s="191"/>
      <c r="AG33" s="6"/>
    </row>
    <row r="34" spans="1:33" ht="16.5" customHeight="1" thickTop="1" thickBot="1" x14ac:dyDescent="0.2">
      <c r="A34" s="285" t="s">
        <v>47</v>
      </c>
      <c r="B34" s="286"/>
      <c r="C34" s="287"/>
      <c r="D34" s="192"/>
      <c r="E34" s="193"/>
      <c r="F34" s="193"/>
      <c r="G34" s="18">
        <f>SUM(G19:G33)</f>
        <v>0</v>
      </c>
      <c r="H34" s="21">
        <f t="shared" ref="H34:O34" si="0">SUM(H19:H33)</f>
        <v>0</v>
      </c>
      <c r="I34" s="21">
        <f t="shared" si="0"/>
        <v>0</v>
      </c>
      <c r="J34" s="21">
        <f t="shared" si="0"/>
        <v>0</v>
      </c>
      <c r="K34" s="21">
        <f t="shared" si="0"/>
        <v>0</v>
      </c>
      <c r="L34" s="21">
        <f t="shared" si="0"/>
        <v>0</v>
      </c>
      <c r="M34" s="21">
        <f t="shared" si="0"/>
        <v>0</v>
      </c>
      <c r="N34" s="21">
        <f t="shared" si="0"/>
        <v>0</v>
      </c>
      <c r="O34" s="21">
        <f t="shared" si="0"/>
        <v>0</v>
      </c>
      <c r="P34" s="25"/>
      <c r="Q34" s="21">
        <f>SUM(Q19:Q33)</f>
        <v>0</v>
      </c>
      <c r="R34" s="37">
        <f>SUM(R19:R33)</f>
        <v>0</v>
      </c>
      <c r="S34" s="30"/>
      <c r="T34" s="34"/>
      <c r="U34" s="34"/>
      <c r="V34" s="35">
        <f t="shared" ref="V34:AE34" si="1">SUM(V19:V33)</f>
        <v>0</v>
      </c>
      <c r="W34" s="21">
        <f t="shared" si="1"/>
        <v>0</v>
      </c>
      <c r="X34" s="21">
        <f t="shared" si="1"/>
        <v>0</v>
      </c>
      <c r="Y34" s="21">
        <f t="shared" si="1"/>
        <v>0</v>
      </c>
      <c r="Z34" s="21">
        <f t="shared" si="1"/>
        <v>0</v>
      </c>
      <c r="AA34" s="21">
        <f t="shared" si="1"/>
        <v>0</v>
      </c>
      <c r="AB34" s="21">
        <f t="shared" si="1"/>
        <v>0</v>
      </c>
      <c r="AC34" s="21">
        <f t="shared" si="1"/>
        <v>0</v>
      </c>
      <c r="AD34" s="21">
        <f t="shared" si="1"/>
        <v>0</v>
      </c>
      <c r="AE34" s="28">
        <f t="shared" si="1"/>
        <v>0</v>
      </c>
      <c r="AF34" s="39" t="str">
        <f>IF(AE34=0,"",ROUND((R34-AE34)/AE34,3))</f>
        <v/>
      </c>
    </row>
    <row r="35" spans="1:33" ht="16.5" customHeight="1" x14ac:dyDescent="0.15">
      <c r="A35" s="6"/>
      <c r="B35" s="6"/>
      <c r="C35" s="6"/>
      <c r="D35" s="194"/>
      <c r="E35" s="194"/>
      <c r="F35" s="194"/>
      <c r="G35" s="194"/>
      <c r="H35" s="195"/>
      <c r="I35" s="195"/>
      <c r="J35" s="195"/>
      <c r="K35" s="195"/>
      <c r="L35" s="195"/>
      <c r="M35" s="195"/>
      <c r="N35" s="195"/>
      <c r="O35" s="195"/>
      <c r="P35" s="196"/>
      <c r="Q35" s="195"/>
      <c r="R35" s="195"/>
      <c r="S35" s="194"/>
      <c r="T35" s="194"/>
      <c r="U35" s="194"/>
      <c r="V35" s="195"/>
      <c r="W35" s="195"/>
      <c r="X35" s="195"/>
      <c r="Y35" s="195"/>
      <c r="Z35" s="195"/>
      <c r="AA35" s="195"/>
      <c r="AB35" s="195"/>
      <c r="AC35" s="195"/>
      <c r="AD35" s="195"/>
      <c r="AE35" s="195"/>
      <c r="AF35" s="198"/>
    </row>
    <row r="36" spans="1:33" s="177" customFormat="1" ht="16.5" customHeight="1" x14ac:dyDescent="0.15">
      <c r="A36" s="7" t="s">
        <v>59</v>
      </c>
      <c r="B36" s="7"/>
      <c r="C36" s="3"/>
      <c r="D36" s="199"/>
      <c r="E36" s="199"/>
      <c r="F36" s="199"/>
      <c r="G36" s="199"/>
      <c r="H36" s="200"/>
      <c r="I36" s="200"/>
      <c r="J36" s="200"/>
      <c r="K36" s="200"/>
      <c r="L36" s="200"/>
      <c r="M36" s="200"/>
      <c r="N36" s="200"/>
      <c r="O36" s="200"/>
      <c r="P36" s="201"/>
      <c r="Q36" s="200"/>
      <c r="R36" s="200"/>
      <c r="S36" s="199"/>
      <c r="T36" s="199"/>
      <c r="U36" s="199"/>
      <c r="V36" s="200"/>
      <c r="W36" s="200"/>
      <c r="X36" s="200"/>
      <c r="Y36" s="200"/>
      <c r="Z36" s="200"/>
      <c r="AA36" s="200"/>
      <c r="AB36" s="200"/>
      <c r="AC36" s="200"/>
      <c r="AD36" s="200"/>
      <c r="AE36" s="200"/>
      <c r="AF36" s="203"/>
    </row>
    <row r="37" spans="1:33" x14ac:dyDescent="0.15">
      <c r="A37" s="288" t="s">
        <v>24</v>
      </c>
      <c r="B37" s="275"/>
      <c r="C37" s="276"/>
      <c r="D37" s="274" t="s">
        <v>25</v>
      </c>
      <c r="E37" s="275"/>
      <c r="F37" s="275"/>
      <c r="G37" s="275"/>
      <c r="H37" s="275"/>
      <c r="I37" s="275"/>
      <c r="J37" s="275"/>
      <c r="K37" s="275"/>
      <c r="L37" s="275"/>
      <c r="M37" s="275"/>
      <c r="N37" s="275"/>
      <c r="O37" s="275"/>
      <c r="P37" s="275"/>
      <c r="Q37" s="275"/>
      <c r="R37" s="324"/>
      <c r="S37" s="317" t="s">
        <v>12</v>
      </c>
      <c r="T37" s="277"/>
      <c r="U37" s="277"/>
      <c r="V37" s="277"/>
      <c r="W37" s="277"/>
      <c r="X37" s="277"/>
      <c r="Y37" s="277"/>
      <c r="Z37" s="277"/>
      <c r="AA37" s="277"/>
      <c r="AB37" s="277"/>
      <c r="AC37" s="277"/>
      <c r="AD37" s="277"/>
      <c r="AE37" s="318"/>
      <c r="AF37" s="334" t="s">
        <v>39</v>
      </c>
    </row>
    <row r="38" spans="1:33" x14ac:dyDescent="0.15">
      <c r="A38" s="289"/>
      <c r="B38" s="279"/>
      <c r="C38" s="290"/>
      <c r="D38" s="295" t="s">
        <v>67</v>
      </c>
      <c r="E38" s="327" t="s">
        <v>68</v>
      </c>
      <c r="F38" s="329" t="s">
        <v>71</v>
      </c>
      <c r="G38" s="331" t="s">
        <v>51</v>
      </c>
      <c r="H38" s="325" t="s">
        <v>10</v>
      </c>
      <c r="I38" s="325" t="s">
        <v>78</v>
      </c>
      <c r="J38" s="325"/>
      <c r="K38" s="325"/>
      <c r="L38" s="325"/>
      <c r="M38" s="325"/>
      <c r="N38" s="325"/>
      <c r="O38" s="325" t="s">
        <v>18</v>
      </c>
      <c r="P38" s="326" t="s">
        <v>5</v>
      </c>
      <c r="Q38" s="326"/>
      <c r="R38" s="283" t="s">
        <v>19</v>
      </c>
      <c r="S38" s="320" t="s">
        <v>74</v>
      </c>
      <c r="T38" s="307" t="s">
        <v>68</v>
      </c>
      <c r="U38" s="309" t="s">
        <v>71</v>
      </c>
      <c r="V38" s="279" t="s">
        <v>10</v>
      </c>
      <c r="W38" s="279" t="s">
        <v>22</v>
      </c>
      <c r="X38" s="279"/>
      <c r="Y38" s="279"/>
      <c r="Z38" s="279"/>
      <c r="AA38" s="279"/>
      <c r="AB38" s="279"/>
      <c r="AC38" s="279" t="s">
        <v>18</v>
      </c>
      <c r="AD38" s="281" t="s">
        <v>38</v>
      </c>
      <c r="AE38" s="290" t="s">
        <v>19</v>
      </c>
      <c r="AF38" s="335"/>
    </row>
    <row r="39" spans="1:33" ht="15" customHeight="1" thickBot="1" x14ac:dyDescent="0.2">
      <c r="A39" s="5"/>
      <c r="B39" s="181" t="s">
        <v>14</v>
      </c>
      <c r="C39" s="182" t="s">
        <v>3</v>
      </c>
      <c r="D39" s="296"/>
      <c r="E39" s="328"/>
      <c r="F39" s="330"/>
      <c r="G39" s="332"/>
      <c r="H39" s="333"/>
      <c r="I39" s="183" t="s">
        <v>6</v>
      </c>
      <c r="J39" s="183" t="s">
        <v>28</v>
      </c>
      <c r="K39" s="183" t="s">
        <v>13</v>
      </c>
      <c r="L39" s="183" t="s">
        <v>13</v>
      </c>
      <c r="M39" s="183" t="s">
        <v>45</v>
      </c>
      <c r="N39" s="183" t="s">
        <v>1</v>
      </c>
      <c r="O39" s="333"/>
      <c r="P39" s="24" t="s">
        <v>33</v>
      </c>
      <c r="Q39" s="27" t="s">
        <v>16</v>
      </c>
      <c r="R39" s="284"/>
      <c r="S39" s="321"/>
      <c r="T39" s="308"/>
      <c r="U39" s="310"/>
      <c r="V39" s="303"/>
      <c r="W39" s="181" t="s">
        <v>6</v>
      </c>
      <c r="X39" s="181" t="s">
        <v>13</v>
      </c>
      <c r="Y39" s="181" t="s">
        <v>13</v>
      </c>
      <c r="Z39" s="181" t="s">
        <v>13</v>
      </c>
      <c r="AA39" s="181" t="s">
        <v>13</v>
      </c>
      <c r="AB39" s="181" t="s">
        <v>1</v>
      </c>
      <c r="AC39" s="303"/>
      <c r="AD39" s="282"/>
      <c r="AE39" s="304"/>
      <c r="AF39" s="336"/>
    </row>
    <row r="40" spans="1:33" s="1" customFormat="1" ht="27" customHeight="1" x14ac:dyDescent="0.15">
      <c r="A40" s="116">
        <v>1</v>
      </c>
      <c r="B40" s="118"/>
      <c r="C40" s="135"/>
      <c r="D40" s="186" t="s">
        <v>79</v>
      </c>
      <c r="E40" s="117" t="s">
        <v>68</v>
      </c>
      <c r="F40" s="117" t="s">
        <v>69</v>
      </c>
      <c r="G40" s="117"/>
      <c r="H40" s="117"/>
      <c r="I40" s="117"/>
      <c r="J40" s="117"/>
      <c r="K40" s="117"/>
      <c r="L40" s="117"/>
      <c r="M40" s="117"/>
      <c r="N40" s="117"/>
      <c r="O40" s="117"/>
      <c r="P40" s="118"/>
      <c r="Q40" s="117"/>
      <c r="R40" s="188"/>
      <c r="S40" s="220" t="s">
        <v>69</v>
      </c>
      <c r="T40" s="117" t="s">
        <v>68</v>
      </c>
      <c r="U40" s="117" t="s">
        <v>69</v>
      </c>
      <c r="V40" s="187"/>
      <c r="W40" s="187"/>
      <c r="X40" s="187"/>
      <c r="Y40" s="187"/>
      <c r="Z40" s="187"/>
      <c r="AA40" s="187"/>
      <c r="AB40" s="187"/>
      <c r="AC40" s="117"/>
      <c r="AD40" s="117"/>
      <c r="AE40" s="135"/>
      <c r="AF40" s="189"/>
      <c r="AG40" s="6"/>
    </row>
    <row r="41" spans="1:33" s="1" customFormat="1" ht="27" customHeight="1" x14ac:dyDescent="0.15">
      <c r="A41" s="116">
        <v>2</v>
      </c>
      <c r="B41" s="118"/>
      <c r="C41" s="135"/>
      <c r="D41" s="186" t="s">
        <v>79</v>
      </c>
      <c r="E41" s="117" t="s">
        <v>68</v>
      </c>
      <c r="F41" s="117" t="s">
        <v>69</v>
      </c>
      <c r="G41" s="117"/>
      <c r="H41" s="117"/>
      <c r="I41" s="117"/>
      <c r="J41" s="117"/>
      <c r="K41" s="117"/>
      <c r="L41" s="117"/>
      <c r="M41" s="117"/>
      <c r="N41" s="117"/>
      <c r="O41" s="117"/>
      <c r="P41" s="118"/>
      <c r="Q41" s="117"/>
      <c r="R41" s="188"/>
      <c r="S41" s="220" t="s">
        <v>69</v>
      </c>
      <c r="T41" s="117" t="s">
        <v>68</v>
      </c>
      <c r="U41" s="117" t="s">
        <v>69</v>
      </c>
      <c r="V41" s="187"/>
      <c r="W41" s="187"/>
      <c r="X41" s="187"/>
      <c r="Y41" s="187"/>
      <c r="Z41" s="187"/>
      <c r="AA41" s="187"/>
      <c r="AB41" s="187"/>
      <c r="AC41" s="117"/>
      <c r="AD41" s="117"/>
      <c r="AE41" s="135"/>
      <c r="AF41" s="190"/>
      <c r="AG41" s="6"/>
    </row>
    <row r="42" spans="1:33" s="1" customFormat="1" ht="27" customHeight="1" x14ac:dyDescent="0.15">
      <c r="A42" s="116">
        <v>3</v>
      </c>
      <c r="B42" s="118"/>
      <c r="C42" s="135"/>
      <c r="D42" s="186" t="s">
        <v>79</v>
      </c>
      <c r="E42" s="117" t="s">
        <v>68</v>
      </c>
      <c r="F42" s="117" t="s">
        <v>69</v>
      </c>
      <c r="G42" s="117"/>
      <c r="H42" s="117"/>
      <c r="I42" s="117"/>
      <c r="J42" s="117"/>
      <c r="K42" s="117"/>
      <c r="L42" s="117"/>
      <c r="M42" s="117"/>
      <c r="N42" s="117"/>
      <c r="O42" s="117"/>
      <c r="P42" s="118"/>
      <c r="Q42" s="117"/>
      <c r="R42" s="188"/>
      <c r="S42" s="220" t="s">
        <v>69</v>
      </c>
      <c r="T42" s="117" t="s">
        <v>68</v>
      </c>
      <c r="U42" s="117" t="s">
        <v>69</v>
      </c>
      <c r="V42" s="187"/>
      <c r="W42" s="187"/>
      <c r="X42" s="187"/>
      <c r="Y42" s="187"/>
      <c r="Z42" s="187"/>
      <c r="AA42" s="187"/>
      <c r="AB42" s="187"/>
      <c r="AC42" s="117"/>
      <c r="AD42" s="117"/>
      <c r="AE42" s="135"/>
      <c r="AF42" s="190"/>
      <c r="AG42" s="6"/>
    </row>
    <row r="43" spans="1:33" s="1" customFormat="1" ht="27" customHeight="1" x14ac:dyDescent="0.15">
      <c r="A43" s="116">
        <v>4</v>
      </c>
      <c r="B43" s="118"/>
      <c r="C43" s="135"/>
      <c r="D43" s="186" t="s">
        <v>79</v>
      </c>
      <c r="E43" s="117" t="s">
        <v>68</v>
      </c>
      <c r="F43" s="117" t="s">
        <v>69</v>
      </c>
      <c r="G43" s="117"/>
      <c r="H43" s="117"/>
      <c r="I43" s="117"/>
      <c r="J43" s="117"/>
      <c r="K43" s="117"/>
      <c r="L43" s="117"/>
      <c r="M43" s="117"/>
      <c r="N43" s="117"/>
      <c r="O43" s="117"/>
      <c r="P43" s="118"/>
      <c r="Q43" s="117"/>
      <c r="R43" s="188"/>
      <c r="S43" s="220" t="s">
        <v>69</v>
      </c>
      <c r="T43" s="117" t="s">
        <v>68</v>
      </c>
      <c r="U43" s="117" t="s">
        <v>69</v>
      </c>
      <c r="V43" s="187"/>
      <c r="W43" s="187"/>
      <c r="X43" s="187"/>
      <c r="Y43" s="187"/>
      <c r="Z43" s="187"/>
      <c r="AA43" s="187"/>
      <c r="AB43" s="187"/>
      <c r="AC43" s="117"/>
      <c r="AD43" s="117"/>
      <c r="AE43" s="135"/>
      <c r="AF43" s="190"/>
      <c r="AG43" s="6"/>
    </row>
    <row r="44" spans="1:33" s="1" customFormat="1" ht="27" customHeight="1" x14ac:dyDescent="0.15">
      <c r="A44" s="116">
        <v>5</v>
      </c>
      <c r="B44" s="118"/>
      <c r="C44" s="135"/>
      <c r="D44" s="186" t="s">
        <v>79</v>
      </c>
      <c r="E44" s="117" t="s">
        <v>68</v>
      </c>
      <c r="F44" s="117" t="s">
        <v>69</v>
      </c>
      <c r="G44" s="117"/>
      <c r="H44" s="117"/>
      <c r="I44" s="117"/>
      <c r="J44" s="117"/>
      <c r="K44" s="117"/>
      <c r="L44" s="117"/>
      <c r="M44" s="117"/>
      <c r="N44" s="117"/>
      <c r="O44" s="117"/>
      <c r="P44" s="118"/>
      <c r="Q44" s="117"/>
      <c r="R44" s="188"/>
      <c r="S44" s="220" t="s">
        <v>69</v>
      </c>
      <c r="T44" s="117" t="s">
        <v>68</v>
      </c>
      <c r="U44" s="117" t="s">
        <v>69</v>
      </c>
      <c r="V44" s="187"/>
      <c r="W44" s="187"/>
      <c r="X44" s="187"/>
      <c r="Y44" s="187"/>
      <c r="Z44" s="187"/>
      <c r="AA44" s="187"/>
      <c r="AB44" s="187"/>
      <c r="AC44" s="117"/>
      <c r="AD44" s="117"/>
      <c r="AE44" s="135"/>
      <c r="AF44" s="190"/>
      <c r="AG44" s="6"/>
    </row>
    <row r="45" spans="1:33" s="1" customFormat="1" ht="27" customHeight="1" x14ac:dyDescent="0.15">
      <c r="A45" s="116">
        <v>6</v>
      </c>
      <c r="B45" s="118"/>
      <c r="C45" s="135"/>
      <c r="D45" s="186" t="s">
        <v>79</v>
      </c>
      <c r="E45" s="117" t="s">
        <v>68</v>
      </c>
      <c r="F45" s="117" t="s">
        <v>69</v>
      </c>
      <c r="G45" s="117"/>
      <c r="H45" s="117"/>
      <c r="I45" s="117"/>
      <c r="J45" s="117"/>
      <c r="K45" s="117"/>
      <c r="L45" s="117"/>
      <c r="M45" s="117"/>
      <c r="N45" s="117"/>
      <c r="O45" s="117"/>
      <c r="P45" s="118"/>
      <c r="Q45" s="117"/>
      <c r="R45" s="188"/>
      <c r="S45" s="220" t="s">
        <v>69</v>
      </c>
      <c r="T45" s="117" t="s">
        <v>68</v>
      </c>
      <c r="U45" s="117" t="s">
        <v>69</v>
      </c>
      <c r="V45" s="187"/>
      <c r="W45" s="187"/>
      <c r="X45" s="187"/>
      <c r="Y45" s="187"/>
      <c r="Z45" s="187"/>
      <c r="AA45" s="187"/>
      <c r="AB45" s="187"/>
      <c r="AC45" s="117"/>
      <c r="AD45" s="117"/>
      <c r="AE45" s="135"/>
      <c r="AF45" s="190"/>
      <c r="AG45" s="6"/>
    </row>
    <row r="46" spans="1:33" s="1" customFormat="1" ht="27" customHeight="1" x14ac:dyDescent="0.15">
      <c r="A46" s="116">
        <v>7</v>
      </c>
      <c r="B46" s="118"/>
      <c r="C46" s="135"/>
      <c r="D46" s="186" t="s">
        <v>79</v>
      </c>
      <c r="E46" s="117" t="s">
        <v>68</v>
      </c>
      <c r="F46" s="117" t="s">
        <v>69</v>
      </c>
      <c r="G46" s="117"/>
      <c r="H46" s="117"/>
      <c r="I46" s="117"/>
      <c r="J46" s="117"/>
      <c r="K46" s="117"/>
      <c r="L46" s="117"/>
      <c r="M46" s="117"/>
      <c r="N46" s="117"/>
      <c r="O46" s="117"/>
      <c r="P46" s="118"/>
      <c r="Q46" s="117"/>
      <c r="R46" s="188"/>
      <c r="S46" s="220" t="s">
        <v>69</v>
      </c>
      <c r="T46" s="117" t="s">
        <v>68</v>
      </c>
      <c r="U46" s="117" t="s">
        <v>69</v>
      </c>
      <c r="V46" s="187"/>
      <c r="W46" s="187"/>
      <c r="X46" s="187"/>
      <c r="Y46" s="187"/>
      <c r="Z46" s="187"/>
      <c r="AA46" s="187"/>
      <c r="AB46" s="187"/>
      <c r="AC46" s="117"/>
      <c r="AD46" s="117"/>
      <c r="AE46" s="135"/>
      <c r="AF46" s="190"/>
      <c r="AG46" s="6"/>
    </row>
    <row r="47" spans="1:33" s="1" customFormat="1" ht="27" customHeight="1" x14ac:dyDescent="0.15">
      <c r="A47" s="116">
        <v>8</v>
      </c>
      <c r="B47" s="118"/>
      <c r="C47" s="135"/>
      <c r="D47" s="186" t="s">
        <v>79</v>
      </c>
      <c r="E47" s="117" t="s">
        <v>68</v>
      </c>
      <c r="F47" s="117" t="s">
        <v>69</v>
      </c>
      <c r="G47" s="117"/>
      <c r="H47" s="117"/>
      <c r="I47" s="117"/>
      <c r="J47" s="117"/>
      <c r="K47" s="117"/>
      <c r="L47" s="117"/>
      <c r="M47" s="117"/>
      <c r="N47" s="117"/>
      <c r="O47" s="117"/>
      <c r="P47" s="118"/>
      <c r="Q47" s="117"/>
      <c r="R47" s="188"/>
      <c r="S47" s="220" t="s">
        <v>69</v>
      </c>
      <c r="T47" s="117" t="s">
        <v>68</v>
      </c>
      <c r="U47" s="117" t="s">
        <v>69</v>
      </c>
      <c r="V47" s="187"/>
      <c r="W47" s="187"/>
      <c r="X47" s="187"/>
      <c r="Y47" s="187"/>
      <c r="Z47" s="187"/>
      <c r="AA47" s="187"/>
      <c r="AB47" s="187"/>
      <c r="AC47" s="117"/>
      <c r="AD47" s="117"/>
      <c r="AE47" s="135"/>
      <c r="AF47" s="190"/>
      <c r="AG47" s="6"/>
    </row>
    <row r="48" spans="1:33" s="1" customFormat="1" ht="27" customHeight="1" x14ac:dyDescent="0.15">
      <c r="A48" s="116">
        <v>9</v>
      </c>
      <c r="B48" s="118"/>
      <c r="C48" s="135"/>
      <c r="D48" s="186" t="s">
        <v>79</v>
      </c>
      <c r="E48" s="117" t="s">
        <v>68</v>
      </c>
      <c r="F48" s="117" t="s">
        <v>69</v>
      </c>
      <c r="G48" s="117"/>
      <c r="H48" s="117"/>
      <c r="I48" s="117"/>
      <c r="J48" s="117"/>
      <c r="K48" s="117"/>
      <c r="L48" s="117"/>
      <c r="M48" s="117"/>
      <c r="N48" s="117"/>
      <c r="O48" s="117"/>
      <c r="P48" s="118"/>
      <c r="Q48" s="117"/>
      <c r="R48" s="188"/>
      <c r="S48" s="220" t="s">
        <v>69</v>
      </c>
      <c r="T48" s="117" t="s">
        <v>68</v>
      </c>
      <c r="U48" s="117" t="s">
        <v>69</v>
      </c>
      <c r="V48" s="187"/>
      <c r="W48" s="187"/>
      <c r="X48" s="187"/>
      <c r="Y48" s="187"/>
      <c r="Z48" s="187"/>
      <c r="AA48" s="187"/>
      <c r="AB48" s="187"/>
      <c r="AC48" s="117"/>
      <c r="AD48" s="117"/>
      <c r="AE48" s="135"/>
      <c r="AF48" s="190"/>
      <c r="AG48" s="6"/>
    </row>
    <row r="49" spans="1:33" s="1" customFormat="1" ht="27" customHeight="1" x14ac:dyDescent="0.15">
      <c r="A49" s="116">
        <v>10</v>
      </c>
      <c r="B49" s="118"/>
      <c r="C49" s="135"/>
      <c r="D49" s="186" t="s">
        <v>79</v>
      </c>
      <c r="E49" s="117" t="s">
        <v>68</v>
      </c>
      <c r="F49" s="117" t="s">
        <v>69</v>
      </c>
      <c r="G49" s="117"/>
      <c r="H49" s="117"/>
      <c r="I49" s="117"/>
      <c r="J49" s="117"/>
      <c r="K49" s="117"/>
      <c r="L49" s="117"/>
      <c r="M49" s="117"/>
      <c r="N49" s="117"/>
      <c r="O49" s="117"/>
      <c r="P49" s="118"/>
      <c r="Q49" s="117"/>
      <c r="R49" s="188"/>
      <c r="S49" s="220" t="s">
        <v>69</v>
      </c>
      <c r="T49" s="117" t="s">
        <v>68</v>
      </c>
      <c r="U49" s="117" t="s">
        <v>69</v>
      </c>
      <c r="V49" s="187"/>
      <c r="W49" s="187"/>
      <c r="X49" s="187"/>
      <c r="Y49" s="187"/>
      <c r="Z49" s="187"/>
      <c r="AA49" s="187"/>
      <c r="AB49" s="187"/>
      <c r="AC49" s="117"/>
      <c r="AD49" s="117"/>
      <c r="AE49" s="135"/>
      <c r="AF49" s="190"/>
      <c r="AG49" s="6"/>
    </row>
    <row r="50" spans="1:33" s="1" customFormat="1" ht="27" customHeight="1" x14ac:dyDescent="0.15">
      <c r="A50" s="116">
        <v>11</v>
      </c>
      <c r="B50" s="118"/>
      <c r="C50" s="135"/>
      <c r="D50" s="186" t="s">
        <v>79</v>
      </c>
      <c r="E50" s="117" t="s">
        <v>68</v>
      </c>
      <c r="F50" s="117" t="s">
        <v>69</v>
      </c>
      <c r="G50" s="117"/>
      <c r="H50" s="117"/>
      <c r="I50" s="117"/>
      <c r="J50" s="117"/>
      <c r="K50" s="117"/>
      <c r="L50" s="117"/>
      <c r="M50" s="117"/>
      <c r="N50" s="117"/>
      <c r="O50" s="117"/>
      <c r="P50" s="118"/>
      <c r="Q50" s="117"/>
      <c r="R50" s="188"/>
      <c r="S50" s="220" t="s">
        <v>69</v>
      </c>
      <c r="T50" s="117" t="s">
        <v>68</v>
      </c>
      <c r="U50" s="117" t="s">
        <v>69</v>
      </c>
      <c r="V50" s="187"/>
      <c r="W50" s="187"/>
      <c r="X50" s="187"/>
      <c r="Y50" s="187"/>
      <c r="Z50" s="187"/>
      <c r="AA50" s="187"/>
      <c r="AB50" s="187"/>
      <c r="AC50" s="117"/>
      <c r="AD50" s="117"/>
      <c r="AE50" s="135"/>
      <c r="AF50" s="190"/>
      <c r="AG50" s="6"/>
    </row>
    <row r="51" spans="1:33" s="1" customFormat="1" ht="27" customHeight="1" x14ac:dyDescent="0.15">
      <c r="A51" s="116">
        <v>12</v>
      </c>
      <c r="B51" s="118"/>
      <c r="C51" s="135"/>
      <c r="D51" s="186" t="s">
        <v>79</v>
      </c>
      <c r="E51" s="117" t="s">
        <v>68</v>
      </c>
      <c r="F51" s="117" t="s">
        <v>69</v>
      </c>
      <c r="G51" s="117"/>
      <c r="H51" s="117"/>
      <c r="I51" s="117"/>
      <c r="J51" s="117"/>
      <c r="K51" s="117"/>
      <c r="L51" s="117"/>
      <c r="M51" s="117"/>
      <c r="N51" s="117"/>
      <c r="O51" s="117"/>
      <c r="P51" s="118"/>
      <c r="Q51" s="117"/>
      <c r="R51" s="188"/>
      <c r="S51" s="220" t="s">
        <v>69</v>
      </c>
      <c r="T51" s="117" t="s">
        <v>68</v>
      </c>
      <c r="U51" s="117" t="s">
        <v>69</v>
      </c>
      <c r="V51" s="187"/>
      <c r="W51" s="187"/>
      <c r="X51" s="187"/>
      <c r="Y51" s="187"/>
      <c r="Z51" s="187"/>
      <c r="AA51" s="187"/>
      <c r="AB51" s="187"/>
      <c r="AC51" s="117"/>
      <c r="AD51" s="117"/>
      <c r="AE51" s="135"/>
      <c r="AF51" s="190"/>
      <c r="AG51" s="6"/>
    </row>
    <row r="52" spans="1:33" s="1" customFormat="1" ht="27" customHeight="1" x14ac:dyDescent="0.15">
      <c r="A52" s="116">
        <v>13</v>
      </c>
      <c r="B52" s="118"/>
      <c r="C52" s="135"/>
      <c r="D52" s="186" t="s">
        <v>79</v>
      </c>
      <c r="E52" s="117" t="s">
        <v>68</v>
      </c>
      <c r="F52" s="117" t="s">
        <v>69</v>
      </c>
      <c r="G52" s="117"/>
      <c r="H52" s="117"/>
      <c r="I52" s="117"/>
      <c r="J52" s="117"/>
      <c r="K52" s="117"/>
      <c r="L52" s="117"/>
      <c r="M52" s="117"/>
      <c r="N52" s="117"/>
      <c r="O52" s="117"/>
      <c r="P52" s="118"/>
      <c r="Q52" s="117"/>
      <c r="R52" s="188"/>
      <c r="S52" s="220" t="s">
        <v>69</v>
      </c>
      <c r="T52" s="117" t="s">
        <v>68</v>
      </c>
      <c r="U52" s="117" t="s">
        <v>69</v>
      </c>
      <c r="V52" s="187"/>
      <c r="W52" s="187"/>
      <c r="X52" s="187"/>
      <c r="Y52" s="187"/>
      <c r="Z52" s="187"/>
      <c r="AA52" s="187"/>
      <c r="AB52" s="187"/>
      <c r="AC52" s="117"/>
      <c r="AD52" s="117"/>
      <c r="AE52" s="135"/>
      <c r="AF52" s="190"/>
      <c r="AG52" s="6"/>
    </row>
    <row r="53" spans="1:33" s="1" customFormat="1" ht="27" customHeight="1" x14ac:dyDescent="0.15">
      <c r="A53" s="116">
        <v>14</v>
      </c>
      <c r="B53" s="118"/>
      <c r="C53" s="135"/>
      <c r="D53" s="186" t="s">
        <v>79</v>
      </c>
      <c r="E53" s="117" t="s">
        <v>68</v>
      </c>
      <c r="F53" s="117" t="s">
        <v>69</v>
      </c>
      <c r="G53" s="117"/>
      <c r="H53" s="117"/>
      <c r="I53" s="117"/>
      <c r="J53" s="117"/>
      <c r="K53" s="117"/>
      <c r="L53" s="117"/>
      <c r="M53" s="117"/>
      <c r="N53" s="117"/>
      <c r="O53" s="117"/>
      <c r="P53" s="118"/>
      <c r="Q53" s="117"/>
      <c r="R53" s="188"/>
      <c r="S53" s="220" t="s">
        <v>69</v>
      </c>
      <c r="T53" s="117" t="s">
        <v>68</v>
      </c>
      <c r="U53" s="117" t="s">
        <v>69</v>
      </c>
      <c r="V53" s="187"/>
      <c r="W53" s="187"/>
      <c r="X53" s="187"/>
      <c r="Y53" s="187"/>
      <c r="Z53" s="187"/>
      <c r="AA53" s="187"/>
      <c r="AB53" s="187"/>
      <c r="AC53" s="117"/>
      <c r="AD53" s="117"/>
      <c r="AE53" s="135"/>
      <c r="AF53" s="190"/>
      <c r="AG53" s="6"/>
    </row>
    <row r="54" spans="1:33" s="1" customFormat="1" ht="27" customHeight="1" thickBot="1" x14ac:dyDescent="0.2">
      <c r="A54" s="116">
        <v>15</v>
      </c>
      <c r="B54" s="118"/>
      <c r="C54" s="135"/>
      <c r="D54" s="186" t="s">
        <v>79</v>
      </c>
      <c r="E54" s="117" t="s">
        <v>68</v>
      </c>
      <c r="F54" s="117" t="s">
        <v>69</v>
      </c>
      <c r="G54" s="117"/>
      <c r="H54" s="117"/>
      <c r="I54" s="117"/>
      <c r="J54" s="117"/>
      <c r="K54" s="117"/>
      <c r="L54" s="117"/>
      <c r="M54" s="117"/>
      <c r="N54" s="117"/>
      <c r="O54" s="117"/>
      <c r="P54" s="118"/>
      <c r="Q54" s="117"/>
      <c r="R54" s="188"/>
      <c r="S54" s="220" t="s">
        <v>69</v>
      </c>
      <c r="T54" s="117" t="s">
        <v>68</v>
      </c>
      <c r="U54" s="117" t="s">
        <v>69</v>
      </c>
      <c r="V54" s="187"/>
      <c r="W54" s="187"/>
      <c r="X54" s="187"/>
      <c r="Y54" s="187"/>
      <c r="Z54" s="187"/>
      <c r="AA54" s="187"/>
      <c r="AB54" s="187"/>
      <c r="AC54" s="117"/>
      <c r="AD54" s="117"/>
      <c r="AE54" s="135"/>
      <c r="AF54" s="191"/>
      <c r="AG54" s="6"/>
    </row>
    <row r="55" spans="1:33" ht="16.5" customHeight="1" thickTop="1" thickBot="1" x14ac:dyDescent="0.2">
      <c r="A55" s="285" t="s">
        <v>47</v>
      </c>
      <c r="B55" s="286"/>
      <c r="C55" s="287"/>
      <c r="D55" s="204"/>
      <c r="E55" s="230"/>
      <c r="F55" s="192"/>
      <c r="G55" s="19">
        <f>SUM(G40:G54)</f>
        <v>0</v>
      </c>
      <c r="H55" s="21">
        <f t="shared" ref="H55:O55" si="2">SUM(H40:H54)</f>
        <v>0</v>
      </c>
      <c r="I55" s="21">
        <f t="shared" si="2"/>
        <v>0</v>
      </c>
      <c r="J55" s="21">
        <f t="shared" si="2"/>
        <v>0</v>
      </c>
      <c r="K55" s="21">
        <f t="shared" si="2"/>
        <v>0</v>
      </c>
      <c r="L55" s="21">
        <f t="shared" si="2"/>
        <v>0</v>
      </c>
      <c r="M55" s="21">
        <f t="shared" si="2"/>
        <v>0</v>
      </c>
      <c r="N55" s="21">
        <f t="shared" si="2"/>
        <v>0</v>
      </c>
      <c r="O55" s="21">
        <f t="shared" si="2"/>
        <v>0</v>
      </c>
      <c r="P55" s="25"/>
      <c r="Q55" s="21">
        <f>SUM(Q40:Q54)</f>
        <v>0</v>
      </c>
      <c r="R55" s="37">
        <f>SUM(R40:R54)</f>
        <v>0</v>
      </c>
      <c r="S55" s="30"/>
      <c r="T55" s="34"/>
      <c r="U55" s="34"/>
      <c r="V55" s="35">
        <f t="shared" ref="V55:AE55" si="3">SUM(V40:V54)</f>
        <v>0</v>
      </c>
      <c r="W55" s="21">
        <f t="shared" si="3"/>
        <v>0</v>
      </c>
      <c r="X55" s="21">
        <f t="shared" si="3"/>
        <v>0</v>
      </c>
      <c r="Y55" s="21">
        <f t="shared" si="3"/>
        <v>0</v>
      </c>
      <c r="Z55" s="21">
        <f t="shared" si="3"/>
        <v>0</v>
      </c>
      <c r="AA55" s="21">
        <f t="shared" si="3"/>
        <v>0</v>
      </c>
      <c r="AB55" s="21">
        <f t="shared" si="3"/>
        <v>0</v>
      </c>
      <c r="AC55" s="21">
        <f t="shared" si="3"/>
        <v>0</v>
      </c>
      <c r="AD55" s="21">
        <f t="shared" si="3"/>
        <v>0</v>
      </c>
      <c r="AE55" s="28">
        <f t="shared" si="3"/>
        <v>0</v>
      </c>
      <c r="AF55" s="39" t="str">
        <f>IF(AE55=0,"",ROUND((R55-AE55)/AE55,3))</f>
        <v/>
      </c>
    </row>
    <row r="57" spans="1:33" ht="16.5" customHeight="1" x14ac:dyDescent="0.15">
      <c r="A57" s="291" t="s">
        <v>19</v>
      </c>
      <c r="B57" s="292"/>
      <c r="C57" s="292"/>
      <c r="D57" s="206"/>
      <c r="E57" s="222"/>
      <c r="F57" s="208"/>
      <c r="G57" s="20">
        <f>G34+G55</f>
        <v>0</v>
      </c>
      <c r="H57" s="22">
        <f t="shared" ref="H57:O57" si="4">H34+H55</f>
        <v>0</v>
      </c>
      <c r="I57" s="22">
        <f t="shared" si="4"/>
        <v>0</v>
      </c>
      <c r="J57" s="22">
        <f t="shared" si="4"/>
        <v>0</v>
      </c>
      <c r="K57" s="22">
        <f t="shared" si="4"/>
        <v>0</v>
      </c>
      <c r="L57" s="22">
        <f t="shared" si="4"/>
        <v>0</v>
      </c>
      <c r="M57" s="22">
        <f t="shared" si="4"/>
        <v>0</v>
      </c>
      <c r="N57" s="22">
        <f t="shared" si="4"/>
        <v>0</v>
      </c>
      <c r="O57" s="22">
        <f t="shared" si="4"/>
        <v>0</v>
      </c>
      <c r="P57" s="26"/>
      <c r="Q57" s="22">
        <f>Q34+Q55</f>
        <v>0</v>
      </c>
      <c r="R57" s="29">
        <f>R34+R55</f>
        <v>0</v>
      </c>
      <c r="S57" s="31"/>
      <c r="T57" s="33"/>
      <c r="U57" s="33"/>
      <c r="V57" s="36">
        <f t="shared" ref="V57:AE57" si="5">V34+V55</f>
        <v>0</v>
      </c>
      <c r="W57" s="22">
        <f t="shared" si="5"/>
        <v>0</v>
      </c>
      <c r="X57" s="22">
        <f t="shared" si="5"/>
        <v>0</v>
      </c>
      <c r="Y57" s="22">
        <f t="shared" si="5"/>
        <v>0</v>
      </c>
      <c r="Z57" s="22">
        <f t="shared" si="5"/>
        <v>0</v>
      </c>
      <c r="AA57" s="22">
        <f t="shared" si="5"/>
        <v>0</v>
      </c>
      <c r="AB57" s="22">
        <f t="shared" si="5"/>
        <v>0</v>
      </c>
      <c r="AC57" s="22">
        <f t="shared" si="5"/>
        <v>0</v>
      </c>
      <c r="AD57" s="22">
        <f t="shared" si="5"/>
        <v>0</v>
      </c>
      <c r="AE57" s="38">
        <f t="shared" si="5"/>
        <v>0</v>
      </c>
      <c r="AF57" s="40" t="str">
        <f>IF(AE57=0,"",ROUND((R57-AE57)/AE57,3))</f>
        <v/>
      </c>
    </row>
  </sheetData>
  <sheetProtection algorithmName="SHA-512" hashValue="nnai2f94eefexyof3V27gnr1jGc01Iqer/zAYWnKH+JiMfhraGgYptsWzllmstpkjAzUeCQiwhW5G6hInP4vhA==" saltValue="uA/xNmpjJG3lZzNPWZGnWw==" spinCount="100000" sheet="1" objects="1" scenarios="1"/>
  <mergeCells count="56">
    <mergeCell ref="D37:R37"/>
    <mergeCell ref="S37:AE37"/>
    <mergeCell ref="I38:N38"/>
    <mergeCell ref="P38:Q38"/>
    <mergeCell ref="W38:AB38"/>
    <mergeCell ref="A37:C38"/>
    <mergeCell ref="AF37:AF39"/>
    <mergeCell ref="D38:D39"/>
    <mergeCell ref="E38:E39"/>
    <mergeCell ref="F38:F39"/>
    <mergeCell ref="G38:G39"/>
    <mergeCell ref="H38:H39"/>
    <mergeCell ref="O38:O39"/>
    <mergeCell ref="R38:R39"/>
    <mergeCell ref="S38:S39"/>
    <mergeCell ref="T38:T39"/>
    <mergeCell ref="U38:U39"/>
    <mergeCell ref="V38:V39"/>
    <mergeCell ref="AC38:AC39"/>
    <mergeCell ref="AD38:AD39"/>
    <mergeCell ref="AE38:AE39"/>
    <mergeCell ref="A34:C34"/>
    <mergeCell ref="A55:C55"/>
    <mergeCell ref="A57:C57"/>
    <mergeCell ref="A16:C17"/>
    <mergeCell ref="AF16:AF18"/>
    <mergeCell ref="D17:D18"/>
    <mergeCell ref="E17:E18"/>
    <mergeCell ref="F17:F18"/>
    <mergeCell ref="G17:G18"/>
    <mergeCell ref="H17:H18"/>
    <mergeCell ref="O17:O18"/>
    <mergeCell ref="R17:R18"/>
    <mergeCell ref="S17:S18"/>
    <mergeCell ref="T17:T18"/>
    <mergeCell ref="U17:U18"/>
    <mergeCell ref="V17:V18"/>
    <mergeCell ref="D16:R16"/>
    <mergeCell ref="S16:AE16"/>
    <mergeCell ref="I17:N17"/>
    <mergeCell ref="P17:Q17"/>
    <mergeCell ref="W17:AB17"/>
    <mergeCell ref="AC17:AC18"/>
    <mergeCell ref="AD17:AD18"/>
    <mergeCell ref="AE17:AE18"/>
    <mergeCell ref="I8:J8"/>
    <mergeCell ref="I9:J9"/>
    <mergeCell ref="I10:J10"/>
    <mergeCell ref="I11:J11"/>
    <mergeCell ref="I12:J12"/>
    <mergeCell ref="A3:B3"/>
    <mergeCell ref="C3:H3"/>
    <mergeCell ref="A4:B4"/>
    <mergeCell ref="C4:H4"/>
    <mergeCell ref="A5:B5"/>
    <mergeCell ref="C5:H5"/>
  </mergeCells>
  <phoneticPr fontId="8"/>
  <pageMargins left="0.31496062992125984" right="0.31496062992125984" top="0.55118110236220474" bottom="0.35433070866141736" header="0.31496062992125984" footer="0.31496062992125984"/>
  <pageSetup paperSize="9"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77"/>
  <sheetViews>
    <sheetView workbookViewId="0"/>
  </sheetViews>
  <sheetFormatPr defaultColWidth="9" defaultRowHeight="13.5" x14ac:dyDescent="0.15"/>
  <cols>
    <col min="1" max="1" width="4.625" style="41" customWidth="1"/>
    <col min="2" max="2" width="10.875" style="41" customWidth="1"/>
    <col min="3" max="3" width="12.625" style="41" customWidth="1"/>
    <col min="4" max="5" width="12.625" style="41" hidden="1" customWidth="1"/>
    <col min="6" max="6" width="9.5" style="41" customWidth="1"/>
    <col min="7" max="7" width="6.25" style="41" customWidth="1"/>
    <col min="8" max="9" width="9.5" style="41" customWidth="1"/>
    <col min="10" max="10" width="9.125" style="41" customWidth="1"/>
    <col min="11" max="14" width="9.125" style="41" bestFit="1" customWidth="1"/>
    <col min="15" max="15" width="9.125" style="41" customWidth="1"/>
    <col min="16" max="16" width="9" style="41"/>
    <col min="17" max="17" width="9.125" style="41" bestFit="1" customWidth="1"/>
    <col min="18" max="18" width="9.125" style="41" customWidth="1"/>
    <col min="19" max="19" width="9.25" style="41" customWidth="1"/>
    <col min="20" max="20" width="12.625" style="41" customWidth="1"/>
    <col min="21" max="21" width="9.5" style="41" customWidth="1"/>
    <col min="22" max="22" width="6.5" style="41" customWidth="1"/>
    <col min="23" max="23" width="9.5" style="41" customWidth="1"/>
    <col min="24" max="24" width="9.375" style="41" bestFit="1" customWidth="1"/>
    <col min="25" max="30" width="9.125" style="41" bestFit="1" customWidth="1"/>
    <col min="31" max="31" width="9.25" style="41" bestFit="1" customWidth="1"/>
    <col min="32" max="32" width="9.125" style="41" customWidth="1"/>
    <col min="33" max="33" width="12.625" style="41" customWidth="1"/>
    <col min="34" max="16384" width="9" style="41"/>
  </cols>
  <sheetData>
    <row r="1" spans="1:34" x14ac:dyDescent="0.15">
      <c r="A1" s="41" t="s">
        <v>27</v>
      </c>
      <c r="F1" s="10" t="s">
        <v>66</v>
      </c>
      <c r="G1" s="42"/>
      <c r="H1" s="41" t="s">
        <v>75</v>
      </c>
      <c r="S1" s="41" t="s">
        <v>63</v>
      </c>
    </row>
    <row r="2" spans="1:34" ht="18" x14ac:dyDescent="0.15">
      <c r="S2" s="90"/>
      <c r="T2" s="93" t="s">
        <v>8</v>
      </c>
      <c r="U2" s="98" t="s">
        <v>62</v>
      </c>
      <c r="V2" s="98" t="s">
        <v>42</v>
      </c>
      <c r="W2" s="98" t="s">
        <v>11</v>
      </c>
      <c r="X2" s="98" t="s">
        <v>61</v>
      </c>
      <c r="Y2" s="105" t="s">
        <v>31</v>
      </c>
      <c r="Z2" s="107" t="s">
        <v>60</v>
      </c>
      <c r="AA2" s="107" t="s">
        <v>40</v>
      </c>
    </row>
    <row r="3" spans="1:34" ht="15" customHeight="1" x14ac:dyDescent="0.15">
      <c r="A3" s="262" t="s">
        <v>9</v>
      </c>
      <c r="B3" s="263"/>
      <c r="C3" s="347"/>
      <c r="D3" s="8"/>
      <c r="E3" s="8"/>
      <c r="F3" s="348"/>
      <c r="G3" s="349"/>
      <c r="H3" s="349"/>
      <c r="I3" s="349"/>
      <c r="J3" s="349"/>
      <c r="K3" s="350"/>
      <c r="M3" s="354" t="s">
        <v>80</v>
      </c>
      <c r="N3" s="355"/>
      <c r="O3" s="356"/>
      <c r="S3" s="91" t="s">
        <v>0</v>
      </c>
      <c r="T3" s="94">
        <v>10.31</v>
      </c>
      <c r="U3" s="99">
        <v>1.73</v>
      </c>
      <c r="V3" s="100">
        <v>18.3</v>
      </c>
      <c r="W3" s="99">
        <v>0.6</v>
      </c>
      <c r="X3" s="99">
        <v>0.3</v>
      </c>
      <c r="Y3" s="106">
        <v>0.34</v>
      </c>
      <c r="Z3" s="90">
        <f>IF(S3="","",(T3+V3)/2+W3+X3+Y3)</f>
        <v>15.545</v>
      </c>
      <c r="AA3" s="90">
        <f>IF(S3="","",(T3+U3+V3)/2+W3+X3+Y3)</f>
        <v>16.41</v>
      </c>
    </row>
    <row r="4" spans="1:34" ht="15" customHeight="1" x14ac:dyDescent="0.15">
      <c r="A4" s="262" t="s">
        <v>26</v>
      </c>
      <c r="B4" s="263"/>
      <c r="C4" s="347"/>
      <c r="D4" s="8"/>
      <c r="E4" s="8"/>
      <c r="F4" s="351"/>
      <c r="G4" s="263"/>
      <c r="H4" s="263"/>
      <c r="I4" s="263"/>
      <c r="J4" s="263"/>
      <c r="K4" s="352"/>
      <c r="M4" s="357"/>
      <c r="N4" s="358"/>
      <c r="O4" s="359"/>
      <c r="S4" s="91" t="s">
        <v>56</v>
      </c>
      <c r="T4" s="94">
        <v>10.41</v>
      </c>
      <c r="U4" s="99">
        <v>1.79</v>
      </c>
      <c r="V4" s="100">
        <v>18.3</v>
      </c>
      <c r="W4" s="99">
        <v>0.6</v>
      </c>
      <c r="X4" s="99">
        <v>0.3</v>
      </c>
      <c r="Y4" s="106">
        <v>0.34</v>
      </c>
      <c r="Z4" s="90">
        <f>IF(S4="","",(T4+V4)/2+W4+X4+Y4)</f>
        <v>15.595000000000001</v>
      </c>
      <c r="AA4" s="90">
        <f>IF(S4="","",(T4+U4+V4)/2+W4+X4+Y4)</f>
        <v>16.489999999999998</v>
      </c>
    </row>
    <row r="5" spans="1:34" ht="15" customHeight="1" x14ac:dyDescent="0.15">
      <c r="A5" s="262" t="s">
        <v>23</v>
      </c>
      <c r="B5" s="263"/>
      <c r="C5" s="347"/>
      <c r="D5" s="8"/>
      <c r="E5" s="8"/>
      <c r="F5" s="351"/>
      <c r="G5" s="263"/>
      <c r="H5" s="263"/>
      <c r="I5" s="263"/>
      <c r="J5" s="263"/>
      <c r="K5" s="352"/>
      <c r="M5" s="84"/>
      <c r="N5" s="84"/>
      <c r="O5" s="84"/>
      <c r="S5" s="91" t="s">
        <v>64</v>
      </c>
      <c r="T5" s="94">
        <v>10.41</v>
      </c>
      <c r="U5" s="99">
        <v>1.79</v>
      </c>
      <c r="V5" s="100">
        <v>18.3</v>
      </c>
      <c r="W5" s="99">
        <v>0.6</v>
      </c>
      <c r="X5" s="99">
        <v>0.3</v>
      </c>
      <c r="Y5" s="106">
        <v>0.36</v>
      </c>
      <c r="Z5" s="90">
        <f>IF(S5="","",(T5+V5)/2+W5+X5+Y5)</f>
        <v>15.615</v>
      </c>
      <c r="AA5" s="90">
        <f>IF(S5="","",(T5+U5+V5)/2+W5+X5+Y5)</f>
        <v>16.509999999999998</v>
      </c>
    </row>
    <row r="6" spans="1:34" ht="15" customHeight="1" x14ac:dyDescent="0.15">
      <c r="A6" s="262" t="s">
        <v>30</v>
      </c>
      <c r="B6" s="263"/>
      <c r="C6" s="347"/>
      <c r="D6" s="8"/>
      <c r="E6" s="8"/>
      <c r="F6" s="264"/>
      <c r="G6" s="265"/>
      <c r="H6" s="265"/>
      <c r="I6" s="265"/>
      <c r="J6" s="265"/>
      <c r="K6" s="266"/>
      <c r="L6" s="83"/>
    </row>
    <row r="7" spans="1:34" ht="13.5" customHeight="1" x14ac:dyDescent="0.15">
      <c r="F7" s="65"/>
      <c r="G7" s="65"/>
      <c r="H7" s="65"/>
      <c r="I7" s="65"/>
      <c r="J7" s="65"/>
      <c r="K7" s="65"/>
      <c r="L7" s="65"/>
    </row>
    <row r="8" spans="1:34" s="42" customFormat="1" ht="13.5" customHeight="1" x14ac:dyDescent="0.15">
      <c r="A8" s="344" t="s">
        <v>24</v>
      </c>
      <c r="B8" s="345"/>
      <c r="C8" s="346"/>
      <c r="D8" s="58"/>
      <c r="E8" s="58"/>
      <c r="F8" s="344" t="s">
        <v>25</v>
      </c>
      <c r="G8" s="345"/>
      <c r="H8" s="345"/>
      <c r="I8" s="345"/>
      <c r="J8" s="345"/>
      <c r="K8" s="345"/>
      <c r="L8" s="345"/>
      <c r="M8" s="345"/>
      <c r="N8" s="345"/>
      <c r="O8" s="345"/>
      <c r="P8" s="345"/>
      <c r="Q8" s="345"/>
      <c r="R8" s="345"/>
      <c r="S8" s="345"/>
      <c r="T8" s="346"/>
      <c r="U8" s="344" t="s">
        <v>12</v>
      </c>
      <c r="V8" s="345"/>
      <c r="W8" s="345"/>
      <c r="X8" s="345"/>
      <c r="Y8" s="345"/>
      <c r="Z8" s="345"/>
      <c r="AA8" s="345"/>
      <c r="AB8" s="345"/>
      <c r="AC8" s="345"/>
      <c r="AD8" s="345"/>
      <c r="AE8" s="345"/>
      <c r="AF8" s="345"/>
      <c r="AG8" s="346"/>
      <c r="AH8" s="337" t="s">
        <v>39</v>
      </c>
    </row>
    <row r="9" spans="1:34" s="42" customFormat="1" ht="21" customHeight="1" x14ac:dyDescent="0.15">
      <c r="A9" s="353"/>
      <c r="B9" s="341"/>
      <c r="C9" s="342"/>
      <c r="D9" s="59"/>
      <c r="E9" s="59"/>
      <c r="F9" s="66" t="s">
        <v>67</v>
      </c>
      <c r="G9" s="71" t="s">
        <v>68</v>
      </c>
      <c r="H9" s="72" t="s">
        <v>71</v>
      </c>
      <c r="I9" s="339" t="s">
        <v>20</v>
      </c>
      <c r="J9" s="341" t="s">
        <v>10</v>
      </c>
      <c r="K9" s="341" t="s">
        <v>73</v>
      </c>
      <c r="L9" s="341"/>
      <c r="M9" s="341"/>
      <c r="N9" s="341"/>
      <c r="O9" s="341"/>
      <c r="P9" s="341"/>
      <c r="Q9" s="341" t="s">
        <v>18</v>
      </c>
      <c r="R9" s="343" t="s">
        <v>5</v>
      </c>
      <c r="S9" s="343"/>
      <c r="T9" s="342" t="s">
        <v>19</v>
      </c>
      <c r="U9" s="66" t="s">
        <v>74</v>
      </c>
      <c r="V9" s="71" t="s">
        <v>68</v>
      </c>
      <c r="W9" s="72" t="s">
        <v>71</v>
      </c>
      <c r="X9" s="341" t="s">
        <v>10</v>
      </c>
      <c r="Y9" s="341" t="s">
        <v>22</v>
      </c>
      <c r="Z9" s="341"/>
      <c r="AA9" s="341"/>
      <c r="AB9" s="341"/>
      <c r="AC9" s="341"/>
      <c r="AD9" s="341"/>
      <c r="AE9" s="341" t="s">
        <v>18</v>
      </c>
      <c r="AF9" s="343" t="s">
        <v>38</v>
      </c>
      <c r="AG9" s="342" t="s">
        <v>19</v>
      </c>
      <c r="AH9" s="338"/>
    </row>
    <row r="10" spans="1:34" s="42" customFormat="1" ht="21" customHeight="1" x14ac:dyDescent="0.15">
      <c r="A10" s="43" t="s">
        <v>65</v>
      </c>
      <c r="B10" s="46" t="s">
        <v>14</v>
      </c>
      <c r="C10" s="52" t="s">
        <v>41</v>
      </c>
      <c r="D10" s="59"/>
      <c r="E10" s="59"/>
      <c r="F10" s="67" t="s">
        <v>17</v>
      </c>
      <c r="G10" s="72" t="s">
        <v>70</v>
      </c>
      <c r="H10" s="72" t="s">
        <v>72</v>
      </c>
      <c r="I10" s="340"/>
      <c r="J10" s="341"/>
      <c r="K10" s="9" t="s">
        <v>6</v>
      </c>
      <c r="L10" s="9" t="s">
        <v>28</v>
      </c>
      <c r="M10" s="9" t="s">
        <v>13</v>
      </c>
      <c r="N10" s="9" t="s">
        <v>13</v>
      </c>
      <c r="O10" s="9" t="s">
        <v>45</v>
      </c>
      <c r="P10" s="9" t="s">
        <v>1</v>
      </c>
      <c r="Q10" s="341"/>
      <c r="R10" s="88" t="s">
        <v>33</v>
      </c>
      <c r="S10" s="72" t="s">
        <v>16</v>
      </c>
      <c r="T10" s="342"/>
      <c r="U10" s="67" t="s">
        <v>17</v>
      </c>
      <c r="V10" s="72" t="s">
        <v>70</v>
      </c>
      <c r="W10" s="72" t="s">
        <v>72</v>
      </c>
      <c r="X10" s="341"/>
      <c r="Y10" s="9" t="s">
        <v>6</v>
      </c>
      <c r="Z10" s="9" t="s">
        <v>13</v>
      </c>
      <c r="AA10" s="9" t="s">
        <v>13</v>
      </c>
      <c r="AB10" s="9" t="s">
        <v>13</v>
      </c>
      <c r="AC10" s="9" t="s">
        <v>13</v>
      </c>
      <c r="AD10" s="9" t="s">
        <v>1</v>
      </c>
      <c r="AE10" s="341"/>
      <c r="AF10" s="343"/>
      <c r="AG10" s="342"/>
      <c r="AH10" s="338"/>
    </row>
    <row r="11" spans="1:34" s="2" customFormat="1" ht="27" customHeight="1" thickBot="1" x14ac:dyDescent="0.2">
      <c r="A11" s="119">
        <v>1</v>
      </c>
      <c r="B11" s="137"/>
      <c r="C11" s="138"/>
      <c r="D11" s="139"/>
      <c r="E11" s="139"/>
      <c r="F11" s="231" t="s">
        <v>69</v>
      </c>
      <c r="G11" s="232" t="s">
        <v>68</v>
      </c>
      <c r="H11" s="233" t="s">
        <v>69</v>
      </c>
      <c r="I11" s="140">
        <f>SUM(I12:I23)</f>
        <v>0</v>
      </c>
      <c r="J11" s="140">
        <f t="shared" ref="J11:Q11" si="0">SUM(J12:J23)</f>
        <v>0</v>
      </c>
      <c r="K11" s="140">
        <f t="shared" si="0"/>
        <v>0</v>
      </c>
      <c r="L11" s="140">
        <f t="shared" si="0"/>
        <v>0</v>
      </c>
      <c r="M11" s="140">
        <f t="shared" si="0"/>
        <v>0</v>
      </c>
      <c r="N11" s="140">
        <f t="shared" si="0"/>
        <v>0</v>
      </c>
      <c r="O11" s="140">
        <f t="shared" si="0"/>
        <v>0</v>
      </c>
      <c r="P11" s="140">
        <f t="shared" si="0"/>
        <v>0</v>
      </c>
      <c r="Q11" s="140">
        <f t="shared" si="0"/>
        <v>0</v>
      </c>
      <c r="R11" s="153"/>
      <c r="S11" s="140">
        <f>SUM(S12:S23)</f>
        <v>0</v>
      </c>
      <c r="T11" s="141">
        <f>SUM(T12:T23)</f>
        <v>0</v>
      </c>
      <c r="U11" s="231" t="s">
        <v>69</v>
      </c>
      <c r="V11" s="233" t="s">
        <v>68</v>
      </c>
      <c r="W11" s="233" t="s">
        <v>69</v>
      </c>
      <c r="X11" s="140">
        <f t="shared" ref="X11:AG11" si="1">SUM(X12:X23)</f>
        <v>0</v>
      </c>
      <c r="Y11" s="140">
        <f t="shared" si="1"/>
        <v>0</v>
      </c>
      <c r="Z11" s="140">
        <f t="shared" si="1"/>
        <v>0</v>
      </c>
      <c r="AA11" s="140">
        <f t="shared" si="1"/>
        <v>0</v>
      </c>
      <c r="AB11" s="140">
        <f t="shared" si="1"/>
        <v>0</v>
      </c>
      <c r="AC11" s="140">
        <f t="shared" si="1"/>
        <v>0</v>
      </c>
      <c r="AD11" s="140">
        <f t="shared" si="1"/>
        <v>0</v>
      </c>
      <c r="AE11" s="140">
        <f t="shared" si="1"/>
        <v>0</v>
      </c>
      <c r="AF11" s="140">
        <f t="shared" si="1"/>
        <v>0</v>
      </c>
      <c r="AG11" s="141">
        <f t="shared" si="1"/>
        <v>0</v>
      </c>
      <c r="AH11" s="142" t="str">
        <f>IF(AG11=0,"",ROUND((T11-AG11)/AG11,3))</f>
        <v/>
      </c>
    </row>
    <row r="12" spans="1:34" s="2" customFormat="1" ht="14.25" thickTop="1" x14ac:dyDescent="0.15">
      <c r="A12" s="44"/>
      <c r="B12" s="47"/>
      <c r="C12" s="112" t="s">
        <v>44</v>
      </c>
      <c r="D12" s="60"/>
      <c r="E12" s="60"/>
      <c r="F12" s="68"/>
      <c r="G12" s="147"/>
      <c r="H12" s="104"/>
      <c r="I12" s="78"/>
      <c r="J12" s="78"/>
      <c r="K12" s="78"/>
      <c r="L12" s="78"/>
      <c r="M12" s="78"/>
      <c r="N12" s="78"/>
      <c r="O12" s="78"/>
      <c r="P12" s="78"/>
      <c r="Q12" s="85">
        <f t="shared" ref="Q12:Q23" si="2">SUM(J12:P12)</f>
        <v>0</v>
      </c>
      <c r="R12" s="154"/>
      <c r="S12" s="92">
        <f t="shared" ref="S12:S23" si="3">IF(ROUNDUP(Q12*R12-0.5,0)&lt;=0,0,ROUNDUP(Q12*R12-0.5,0))</f>
        <v>0</v>
      </c>
      <c r="T12" s="95">
        <f t="shared" ref="T12:T23" si="4">Q12+S12</f>
        <v>0</v>
      </c>
      <c r="U12" s="68"/>
      <c r="V12" s="104"/>
      <c r="W12" s="104"/>
      <c r="X12" s="78"/>
      <c r="Y12" s="78"/>
      <c r="Z12" s="78"/>
      <c r="AA12" s="78"/>
      <c r="AB12" s="78"/>
      <c r="AC12" s="78"/>
      <c r="AD12" s="78"/>
      <c r="AE12" s="85">
        <f t="shared" ref="AE12:AE23" si="5">SUM(X12:AD12)</f>
        <v>0</v>
      </c>
      <c r="AF12" s="85">
        <f t="shared" ref="AF12:AF23" si="6">IF(ROUNDUP(AE12*R12-0.5,0)&lt;=0,0,ROUNDUP(AE12*R12-0.5,0))</f>
        <v>0</v>
      </c>
      <c r="AG12" s="95">
        <f t="shared" ref="AG12:AG23" si="7">AE12+AF12</f>
        <v>0</v>
      </c>
      <c r="AH12" s="143" t="str">
        <f t="shared" ref="AH12:AH24" si="8">IF(AG12=0,"",ROUND((T12-AG12)/AG12,3))</f>
        <v/>
      </c>
    </row>
    <row r="13" spans="1:34" s="2" customFormat="1" x14ac:dyDescent="0.15">
      <c r="A13" s="44"/>
      <c r="B13" s="48"/>
      <c r="C13" s="54"/>
      <c r="D13" s="61"/>
      <c r="E13" s="61"/>
      <c r="F13" s="69"/>
      <c r="G13" s="148"/>
      <c r="H13" s="74"/>
      <c r="I13" s="79"/>
      <c r="J13" s="79"/>
      <c r="K13" s="79"/>
      <c r="L13" s="79"/>
      <c r="M13" s="79"/>
      <c r="N13" s="79"/>
      <c r="O13" s="79"/>
      <c r="P13" s="79"/>
      <c r="Q13" s="86">
        <f t="shared" si="2"/>
        <v>0</v>
      </c>
      <c r="R13" s="155"/>
      <c r="S13" s="86">
        <f t="shared" si="3"/>
        <v>0</v>
      </c>
      <c r="T13" s="96">
        <f t="shared" si="4"/>
        <v>0</v>
      </c>
      <c r="U13" s="69"/>
      <c r="V13" s="102"/>
      <c r="W13" s="74"/>
      <c r="X13" s="79"/>
      <c r="Y13" s="79"/>
      <c r="Z13" s="79"/>
      <c r="AA13" s="79"/>
      <c r="AB13" s="79"/>
      <c r="AC13" s="79"/>
      <c r="AD13" s="79"/>
      <c r="AE13" s="86">
        <f t="shared" si="5"/>
        <v>0</v>
      </c>
      <c r="AF13" s="86">
        <f t="shared" si="6"/>
        <v>0</v>
      </c>
      <c r="AG13" s="96">
        <f t="shared" si="7"/>
        <v>0</v>
      </c>
      <c r="AH13" s="144" t="str">
        <f t="shared" si="8"/>
        <v/>
      </c>
    </row>
    <row r="14" spans="1:34" s="2" customFormat="1" x14ac:dyDescent="0.15">
      <c r="A14" s="44"/>
      <c r="B14" s="48"/>
      <c r="C14" s="55"/>
      <c r="D14" s="62"/>
      <c r="E14" s="62"/>
      <c r="F14" s="69"/>
      <c r="G14" s="148"/>
      <c r="H14" s="74"/>
      <c r="I14" s="79"/>
      <c r="J14" s="79"/>
      <c r="K14" s="79"/>
      <c r="L14" s="79"/>
      <c r="M14" s="79"/>
      <c r="N14" s="79"/>
      <c r="O14" s="79"/>
      <c r="P14" s="79"/>
      <c r="Q14" s="86">
        <f t="shared" si="2"/>
        <v>0</v>
      </c>
      <c r="R14" s="155"/>
      <c r="S14" s="86">
        <f t="shared" si="3"/>
        <v>0</v>
      </c>
      <c r="T14" s="96">
        <f t="shared" si="4"/>
        <v>0</v>
      </c>
      <c r="U14" s="69"/>
      <c r="V14" s="102"/>
      <c r="W14" s="74"/>
      <c r="X14" s="79"/>
      <c r="Y14" s="79"/>
      <c r="Z14" s="79"/>
      <c r="AA14" s="79"/>
      <c r="AB14" s="79"/>
      <c r="AC14" s="79"/>
      <c r="AD14" s="79"/>
      <c r="AE14" s="86">
        <f t="shared" si="5"/>
        <v>0</v>
      </c>
      <c r="AF14" s="86">
        <f t="shared" si="6"/>
        <v>0</v>
      </c>
      <c r="AG14" s="96">
        <f t="shared" si="7"/>
        <v>0</v>
      </c>
      <c r="AH14" s="144" t="str">
        <f t="shared" si="8"/>
        <v/>
      </c>
    </row>
    <row r="15" spans="1:34" s="2" customFormat="1" x14ac:dyDescent="0.15">
      <c r="A15" s="44"/>
      <c r="B15" s="48"/>
      <c r="C15" s="54" t="s">
        <v>35</v>
      </c>
      <c r="D15" s="61"/>
      <c r="E15" s="61"/>
      <c r="F15" s="69"/>
      <c r="G15" s="148"/>
      <c r="H15" s="74"/>
      <c r="I15" s="79"/>
      <c r="J15" s="79"/>
      <c r="K15" s="79"/>
      <c r="L15" s="79"/>
      <c r="M15" s="79"/>
      <c r="N15" s="79"/>
      <c r="O15" s="79"/>
      <c r="P15" s="79"/>
      <c r="Q15" s="86">
        <f t="shared" si="2"/>
        <v>0</v>
      </c>
      <c r="R15" s="155"/>
      <c r="S15" s="86">
        <f t="shared" si="3"/>
        <v>0</v>
      </c>
      <c r="T15" s="96">
        <f t="shared" si="4"/>
        <v>0</v>
      </c>
      <c r="U15" s="69"/>
      <c r="V15" s="102"/>
      <c r="W15" s="74"/>
      <c r="X15" s="79"/>
      <c r="Y15" s="79"/>
      <c r="Z15" s="79"/>
      <c r="AA15" s="79"/>
      <c r="AB15" s="79"/>
      <c r="AC15" s="79"/>
      <c r="AD15" s="79"/>
      <c r="AE15" s="86">
        <f t="shared" si="5"/>
        <v>0</v>
      </c>
      <c r="AF15" s="86">
        <f t="shared" si="6"/>
        <v>0</v>
      </c>
      <c r="AG15" s="96">
        <f t="shared" si="7"/>
        <v>0</v>
      </c>
      <c r="AH15" s="144" t="str">
        <f t="shared" si="8"/>
        <v/>
      </c>
    </row>
    <row r="16" spans="1:34" s="2" customFormat="1" x14ac:dyDescent="0.15">
      <c r="A16" s="44"/>
      <c r="B16" s="48"/>
      <c r="C16" s="54"/>
      <c r="D16" s="61"/>
      <c r="E16" s="61"/>
      <c r="F16" s="69"/>
      <c r="G16" s="148"/>
      <c r="H16" s="74"/>
      <c r="I16" s="79"/>
      <c r="J16" s="79"/>
      <c r="K16" s="79"/>
      <c r="L16" s="79"/>
      <c r="M16" s="79"/>
      <c r="N16" s="79"/>
      <c r="O16" s="79"/>
      <c r="P16" s="79"/>
      <c r="Q16" s="86">
        <f t="shared" si="2"/>
        <v>0</v>
      </c>
      <c r="R16" s="155"/>
      <c r="S16" s="86">
        <f t="shared" si="3"/>
        <v>0</v>
      </c>
      <c r="T16" s="96">
        <f t="shared" si="4"/>
        <v>0</v>
      </c>
      <c r="U16" s="69"/>
      <c r="V16" s="102"/>
      <c r="W16" s="74"/>
      <c r="X16" s="79"/>
      <c r="Y16" s="79"/>
      <c r="Z16" s="79"/>
      <c r="AA16" s="79"/>
      <c r="AB16" s="79"/>
      <c r="AC16" s="79"/>
      <c r="AD16" s="79"/>
      <c r="AE16" s="86">
        <f t="shared" si="5"/>
        <v>0</v>
      </c>
      <c r="AF16" s="86">
        <f t="shared" si="6"/>
        <v>0</v>
      </c>
      <c r="AG16" s="96">
        <f t="shared" si="7"/>
        <v>0</v>
      </c>
      <c r="AH16" s="144" t="str">
        <f t="shared" si="8"/>
        <v/>
      </c>
    </row>
    <row r="17" spans="1:34" s="2" customFormat="1" x14ac:dyDescent="0.15">
      <c r="A17" s="44"/>
      <c r="B17" s="48"/>
      <c r="C17" s="54"/>
      <c r="D17" s="61"/>
      <c r="E17" s="61"/>
      <c r="F17" s="69"/>
      <c r="G17" s="148"/>
      <c r="H17" s="74"/>
      <c r="I17" s="79"/>
      <c r="J17" s="79"/>
      <c r="K17" s="79"/>
      <c r="L17" s="79"/>
      <c r="M17" s="79"/>
      <c r="N17" s="79"/>
      <c r="O17" s="79"/>
      <c r="P17" s="79"/>
      <c r="Q17" s="86">
        <f t="shared" si="2"/>
        <v>0</v>
      </c>
      <c r="R17" s="155"/>
      <c r="S17" s="86">
        <f t="shared" si="3"/>
        <v>0</v>
      </c>
      <c r="T17" s="96">
        <f t="shared" si="4"/>
        <v>0</v>
      </c>
      <c r="U17" s="69"/>
      <c r="V17" s="102"/>
      <c r="W17" s="74"/>
      <c r="X17" s="79"/>
      <c r="Y17" s="79"/>
      <c r="Z17" s="79"/>
      <c r="AA17" s="79"/>
      <c r="AB17" s="79"/>
      <c r="AC17" s="79"/>
      <c r="AD17" s="79"/>
      <c r="AE17" s="86">
        <f t="shared" si="5"/>
        <v>0</v>
      </c>
      <c r="AF17" s="86">
        <f t="shared" si="6"/>
        <v>0</v>
      </c>
      <c r="AG17" s="96">
        <f t="shared" si="7"/>
        <v>0</v>
      </c>
      <c r="AH17" s="144" t="str">
        <f t="shared" si="8"/>
        <v/>
      </c>
    </row>
    <row r="18" spans="1:34" s="2" customFormat="1" x14ac:dyDescent="0.15">
      <c r="A18" s="44"/>
      <c r="B18" s="48"/>
      <c r="C18" s="56"/>
      <c r="D18" s="63"/>
      <c r="E18" s="63"/>
      <c r="F18" s="69"/>
      <c r="G18" s="148"/>
      <c r="H18" s="74"/>
      <c r="I18" s="79"/>
      <c r="J18" s="79"/>
      <c r="K18" s="79"/>
      <c r="L18" s="79"/>
      <c r="M18" s="79"/>
      <c r="N18" s="79"/>
      <c r="O18" s="79"/>
      <c r="P18" s="79"/>
      <c r="Q18" s="86">
        <f t="shared" si="2"/>
        <v>0</v>
      </c>
      <c r="R18" s="155"/>
      <c r="S18" s="86">
        <f t="shared" si="3"/>
        <v>0</v>
      </c>
      <c r="T18" s="96">
        <f t="shared" si="4"/>
        <v>0</v>
      </c>
      <c r="U18" s="69"/>
      <c r="V18" s="102"/>
      <c r="W18" s="74"/>
      <c r="X18" s="79"/>
      <c r="Y18" s="79"/>
      <c r="Z18" s="79"/>
      <c r="AA18" s="79"/>
      <c r="AB18" s="79"/>
      <c r="AC18" s="79"/>
      <c r="AD18" s="79"/>
      <c r="AE18" s="86">
        <f t="shared" si="5"/>
        <v>0</v>
      </c>
      <c r="AF18" s="86">
        <f t="shared" si="6"/>
        <v>0</v>
      </c>
      <c r="AG18" s="96">
        <f t="shared" si="7"/>
        <v>0</v>
      </c>
      <c r="AH18" s="144" t="str">
        <f t="shared" si="8"/>
        <v/>
      </c>
    </row>
    <row r="19" spans="1:34" s="2" customFormat="1" x14ac:dyDescent="0.15">
      <c r="A19" s="44"/>
      <c r="B19" s="48"/>
      <c r="C19" s="56"/>
      <c r="D19" s="63"/>
      <c r="E19" s="63"/>
      <c r="F19" s="69"/>
      <c r="G19" s="148"/>
      <c r="H19" s="74"/>
      <c r="I19" s="79"/>
      <c r="J19" s="79"/>
      <c r="K19" s="79"/>
      <c r="L19" s="79"/>
      <c r="M19" s="79"/>
      <c r="N19" s="79"/>
      <c r="O19" s="79"/>
      <c r="P19" s="79"/>
      <c r="Q19" s="86">
        <f t="shared" si="2"/>
        <v>0</v>
      </c>
      <c r="R19" s="155"/>
      <c r="S19" s="86">
        <f t="shared" si="3"/>
        <v>0</v>
      </c>
      <c r="T19" s="96">
        <f t="shared" si="4"/>
        <v>0</v>
      </c>
      <c r="U19" s="69"/>
      <c r="V19" s="102"/>
      <c r="W19" s="74"/>
      <c r="X19" s="79"/>
      <c r="Y19" s="79"/>
      <c r="Z19" s="79"/>
      <c r="AA19" s="79"/>
      <c r="AB19" s="79"/>
      <c r="AC19" s="79"/>
      <c r="AD19" s="79"/>
      <c r="AE19" s="86">
        <f t="shared" si="5"/>
        <v>0</v>
      </c>
      <c r="AF19" s="86">
        <f t="shared" si="6"/>
        <v>0</v>
      </c>
      <c r="AG19" s="96">
        <f t="shared" si="7"/>
        <v>0</v>
      </c>
      <c r="AH19" s="144" t="str">
        <f t="shared" si="8"/>
        <v/>
      </c>
    </row>
    <row r="20" spans="1:34" s="2" customFormat="1" x14ac:dyDescent="0.15">
      <c r="A20" s="44"/>
      <c r="B20" s="48"/>
      <c r="C20" s="54"/>
      <c r="D20" s="61"/>
      <c r="E20" s="61"/>
      <c r="F20" s="69"/>
      <c r="G20" s="148"/>
      <c r="H20" s="74"/>
      <c r="I20" s="79"/>
      <c r="J20" s="79"/>
      <c r="K20" s="79"/>
      <c r="L20" s="79"/>
      <c r="M20" s="79"/>
      <c r="N20" s="79"/>
      <c r="O20" s="79"/>
      <c r="P20" s="79"/>
      <c r="Q20" s="86">
        <f t="shared" si="2"/>
        <v>0</v>
      </c>
      <c r="R20" s="155"/>
      <c r="S20" s="86">
        <f t="shared" si="3"/>
        <v>0</v>
      </c>
      <c r="T20" s="96">
        <f t="shared" si="4"/>
        <v>0</v>
      </c>
      <c r="U20" s="69"/>
      <c r="V20" s="102"/>
      <c r="W20" s="74"/>
      <c r="X20" s="79"/>
      <c r="Y20" s="79"/>
      <c r="Z20" s="79"/>
      <c r="AA20" s="79"/>
      <c r="AB20" s="79"/>
      <c r="AC20" s="79"/>
      <c r="AD20" s="79"/>
      <c r="AE20" s="86">
        <f t="shared" si="5"/>
        <v>0</v>
      </c>
      <c r="AF20" s="86">
        <f t="shared" si="6"/>
        <v>0</v>
      </c>
      <c r="AG20" s="96">
        <f t="shared" si="7"/>
        <v>0</v>
      </c>
      <c r="AH20" s="144" t="str">
        <f t="shared" si="8"/>
        <v/>
      </c>
    </row>
    <row r="21" spans="1:34" s="2" customFormat="1" x14ac:dyDescent="0.15">
      <c r="A21" s="44"/>
      <c r="B21" s="48"/>
      <c r="C21" s="54"/>
      <c r="D21" s="61"/>
      <c r="E21" s="61"/>
      <c r="F21" s="69"/>
      <c r="G21" s="148"/>
      <c r="H21" s="74"/>
      <c r="I21" s="79"/>
      <c r="J21" s="79"/>
      <c r="K21" s="79"/>
      <c r="L21" s="79"/>
      <c r="M21" s="79"/>
      <c r="N21" s="79"/>
      <c r="O21" s="79"/>
      <c r="P21" s="79"/>
      <c r="Q21" s="86">
        <f t="shared" si="2"/>
        <v>0</v>
      </c>
      <c r="R21" s="155"/>
      <c r="S21" s="86">
        <f t="shared" si="3"/>
        <v>0</v>
      </c>
      <c r="T21" s="96">
        <f t="shared" si="4"/>
        <v>0</v>
      </c>
      <c r="U21" s="69"/>
      <c r="V21" s="102"/>
      <c r="W21" s="74"/>
      <c r="X21" s="79"/>
      <c r="Y21" s="79"/>
      <c r="Z21" s="79"/>
      <c r="AA21" s="79"/>
      <c r="AB21" s="79"/>
      <c r="AC21" s="79"/>
      <c r="AD21" s="79"/>
      <c r="AE21" s="86">
        <f t="shared" si="5"/>
        <v>0</v>
      </c>
      <c r="AF21" s="86">
        <f t="shared" si="6"/>
        <v>0</v>
      </c>
      <c r="AG21" s="96">
        <f t="shared" si="7"/>
        <v>0</v>
      </c>
      <c r="AH21" s="144" t="str">
        <f t="shared" si="8"/>
        <v/>
      </c>
    </row>
    <row r="22" spans="1:34" s="2" customFormat="1" x14ac:dyDescent="0.15">
      <c r="A22" s="44"/>
      <c r="B22" s="48"/>
      <c r="C22" s="54"/>
      <c r="D22" s="61"/>
      <c r="E22" s="61"/>
      <c r="F22" s="69"/>
      <c r="G22" s="148"/>
      <c r="H22" s="74"/>
      <c r="I22" s="79"/>
      <c r="J22" s="79"/>
      <c r="K22" s="79"/>
      <c r="L22" s="79"/>
      <c r="M22" s="79"/>
      <c r="N22" s="79"/>
      <c r="O22" s="79"/>
      <c r="P22" s="79"/>
      <c r="Q22" s="86">
        <f t="shared" si="2"/>
        <v>0</v>
      </c>
      <c r="R22" s="155"/>
      <c r="S22" s="86">
        <f t="shared" si="3"/>
        <v>0</v>
      </c>
      <c r="T22" s="96">
        <f t="shared" si="4"/>
        <v>0</v>
      </c>
      <c r="U22" s="69"/>
      <c r="V22" s="102"/>
      <c r="W22" s="74"/>
      <c r="X22" s="79"/>
      <c r="Y22" s="79"/>
      <c r="Z22" s="79"/>
      <c r="AA22" s="79"/>
      <c r="AB22" s="79"/>
      <c r="AC22" s="79"/>
      <c r="AD22" s="79"/>
      <c r="AE22" s="86">
        <f t="shared" si="5"/>
        <v>0</v>
      </c>
      <c r="AF22" s="86">
        <f t="shared" si="6"/>
        <v>0</v>
      </c>
      <c r="AG22" s="96">
        <f t="shared" si="7"/>
        <v>0</v>
      </c>
      <c r="AH22" s="144" t="str">
        <f t="shared" si="8"/>
        <v/>
      </c>
    </row>
    <row r="23" spans="1:34" s="2" customFormat="1" ht="14.25" thickBot="1" x14ac:dyDescent="0.2">
      <c r="A23" s="45"/>
      <c r="B23" s="49"/>
      <c r="C23" s="57"/>
      <c r="D23" s="64"/>
      <c r="E23" s="64"/>
      <c r="F23" s="70"/>
      <c r="G23" s="149"/>
      <c r="H23" s="75"/>
      <c r="I23" s="80"/>
      <c r="J23" s="80"/>
      <c r="K23" s="80"/>
      <c r="L23" s="80"/>
      <c r="M23" s="80"/>
      <c r="N23" s="80"/>
      <c r="O23" s="80"/>
      <c r="P23" s="80"/>
      <c r="Q23" s="87">
        <f t="shared" si="2"/>
        <v>0</v>
      </c>
      <c r="R23" s="156"/>
      <c r="S23" s="87">
        <f t="shared" si="3"/>
        <v>0</v>
      </c>
      <c r="T23" s="97">
        <f t="shared" si="4"/>
        <v>0</v>
      </c>
      <c r="U23" s="70"/>
      <c r="V23" s="103"/>
      <c r="W23" s="75"/>
      <c r="X23" s="80"/>
      <c r="Y23" s="80"/>
      <c r="Z23" s="80"/>
      <c r="AA23" s="80"/>
      <c r="AB23" s="80"/>
      <c r="AC23" s="80"/>
      <c r="AD23" s="80"/>
      <c r="AE23" s="87">
        <f t="shared" si="5"/>
        <v>0</v>
      </c>
      <c r="AF23" s="87">
        <f t="shared" si="6"/>
        <v>0</v>
      </c>
      <c r="AG23" s="97">
        <f t="shared" si="7"/>
        <v>0</v>
      </c>
      <c r="AH23" s="145" t="str">
        <f t="shared" si="8"/>
        <v/>
      </c>
    </row>
    <row r="24" spans="1:34" s="2" customFormat="1" ht="27" customHeight="1" thickBot="1" x14ac:dyDescent="0.2">
      <c r="A24" s="119">
        <v>2</v>
      </c>
      <c r="B24" s="137"/>
      <c r="C24" s="138"/>
      <c r="D24" s="139"/>
      <c r="E24" s="139"/>
      <c r="F24" s="231" t="s">
        <v>69</v>
      </c>
      <c r="G24" s="232" t="s">
        <v>68</v>
      </c>
      <c r="H24" s="233" t="s">
        <v>69</v>
      </c>
      <c r="I24" s="140">
        <f>SUM(I25:I36)</f>
        <v>0</v>
      </c>
      <c r="J24" s="140">
        <f t="shared" ref="J24:Q24" si="9">SUM(J25:J36)</f>
        <v>0</v>
      </c>
      <c r="K24" s="140">
        <f t="shared" si="9"/>
        <v>0</v>
      </c>
      <c r="L24" s="140">
        <f t="shared" si="9"/>
        <v>0</v>
      </c>
      <c r="M24" s="140">
        <f t="shared" si="9"/>
        <v>0</v>
      </c>
      <c r="N24" s="140">
        <f t="shared" si="9"/>
        <v>0</v>
      </c>
      <c r="O24" s="140">
        <f t="shared" si="9"/>
        <v>0</v>
      </c>
      <c r="P24" s="140">
        <f t="shared" si="9"/>
        <v>0</v>
      </c>
      <c r="Q24" s="140">
        <f t="shared" si="9"/>
        <v>0</v>
      </c>
      <c r="R24" s="153"/>
      <c r="S24" s="140">
        <f t="shared" ref="S24" si="10">SUM(S25:S36)</f>
        <v>0</v>
      </c>
      <c r="T24" s="141">
        <f>SUM(T25:T36)</f>
        <v>0</v>
      </c>
      <c r="U24" s="231" t="s">
        <v>69</v>
      </c>
      <c r="V24" s="233" t="s">
        <v>68</v>
      </c>
      <c r="W24" s="233" t="s">
        <v>69</v>
      </c>
      <c r="X24" s="140">
        <f>SUM(X25:X36)</f>
        <v>0</v>
      </c>
      <c r="Y24" s="140">
        <f t="shared" ref="Y24:AG24" si="11">SUM(Y25:Y36)</f>
        <v>0</v>
      </c>
      <c r="Z24" s="140">
        <f t="shared" si="11"/>
        <v>0</v>
      </c>
      <c r="AA24" s="140">
        <f t="shared" si="11"/>
        <v>0</v>
      </c>
      <c r="AB24" s="140">
        <f t="shared" si="11"/>
        <v>0</v>
      </c>
      <c r="AC24" s="140">
        <f t="shared" si="11"/>
        <v>0</v>
      </c>
      <c r="AD24" s="140">
        <f t="shared" si="11"/>
        <v>0</v>
      </c>
      <c r="AE24" s="140">
        <f t="shared" si="11"/>
        <v>0</v>
      </c>
      <c r="AF24" s="140">
        <f t="shared" si="11"/>
        <v>0</v>
      </c>
      <c r="AG24" s="141">
        <f t="shared" si="11"/>
        <v>0</v>
      </c>
      <c r="AH24" s="142" t="str">
        <f t="shared" si="8"/>
        <v/>
      </c>
    </row>
    <row r="25" spans="1:34" s="2" customFormat="1" ht="14.25" thickTop="1" x14ac:dyDescent="0.15">
      <c r="A25" s="44"/>
      <c r="B25" s="47"/>
      <c r="C25" s="112" t="s">
        <v>44</v>
      </c>
      <c r="D25" s="60"/>
      <c r="E25" s="60"/>
      <c r="F25" s="68"/>
      <c r="G25" s="150"/>
      <c r="H25" s="73"/>
      <c r="I25" s="78"/>
      <c r="J25" s="78"/>
      <c r="K25" s="78"/>
      <c r="L25" s="78"/>
      <c r="M25" s="78"/>
      <c r="N25" s="78"/>
      <c r="O25" s="78"/>
      <c r="P25" s="78"/>
      <c r="Q25" s="85">
        <f t="shared" ref="Q25:Q36" si="12">SUM(J25:P25)</f>
        <v>0</v>
      </c>
      <c r="R25" s="154"/>
      <c r="S25" s="92">
        <f t="shared" ref="S25:S36" si="13">IF(ROUNDUP(Q25*R25-0.5,0)&lt;=0,0,ROUNDUP(Q25*R25-0.5,0))</f>
        <v>0</v>
      </c>
      <c r="T25" s="95">
        <f t="shared" ref="T25:T36" si="14">Q25+S25</f>
        <v>0</v>
      </c>
      <c r="U25" s="68"/>
      <c r="V25" s="101"/>
      <c r="W25" s="104"/>
      <c r="X25" s="78"/>
      <c r="Y25" s="78"/>
      <c r="Z25" s="78"/>
      <c r="AA25" s="78"/>
      <c r="AB25" s="78"/>
      <c r="AC25" s="78"/>
      <c r="AD25" s="78"/>
      <c r="AE25" s="85">
        <f t="shared" ref="AE25:AE36" si="15">SUM(X25:AD25)</f>
        <v>0</v>
      </c>
      <c r="AF25" s="85">
        <f t="shared" ref="AF25:AF36" si="16">IF(ROUNDUP(AE25*R25-0.5,0)&lt;=0,0,ROUNDUP(AE25*R25-0.5,0))</f>
        <v>0</v>
      </c>
      <c r="AG25" s="95">
        <f t="shared" ref="AG25:AG36" si="17">AE25+AF25</f>
        <v>0</v>
      </c>
      <c r="AH25" s="143" t="str">
        <f t="shared" ref="AH25:AH37" si="18">IF(AG25=0,"",ROUND((T25-AG25)/AG25,3))</f>
        <v/>
      </c>
    </row>
    <row r="26" spans="1:34" s="2" customFormat="1" x14ac:dyDescent="0.15">
      <c r="A26" s="44"/>
      <c r="B26" s="48"/>
      <c r="C26" s="54"/>
      <c r="D26" s="61"/>
      <c r="E26" s="61"/>
      <c r="F26" s="69"/>
      <c r="G26" s="148"/>
      <c r="H26" s="74"/>
      <c r="I26" s="79"/>
      <c r="J26" s="79"/>
      <c r="K26" s="79"/>
      <c r="L26" s="79"/>
      <c r="M26" s="79"/>
      <c r="N26" s="79"/>
      <c r="O26" s="79"/>
      <c r="P26" s="79"/>
      <c r="Q26" s="86">
        <f t="shared" si="12"/>
        <v>0</v>
      </c>
      <c r="R26" s="155"/>
      <c r="S26" s="86">
        <f t="shared" si="13"/>
        <v>0</v>
      </c>
      <c r="T26" s="96">
        <f t="shared" si="14"/>
        <v>0</v>
      </c>
      <c r="U26" s="69"/>
      <c r="V26" s="102"/>
      <c r="W26" s="74"/>
      <c r="X26" s="79"/>
      <c r="Y26" s="79"/>
      <c r="Z26" s="79"/>
      <c r="AA26" s="79"/>
      <c r="AB26" s="79"/>
      <c r="AC26" s="79"/>
      <c r="AD26" s="79"/>
      <c r="AE26" s="86">
        <f t="shared" si="15"/>
        <v>0</v>
      </c>
      <c r="AF26" s="86">
        <f t="shared" si="16"/>
        <v>0</v>
      </c>
      <c r="AG26" s="96">
        <f t="shared" si="17"/>
        <v>0</v>
      </c>
      <c r="AH26" s="144" t="str">
        <f t="shared" si="18"/>
        <v/>
      </c>
    </row>
    <row r="27" spans="1:34" s="2" customFormat="1" x14ac:dyDescent="0.15">
      <c r="A27" s="44"/>
      <c r="B27" s="48"/>
      <c r="C27" s="55"/>
      <c r="D27" s="62"/>
      <c r="E27" s="62"/>
      <c r="F27" s="69"/>
      <c r="G27" s="148"/>
      <c r="H27" s="74"/>
      <c r="I27" s="79"/>
      <c r="J27" s="79"/>
      <c r="K27" s="79"/>
      <c r="L27" s="79"/>
      <c r="M27" s="79"/>
      <c r="N27" s="79"/>
      <c r="O27" s="79"/>
      <c r="P27" s="79"/>
      <c r="Q27" s="86">
        <f t="shared" si="12"/>
        <v>0</v>
      </c>
      <c r="R27" s="155"/>
      <c r="S27" s="86">
        <f t="shared" si="13"/>
        <v>0</v>
      </c>
      <c r="T27" s="96">
        <f t="shared" si="14"/>
        <v>0</v>
      </c>
      <c r="U27" s="69"/>
      <c r="V27" s="102"/>
      <c r="W27" s="74"/>
      <c r="X27" s="79"/>
      <c r="Y27" s="79"/>
      <c r="Z27" s="79"/>
      <c r="AA27" s="79"/>
      <c r="AB27" s="79"/>
      <c r="AC27" s="79"/>
      <c r="AD27" s="79"/>
      <c r="AE27" s="86">
        <f t="shared" si="15"/>
        <v>0</v>
      </c>
      <c r="AF27" s="86">
        <f t="shared" si="16"/>
        <v>0</v>
      </c>
      <c r="AG27" s="96">
        <f t="shared" si="17"/>
        <v>0</v>
      </c>
      <c r="AH27" s="144" t="str">
        <f t="shared" si="18"/>
        <v/>
      </c>
    </row>
    <row r="28" spans="1:34" s="2" customFormat="1" x14ac:dyDescent="0.15">
      <c r="A28" s="44"/>
      <c r="B28" s="48"/>
      <c r="C28" s="54" t="s">
        <v>35</v>
      </c>
      <c r="D28" s="61"/>
      <c r="E28" s="61"/>
      <c r="F28" s="69"/>
      <c r="G28" s="148"/>
      <c r="H28" s="74"/>
      <c r="I28" s="79"/>
      <c r="J28" s="79"/>
      <c r="K28" s="79"/>
      <c r="L28" s="79"/>
      <c r="M28" s="79"/>
      <c r="N28" s="79"/>
      <c r="O28" s="79"/>
      <c r="P28" s="79"/>
      <c r="Q28" s="86">
        <f t="shared" si="12"/>
        <v>0</v>
      </c>
      <c r="R28" s="155"/>
      <c r="S28" s="86">
        <f t="shared" si="13"/>
        <v>0</v>
      </c>
      <c r="T28" s="96">
        <f t="shared" si="14"/>
        <v>0</v>
      </c>
      <c r="U28" s="69"/>
      <c r="V28" s="102"/>
      <c r="W28" s="74"/>
      <c r="X28" s="79"/>
      <c r="Y28" s="79"/>
      <c r="Z28" s="79"/>
      <c r="AA28" s="79"/>
      <c r="AB28" s="79"/>
      <c r="AC28" s="79"/>
      <c r="AD28" s="79"/>
      <c r="AE28" s="86">
        <f t="shared" si="15"/>
        <v>0</v>
      </c>
      <c r="AF28" s="86">
        <f t="shared" si="16"/>
        <v>0</v>
      </c>
      <c r="AG28" s="96">
        <f t="shared" si="17"/>
        <v>0</v>
      </c>
      <c r="AH28" s="144" t="str">
        <f t="shared" si="18"/>
        <v/>
      </c>
    </row>
    <row r="29" spans="1:34" s="2" customFormat="1" x14ac:dyDescent="0.15">
      <c r="A29" s="44"/>
      <c r="B29" s="48"/>
      <c r="C29" s="54"/>
      <c r="D29" s="61"/>
      <c r="E29" s="61"/>
      <c r="F29" s="69"/>
      <c r="G29" s="148"/>
      <c r="H29" s="74"/>
      <c r="I29" s="79"/>
      <c r="J29" s="79"/>
      <c r="K29" s="79"/>
      <c r="L29" s="79"/>
      <c r="M29" s="79"/>
      <c r="N29" s="79"/>
      <c r="O29" s="79"/>
      <c r="P29" s="79"/>
      <c r="Q29" s="86">
        <f t="shared" si="12"/>
        <v>0</v>
      </c>
      <c r="R29" s="155"/>
      <c r="S29" s="86">
        <f t="shared" si="13"/>
        <v>0</v>
      </c>
      <c r="T29" s="96">
        <f t="shared" si="14"/>
        <v>0</v>
      </c>
      <c r="U29" s="69"/>
      <c r="V29" s="102"/>
      <c r="W29" s="74"/>
      <c r="X29" s="79"/>
      <c r="Y29" s="79"/>
      <c r="Z29" s="79"/>
      <c r="AA29" s="79"/>
      <c r="AB29" s="79"/>
      <c r="AC29" s="79"/>
      <c r="AD29" s="79"/>
      <c r="AE29" s="86">
        <f t="shared" si="15"/>
        <v>0</v>
      </c>
      <c r="AF29" s="86">
        <f t="shared" si="16"/>
        <v>0</v>
      </c>
      <c r="AG29" s="96">
        <f t="shared" si="17"/>
        <v>0</v>
      </c>
      <c r="AH29" s="144" t="str">
        <f t="shared" si="18"/>
        <v/>
      </c>
    </row>
    <row r="30" spans="1:34" s="2" customFormat="1" x14ac:dyDescent="0.15">
      <c r="A30" s="44"/>
      <c r="B30" s="48"/>
      <c r="C30" s="54"/>
      <c r="D30" s="61"/>
      <c r="E30" s="61"/>
      <c r="F30" s="69"/>
      <c r="G30" s="148"/>
      <c r="H30" s="74"/>
      <c r="I30" s="79"/>
      <c r="J30" s="79"/>
      <c r="K30" s="79"/>
      <c r="L30" s="79"/>
      <c r="M30" s="79"/>
      <c r="N30" s="79"/>
      <c r="O30" s="79"/>
      <c r="P30" s="79"/>
      <c r="Q30" s="86">
        <f t="shared" si="12"/>
        <v>0</v>
      </c>
      <c r="R30" s="155"/>
      <c r="S30" s="86">
        <f t="shared" si="13"/>
        <v>0</v>
      </c>
      <c r="T30" s="96">
        <f t="shared" si="14"/>
        <v>0</v>
      </c>
      <c r="U30" s="69"/>
      <c r="V30" s="102"/>
      <c r="W30" s="74"/>
      <c r="X30" s="79"/>
      <c r="Y30" s="79"/>
      <c r="Z30" s="79"/>
      <c r="AA30" s="79"/>
      <c r="AB30" s="79"/>
      <c r="AC30" s="79"/>
      <c r="AD30" s="79"/>
      <c r="AE30" s="86">
        <f t="shared" si="15"/>
        <v>0</v>
      </c>
      <c r="AF30" s="86">
        <f t="shared" si="16"/>
        <v>0</v>
      </c>
      <c r="AG30" s="96">
        <f t="shared" si="17"/>
        <v>0</v>
      </c>
      <c r="AH30" s="144" t="str">
        <f t="shared" si="18"/>
        <v/>
      </c>
    </row>
    <row r="31" spans="1:34" s="2" customFormat="1" x14ac:dyDescent="0.15">
      <c r="A31" s="44"/>
      <c r="B31" s="48"/>
      <c r="C31" s="56"/>
      <c r="D31" s="63"/>
      <c r="E31" s="63"/>
      <c r="F31" s="69"/>
      <c r="G31" s="148"/>
      <c r="H31" s="74"/>
      <c r="I31" s="79"/>
      <c r="J31" s="79"/>
      <c r="K31" s="79"/>
      <c r="L31" s="79"/>
      <c r="M31" s="79"/>
      <c r="N31" s="79"/>
      <c r="O31" s="79"/>
      <c r="P31" s="79"/>
      <c r="Q31" s="86">
        <f t="shared" si="12"/>
        <v>0</v>
      </c>
      <c r="R31" s="155"/>
      <c r="S31" s="86">
        <f t="shared" si="13"/>
        <v>0</v>
      </c>
      <c r="T31" s="96">
        <f t="shared" si="14"/>
        <v>0</v>
      </c>
      <c r="U31" s="69"/>
      <c r="V31" s="102"/>
      <c r="W31" s="74"/>
      <c r="X31" s="79"/>
      <c r="Y31" s="79"/>
      <c r="Z31" s="79"/>
      <c r="AA31" s="79"/>
      <c r="AB31" s="79"/>
      <c r="AC31" s="79"/>
      <c r="AD31" s="79"/>
      <c r="AE31" s="86">
        <f t="shared" si="15"/>
        <v>0</v>
      </c>
      <c r="AF31" s="86">
        <f t="shared" si="16"/>
        <v>0</v>
      </c>
      <c r="AG31" s="96">
        <f t="shared" si="17"/>
        <v>0</v>
      </c>
      <c r="AH31" s="144" t="str">
        <f t="shared" si="18"/>
        <v/>
      </c>
    </row>
    <row r="32" spans="1:34" s="2" customFormat="1" x14ac:dyDescent="0.15">
      <c r="A32" s="44"/>
      <c r="B32" s="48"/>
      <c r="C32" s="56"/>
      <c r="D32" s="63"/>
      <c r="E32" s="63"/>
      <c r="F32" s="69"/>
      <c r="G32" s="148"/>
      <c r="H32" s="74"/>
      <c r="I32" s="79"/>
      <c r="J32" s="79"/>
      <c r="K32" s="79"/>
      <c r="L32" s="79"/>
      <c r="M32" s="79"/>
      <c r="N32" s="79"/>
      <c r="O32" s="79"/>
      <c r="P32" s="79"/>
      <c r="Q32" s="86">
        <f t="shared" si="12"/>
        <v>0</v>
      </c>
      <c r="R32" s="155"/>
      <c r="S32" s="86">
        <f t="shared" si="13"/>
        <v>0</v>
      </c>
      <c r="T32" s="96">
        <f t="shared" si="14"/>
        <v>0</v>
      </c>
      <c r="U32" s="69"/>
      <c r="V32" s="102"/>
      <c r="W32" s="74"/>
      <c r="X32" s="79"/>
      <c r="Y32" s="79"/>
      <c r="Z32" s="79"/>
      <c r="AA32" s="79"/>
      <c r="AB32" s="79"/>
      <c r="AC32" s="79"/>
      <c r="AD32" s="79"/>
      <c r="AE32" s="86">
        <f t="shared" si="15"/>
        <v>0</v>
      </c>
      <c r="AF32" s="86">
        <f t="shared" si="16"/>
        <v>0</v>
      </c>
      <c r="AG32" s="96">
        <f t="shared" si="17"/>
        <v>0</v>
      </c>
      <c r="AH32" s="144" t="str">
        <f t="shared" si="18"/>
        <v/>
      </c>
    </row>
    <row r="33" spans="1:34" s="2" customFormat="1" x14ac:dyDescent="0.15">
      <c r="A33" s="44"/>
      <c r="B33" s="48"/>
      <c r="C33" s="54"/>
      <c r="D33" s="61"/>
      <c r="E33" s="61"/>
      <c r="F33" s="69"/>
      <c r="G33" s="148"/>
      <c r="H33" s="74"/>
      <c r="I33" s="79"/>
      <c r="J33" s="79"/>
      <c r="K33" s="79"/>
      <c r="L33" s="79"/>
      <c r="M33" s="79"/>
      <c r="N33" s="79"/>
      <c r="O33" s="79"/>
      <c r="P33" s="79"/>
      <c r="Q33" s="86">
        <f t="shared" si="12"/>
        <v>0</v>
      </c>
      <c r="R33" s="155"/>
      <c r="S33" s="86">
        <f t="shared" si="13"/>
        <v>0</v>
      </c>
      <c r="T33" s="96">
        <f t="shared" si="14"/>
        <v>0</v>
      </c>
      <c r="U33" s="69"/>
      <c r="V33" s="102"/>
      <c r="W33" s="74"/>
      <c r="X33" s="79"/>
      <c r="Y33" s="79"/>
      <c r="Z33" s="79"/>
      <c r="AA33" s="79"/>
      <c r="AB33" s="79"/>
      <c r="AC33" s="79"/>
      <c r="AD33" s="79"/>
      <c r="AE33" s="86">
        <f t="shared" si="15"/>
        <v>0</v>
      </c>
      <c r="AF33" s="86">
        <f t="shared" si="16"/>
        <v>0</v>
      </c>
      <c r="AG33" s="96">
        <f t="shared" si="17"/>
        <v>0</v>
      </c>
      <c r="AH33" s="144" t="str">
        <f t="shared" si="18"/>
        <v/>
      </c>
    </row>
    <row r="34" spans="1:34" s="2" customFormat="1" x14ac:dyDescent="0.15">
      <c r="A34" s="44"/>
      <c r="B34" s="48"/>
      <c r="C34" s="54"/>
      <c r="D34" s="61"/>
      <c r="E34" s="61"/>
      <c r="F34" s="69"/>
      <c r="G34" s="148"/>
      <c r="H34" s="74"/>
      <c r="I34" s="79"/>
      <c r="J34" s="79"/>
      <c r="K34" s="79"/>
      <c r="L34" s="79"/>
      <c r="M34" s="79"/>
      <c r="N34" s="79"/>
      <c r="O34" s="79"/>
      <c r="P34" s="79"/>
      <c r="Q34" s="86">
        <f t="shared" si="12"/>
        <v>0</v>
      </c>
      <c r="R34" s="155"/>
      <c r="S34" s="86">
        <f t="shared" si="13"/>
        <v>0</v>
      </c>
      <c r="T34" s="96">
        <f t="shared" si="14"/>
        <v>0</v>
      </c>
      <c r="U34" s="69"/>
      <c r="V34" s="102"/>
      <c r="W34" s="74"/>
      <c r="X34" s="79"/>
      <c r="Y34" s="79"/>
      <c r="Z34" s="79"/>
      <c r="AA34" s="79"/>
      <c r="AB34" s="79"/>
      <c r="AC34" s="79"/>
      <c r="AD34" s="79"/>
      <c r="AE34" s="86">
        <f t="shared" si="15"/>
        <v>0</v>
      </c>
      <c r="AF34" s="86">
        <f t="shared" si="16"/>
        <v>0</v>
      </c>
      <c r="AG34" s="96">
        <f t="shared" si="17"/>
        <v>0</v>
      </c>
      <c r="AH34" s="144" t="str">
        <f t="shared" si="18"/>
        <v/>
      </c>
    </row>
    <row r="35" spans="1:34" s="2" customFormat="1" ht="15" customHeight="1" x14ac:dyDescent="0.15">
      <c r="A35" s="44"/>
      <c r="B35" s="48"/>
      <c r="C35" s="54"/>
      <c r="D35" s="61"/>
      <c r="E35" s="61"/>
      <c r="F35" s="69"/>
      <c r="G35" s="148"/>
      <c r="H35" s="74"/>
      <c r="I35" s="79"/>
      <c r="J35" s="79"/>
      <c r="K35" s="79"/>
      <c r="L35" s="79"/>
      <c r="M35" s="79"/>
      <c r="N35" s="79"/>
      <c r="O35" s="79"/>
      <c r="P35" s="79"/>
      <c r="Q35" s="86">
        <f t="shared" si="12"/>
        <v>0</v>
      </c>
      <c r="R35" s="155"/>
      <c r="S35" s="86">
        <f t="shared" si="13"/>
        <v>0</v>
      </c>
      <c r="T35" s="96">
        <f t="shared" si="14"/>
        <v>0</v>
      </c>
      <c r="U35" s="69"/>
      <c r="V35" s="102"/>
      <c r="W35" s="74"/>
      <c r="X35" s="79"/>
      <c r="Y35" s="79"/>
      <c r="Z35" s="79"/>
      <c r="AA35" s="79"/>
      <c r="AB35" s="79"/>
      <c r="AC35" s="79"/>
      <c r="AD35" s="79"/>
      <c r="AE35" s="86">
        <f t="shared" si="15"/>
        <v>0</v>
      </c>
      <c r="AF35" s="86">
        <f t="shared" si="16"/>
        <v>0</v>
      </c>
      <c r="AG35" s="96">
        <f t="shared" si="17"/>
        <v>0</v>
      </c>
      <c r="AH35" s="144" t="str">
        <f t="shared" si="18"/>
        <v/>
      </c>
    </row>
    <row r="36" spans="1:34" s="2" customFormat="1" ht="13.5" customHeight="1" thickBot="1" x14ac:dyDescent="0.2">
      <c r="A36" s="45"/>
      <c r="B36" s="49"/>
      <c r="C36" s="57"/>
      <c r="D36" s="64"/>
      <c r="E36" s="64"/>
      <c r="F36" s="70"/>
      <c r="G36" s="149"/>
      <c r="H36" s="75"/>
      <c r="I36" s="80"/>
      <c r="J36" s="80"/>
      <c r="K36" s="80"/>
      <c r="L36" s="80"/>
      <c r="M36" s="80"/>
      <c r="N36" s="80"/>
      <c r="O36" s="80"/>
      <c r="P36" s="80"/>
      <c r="Q36" s="87">
        <f t="shared" si="12"/>
        <v>0</v>
      </c>
      <c r="R36" s="156"/>
      <c r="S36" s="87">
        <f t="shared" si="13"/>
        <v>0</v>
      </c>
      <c r="T36" s="97">
        <f t="shared" si="14"/>
        <v>0</v>
      </c>
      <c r="U36" s="70"/>
      <c r="V36" s="103"/>
      <c r="W36" s="75"/>
      <c r="X36" s="80"/>
      <c r="Y36" s="80"/>
      <c r="Z36" s="80"/>
      <c r="AA36" s="80"/>
      <c r="AB36" s="80"/>
      <c r="AC36" s="80"/>
      <c r="AD36" s="80"/>
      <c r="AE36" s="87">
        <f t="shared" si="15"/>
        <v>0</v>
      </c>
      <c r="AF36" s="87">
        <f t="shared" si="16"/>
        <v>0</v>
      </c>
      <c r="AG36" s="97">
        <f t="shared" si="17"/>
        <v>0</v>
      </c>
      <c r="AH36" s="145" t="str">
        <f t="shared" si="18"/>
        <v/>
      </c>
    </row>
    <row r="37" spans="1:34" s="2" customFormat="1" ht="27" customHeight="1" thickBot="1" x14ac:dyDescent="0.2">
      <c r="A37" s="119">
        <v>3</v>
      </c>
      <c r="B37" s="137"/>
      <c r="C37" s="138"/>
      <c r="D37" s="139"/>
      <c r="E37" s="139"/>
      <c r="F37" s="231" t="s">
        <v>69</v>
      </c>
      <c r="G37" s="232" t="s">
        <v>68</v>
      </c>
      <c r="H37" s="233" t="s">
        <v>69</v>
      </c>
      <c r="I37" s="140">
        <f>SUM(I38:I49)</f>
        <v>0</v>
      </c>
      <c r="J37" s="140">
        <f t="shared" ref="J37" si="19">SUM(J38:J49)</f>
        <v>0</v>
      </c>
      <c r="K37" s="140">
        <f t="shared" ref="K37" si="20">SUM(K38:K49)</f>
        <v>0</v>
      </c>
      <c r="L37" s="140">
        <f t="shared" ref="L37" si="21">SUM(L38:L49)</f>
        <v>0</v>
      </c>
      <c r="M37" s="140">
        <f t="shared" ref="M37" si="22">SUM(M38:M49)</f>
        <v>0</v>
      </c>
      <c r="N37" s="140">
        <f t="shared" ref="N37" si="23">SUM(N38:N49)</f>
        <v>0</v>
      </c>
      <c r="O37" s="140">
        <f t="shared" ref="O37" si="24">SUM(O38:O49)</f>
        <v>0</v>
      </c>
      <c r="P37" s="140">
        <f t="shared" ref="P37" si="25">SUM(P38:P49)</f>
        <v>0</v>
      </c>
      <c r="Q37" s="140">
        <f t="shared" ref="Q37" si="26">SUM(Q38:Q49)</f>
        <v>0</v>
      </c>
      <c r="R37" s="153"/>
      <c r="S37" s="140">
        <f t="shared" ref="S37" si="27">SUM(S38:S49)</f>
        <v>0</v>
      </c>
      <c r="T37" s="141">
        <f>SUM(T38:T49)</f>
        <v>0</v>
      </c>
      <c r="U37" s="231" t="s">
        <v>69</v>
      </c>
      <c r="V37" s="233" t="s">
        <v>68</v>
      </c>
      <c r="W37" s="233" t="s">
        <v>69</v>
      </c>
      <c r="X37" s="140">
        <f>SUM(X38:X49)</f>
        <v>0</v>
      </c>
      <c r="Y37" s="140">
        <f t="shared" ref="Y37" si="28">SUM(Y38:Y49)</f>
        <v>0</v>
      </c>
      <c r="Z37" s="140">
        <f t="shared" ref="Z37" si="29">SUM(Z38:Z49)</f>
        <v>0</v>
      </c>
      <c r="AA37" s="140">
        <f t="shared" ref="AA37" si="30">SUM(AA38:AA49)</f>
        <v>0</v>
      </c>
      <c r="AB37" s="140">
        <f t="shared" ref="AB37" si="31">SUM(AB38:AB49)</f>
        <v>0</v>
      </c>
      <c r="AC37" s="140">
        <f t="shared" ref="AC37" si="32">SUM(AC38:AC49)</f>
        <v>0</v>
      </c>
      <c r="AD37" s="140">
        <f t="shared" ref="AD37" si="33">SUM(AD38:AD49)</f>
        <v>0</v>
      </c>
      <c r="AE37" s="140">
        <f t="shared" ref="AE37" si="34">SUM(AE38:AE49)</f>
        <v>0</v>
      </c>
      <c r="AF37" s="140">
        <f t="shared" ref="AF37" si="35">SUM(AF38:AF49)</f>
        <v>0</v>
      </c>
      <c r="AG37" s="141">
        <f t="shared" ref="AG37" si="36">SUM(AG38:AG49)</f>
        <v>0</v>
      </c>
      <c r="AH37" s="142" t="str">
        <f t="shared" si="18"/>
        <v/>
      </c>
    </row>
    <row r="38" spans="1:34" s="2" customFormat="1" ht="14.25" thickTop="1" x14ac:dyDescent="0.15">
      <c r="A38" s="44"/>
      <c r="B38" s="47"/>
      <c r="C38" s="112" t="s">
        <v>44</v>
      </c>
      <c r="D38" s="60"/>
      <c r="E38" s="60"/>
      <c r="F38" s="68"/>
      <c r="G38" s="150"/>
      <c r="H38" s="73"/>
      <c r="I38" s="78"/>
      <c r="J38" s="78"/>
      <c r="K38" s="78"/>
      <c r="L38" s="78"/>
      <c r="M38" s="78"/>
      <c r="N38" s="78"/>
      <c r="O38" s="78"/>
      <c r="P38" s="78"/>
      <c r="Q38" s="85">
        <f t="shared" ref="Q38:Q49" si="37">SUM(J38:P38)</f>
        <v>0</v>
      </c>
      <c r="R38" s="154"/>
      <c r="S38" s="92">
        <f t="shared" ref="S38:S49" si="38">IF(ROUNDUP(Q38*R38-0.5,0)&lt;=0,0,ROUNDUP(Q38*R38-0.5,0))</f>
        <v>0</v>
      </c>
      <c r="T38" s="95">
        <f t="shared" ref="T38:T49" si="39">Q38+S38</f>
        <v>0</v>
      </c>
      <c r="U38" s="68"/>
      <c r="V38" s="101"/>
      <c r="W38" s="104"/>
      <c r="X38" s="78"/>
      <c r="Y38" s="78"/>
      <c r="Z38" s="78"/>
      <c r="AA38" s="78"/>
      <c r="AB38" s="78"/>
      <c r="AC38" s="78"/>
      <c r="AD38" s="78"/>
      <c r="AE38" s="85">
        <f t="shared" ref="AE38:AE49" si="40">SUM(X38:AD38)</f>
        <v>0</v>
      </c>
      <c r="AF38" s="85">
        <f t="shared" ref="AF38:AF49" si="41">IF(ROUNDUP(AE38*R38-0.5,0)&lt;=0,0,ROUNDUP(AE38*R38-0.5,0))</f>
        <v>0</v>
      </c>
      <c r="AG38" s="95">
        <f t="shared" ref="AG38:AG49" si="42">AE38+AF38</f>
        <v>0</v>
      </c>
      <c r="AH38" s="143" t="str">
        <f t="shared" ref="AH38:AH50" si="43">IF(AG38=0,"",ROUND((T38-AG38)/AG38,3))</f>
        <v/>
      </c>
    </row>
    <row r="39" spans="1:34" s="2" customFormat="1" x14ac:dyDescent="0.15">
      <c r="A39" s="44"/>
      <c r="B39" s="48"/>
      <c r="C39" s="54"/>
      <c r="D39" s="61"/>
      <c r="E39" s="61"/>
      <c r="F39" s="69"/>
      <c r="G39" s="148"/>
      <c r="H39" s="74"/>
      <c r="I39" s="79"/>
      <c r="J39" s="79"/>
      <c r="K39" s="79"/>
      <c r="L39" s="79"/>
      <c r="M39" s="79"/>
      <c r="N39" s="79"/>
      <c r="O39" s="79"/>
      <c r="P39" s="79"/>
      <c r="Q39" s="86">
        <f t="shared" si="37"/>
        <v>0</v>
      </c>
      <c r="R39" s="155"/>
      <c r="S39" s="86">
        <f t="shared" si="38"/>
        <v>0</v>
      </c>
      <c r="T39" s="96">
        <f t="shared" si="39"/>
        <v>0</v>
      </c>
      <c r="U39" s="69"/>
      <c r="V39" s="102"/>
      <c r="W39" s="74"/>
      <c r="X39" s="79"/>
      <c r="Y39" s="79"/>
      <c r="Z39" s="79"/>
      <c r="AA39" s="79"/>
      <c r="AB39" s="79"/>
      <c r="AC39" s="79"/>
      <c r="AD39" s="79"/>
      <c r="AE39" s="86">
        <f t="shared" si="40"/>
        <v>0</v>
      </c>
      <c r="AF39" s="86">
        <f t="shared" si="41"/>
        <v>0</v>
      </c>
      <c r="AG39" s="96">
        <f t="shared" si="42"/>
        <v>0</v>
      </c>
      <c r="AH39" s="144" t="str">
        <f t="shared" si="43"/>
        <v/>
      </c>
    </row>
    <row r="40" spans="1:34" s="2" customFormat="1" x14ac:dyDescent="0.15">
      <c r="A40" s="44"/>
      <c r="B40" s="48"/>
      <c r="C40" s="55"/>
      <c r="D40" s="62"/>
      <c r="E40" s="62"/>
      <c r="F40" s="69"/>
      <c r="G40" s="148"/>
      <c r="H40" s="74"/>
      <c r="I40" s="79"/>
      <c r="J40" s="79"/>
      <c r="K40" s="79"/>
      <c r="L40" s="79"/>
      <c r="M40" s="79"/>
      <c r="N40" s="79"/>
      <c r="O40" s="79"/>
      <c r="P40" s="79"/>
      <c r="Q40" s="86">
        <f t="shared" si="37"/>
        <v>0</v>
      </c>
      <c r="R40" s="155"/>
      <c r="S40" s="86">
        <f t="shared" si="38"/>
        <v>0</v>
      </c>
      <c r="T40" s="96">
        <f t="shared" si="39"/>
        <v>0</v>
      </c>
      <c r="U40" s="69"/>
      <c r="V40" s="102"/>
      <c r="W40" s="74"/>
      <c r="X40" s="79"/>
      <c r="Y40" s="79"/>
      <c r="Z40" s="79"/>
      <c r="AA40" s="79"/>
      <c r="AB40" s="79"/>
      <c r="AC40" s="79"/>
      <c r="AD40" s="79"/>
      <c r="AE40" s="86">
        <f t="shared" si="40"/>
        <v>0</v>
      </c>
      <c r="AF40" s="86">
        <f t="shared" si="41"/>
        <v>0</v>
      </c>
      <c r="AG40" s="96">
        <f t="shared" si="42"/>
        <v>0</v>
      </c>
      <c r="AH40" s="144" t="str">
        <f t="shared" si="43"/>
        <v/>
      </c>
    </row>
    <row r="41" spans="1:34" s="2" customFormat="1" x14ac:dyDescent="0.15">
      <c r="A41" s="44"/>
      <c r="B41" s="48"/>
      <c r="C41" s="54" t="s">
        <v>35</v>
      </c>
      <c r="D41" s="61"/>
      <c r="E41" s="61"/>
      <c r="F41" s="69"/>
      <c r="G41" s="148"/>
      <c r="H41" s="74"/>
      <c r="I41" s="79"/>
      <c r="J41" s="79"/>
      <c r="K41" s="79"/>
      <c r="L41" s="79"/>
      <c r="M41" s="79"/>
      <c r="N41" s="79"/>
      <c r="O41" s="79"/>
      <c r="P41" s="79"/>
      <c r="Q41" s="86">
        <f t="shared" si="37"/>
        <v>0</v>
      </c>
      <c r="R41" s="155"/>
      <c r="S41" s="86">
        <f t="shared" si="38"/>
        <v>0</v>
      </c>
      <c r="T41" s="96">
        <f t="shared" si="39"/>
        <v>0</v>
      </c>
      <c r="U41" s="69"/>
      <c r="V41" s="102"/>
      <c r="W41" s="74"/>
      <c r="X41" s="79"/>
      <c r="Y41" s="79"/>
      <c r="Z41" s="79"/>
      <c r="AA41" s="79"/>
      <c r="AB41" s="79"/>
      <c r="AC41" s="79"/>
      <c r="AD41" s="79"/>
      <c r="AE41" s="86">
        <f t="shared" si="40"/>
        <v>0</v>
      </c>
      <c r="AF41" s="86">
        <f t="shared" si="41"/>
        <v>0</v>
      </c>
      <c r="AG41" s="96">
        <f t="shared" si="42"/>
        <v>0</v>
      </c>
      <c r="AH41" s="144" t="str">
        <f t="shared" si="43"/>
        <v/>
      </c>
    </row>
    <row r="42" spans="1:34" s="2" customFormat="1" x14ac:dyDescent="0.15">
      <c r="A42" s="44"/>
      <c r="B42" s="48"/>
      <c r="C42" s="54"/>
      <c r="D42" s="61"/>
      <c r="E42" s="61"/>
      <c r="F42" s="69"/>
      <c r="G42" s="148"/>
      <c r="H42" s="74"/>
      <c r="I42" s="79"/>
      <c r="J42" s="79"/>
      <c r="K42" s="79"/>
      <c r="L42" s="79"/>
      <c r="M42" s="79"/>
      <c r="N42" s="79"/>
      <c r="O42" s="79"/>
      <c r="P42" s="79"/>
      <c r="Q42" s="86">
        <f t="shared" si="37"/>
        <v>0</v>
      </c>
      <c r="R42" s="155"/>
      <c r="S42" s="86">
        <f t="shared" si="38"/>
        <v>0</v>
      </c>
      <c r="T42" s="96">
        <f t="shared" si="39"/>
        <v>0</v>
      </c>
      <c r="U42" s="69"/>
      <c r="V42" s="102"/>
      <c r="W42" s="74"/>
      <c r="X42" s="79"/>
      <c r="Y42" s="79"/>
      <c r="Z42" s="79"/>
      <c r="AA42" s="79"/>
      <c r="AB42" s="79"/>
      <c r="AC42" s="79"/>
      <c r="AD42" s="79"/>
      <c r="AE42" s="86">
        <f t="shared" si="40"/>
        <v>0</v>
      </c>
      <c r="AF42" s="86">
        <f t="shared" si="41"/>
        <v>0</v>
      </c>
      <c r="AG42" s="96">
        <f t="shared" si="42"/>
        <v>0</v>
      </c>
      <c r="AH42" s="144" t="str">
        <f t="shared" si="43"/>
        <v/>
      </c>
    </row>
    <row r="43" spans="1:34" s="2" customFormat="1" x14ac:dyDescent="0.15">
      <c r="A43" s="44"/>
      <c r="B43" s="48"/>
      <c r="C43" s="54"/>
      <c r="D43" s="61"/>
      <c r="E43" s="61"/>
      <c r="F43" s="69"/>
      <c r="G43" s="148"/>
      <c r="H43" s="74"/>
      <c r="I43" s="79"/>
      <c r="J43" s="79"/>
      <c r="K43" s="79"/>
      <c r="L43" s="79"/>
      <c r="M43" s="79"/>
      <c r="N43" s="79"/>
      <c r="O43" s="79"/>
      <c r="P43" s="79"/>
      <c r="Q43" s="86">
        <f t="shared" si="37"/>
        <v>0</v>
      </c>
      <c r="R43" s="155"/>
      <c r="S43" s="86">
        <f t="shared" si="38"/>
        <v>0</v>
      </c>
      <c r="T43" s="96">
        <f t="shared" si="39"/>
        <v>0</v>
      </c>
      <c r="U43" s="69"/>
      <c r="V43" s="102"/>
      <c r="W43" s="74"/>
      <c r="X43" s="79"/>
      <c r="Y43" s="79"/>
      <c r="Z43" s="79"/>
      <c r="AA43" s="79"/>
      <c r="AB43" s="79"/>
      <c r="AC43" s="79"/>
      <c r="AD43" s="79"/>
      <c r="AE43" s="86">
        <f t="shared" si="40"/>
        <v>0</v>
      </c>
      <c r="AF43" s="86">
        <f t="shared" si="41"/>
        <v>0</v>
      </c>
      <c r="AG43" s="96">
        <f t="shared" si="42"/>
        <v>0</v>
      </c>
      <c r="AH43" s="144" t="str">
        <f t="shared" si="43"/>
        <v/>
      </c>
    </row>
    <row r="44" spans="1:34" s="2" customFormat="1" x14ac:dyDescent="0.15">
      <c r="A44" s="44"/>
      <c r="B44" s="48"/>
      <c r="C44" s="56"/>
      <c r="D44" s="63"/>
      <c r="E44" s="63"/>
      <c r="F44" s="69"/>
      <c r="G44" s="148"/>
      <c r="H44" s="74"/>
      <c r="I44" s="79"/>
      <c r="J44" s="79"/>
      <c r="K44" s="79"/>
      <c r="L44" s="79"/>
      <c r="M44" s="79"/>
      <c r="N44" s="79"/>
      <c r="O44" s="79"/>
      <c r="P44" s="79"/>
      <c r="Q44" s="86">
        <f t="shared" si="37"/>
        <v>0</v>
      </c>
      <c r="R44" s="155"/>
      <c r="S44" s="86">
        <f t="shared" si="38"/>
        <v>0</v>
      </c>
      <c r="T44" s="96">
        <f t="shared" si="39"/>
        <v>0</v>
      </c>
      <c r="U44" s="69"/>
      <c r="V44" s="102"/>
      <c r="W44" s="74"/>
      <c r="X44" s="79"/>
      <c r="Y44" s="79"/>
      <c r="Z44" s="79"/>
      <c r="AA44" s="79"/>
      <c r="AB44" s="79"/>
      <c r="AC44" s="79"/>
      <c r="AD44" s="79"/>
      <c r="AE44" s="86">
        <f t="shared" si="40"/>
        <v>0</v>
      </c>
      <c r="AF44" s="86">
        <f t="shared" si="41"/>
        <v>0</v>
      </c>
      <c r="AG44" s="96">
        <f t="shared" si="42"/>
        <v>0</v>
      </c>
      <c r="AH44" s="144" t="str">
        <f t="shared" si="43"/>
        <v/>
      </c>
    </row>
    <row r="45" spans="1:34" s="2" customFormat="1" x14ac:dyDescent="0.15">
      <c r="A45" s="44"/>
      <c r="B45" s="48"/>
      <c r="C45" s="56"/>
      <c r="D45" s="63"/>
      <c r="E45" s="63"/>
      <c r="F45" s="69"/>
      <c r="G45" s="148"/>
      <c r="H45" s="74"/>
      <c r="I45" s="79"/>
      <c r="J45" s="79"/>
      <c r="K45" s="79"/>
      <c r="L45" s="79"/>
      <c r="M45" s="79"/>
      <c r="N45" s="79"/>
      <c r="O45" s="79"/>
      <c r="P45" s="79"/>
      <c r="Q45" s="86">
        <f t="shared" si="37"/>
        <v>0</v>
      </c>
      <c r="R45" s="155"/>
      <c r="S45" s="86">
        <f t="shared" si="38"/>
        <v>0</v>
      </c>
      <c r="T45" s="96">
        <f t="shared" si="39"/>
        <v>0</v>
      </c>
      <c r="U45" s="69"/>
      <c r="V45" s="102"/>
      <c r="W45" s="74"/>
      <c r="X45" s="79"/>
      <c r="Y45" s="79"/>
      <c r="Z45" s="79"/>
      <c r="AA45" s="79"/>
      <c r="AB45" s="79"/>
      <c r="AC45" s="79"/>
      <c r="AD45" s="79"/>
      <c r="AE45" s="86">
        <f t="shared" si="40"/>
        <v>0</v>
      </c>
      <c r="AF45" s="86">
        <f t="shared" si="41"/>
        <v>0</v>
      </c>
      <c r="AG45" s="96">
        <f t="shared" si="42"/>
        <v>0</v>
      </c>
      <c r="AH45" s="144" t="str">
        <f t="shared" si="43"/>
        <v/>
      </c>
    </row>
    <row r="46" spans="1:34" s="2" customFormat="1" x14ac:dyDescent="0.15">
      <c r="A46" s="44"/>
      <c r="B46" s="48"/>
      <c r="C46" s="54"/>
      <c r="D46" s="61"/>
      <c r="E46" s="61"/>
      <c r="F46" s="69"/>
      <c r="G46" s="148"/>
      <c r="H46" s="74"/>
      <c r="I46" s="79"/>
      <c r="J46" s="79"/>
      <c r="K46" s="79"/>
      <c r="L46" s="79"/>
      <c r="M46" s="79"/>
      <c r="N46" s="79"/>
      <c r="O46" s="79"/>
      <c r="P46" s="79"/>
      <c r="Q46" s="86">
        <f t="shared" si="37"/>
        <v>0</v>
      </c>
      <c r="R46" s="155"/>
      <c r="S46" s="86">
        <f t="shared" si="38"/>
        <v>0</v>
      </c>
      <c r="T46" s="96">
        <f t="shared" si="39"/>
        <v>0</v>
      </c>
      <c r="U46" s="69"/>
      <c r="V46" s="102"/>
      <c r="W46" s="74"/>
      <c r="X46" s="79"/>
      <c r="Y46" s="79"/>
      <c r="Z46" s="79"/>
      <c r="AA46" s="79"/>
      <c r="AB46" s="79"/>
      <c r="AC46" s="79"/>
      <c r="AD46" s="79"/>
      <c r="AE46" s="86">
        <f t="shared" si="40"/>
        <v>0</v>
      </c>
      <c r="AF46" s="86">
        <f t="shared" si="41"/>
        <v>0</v>
      </c>
      <c r="AG46" s="96">
        <f t="shared" si="42"/>
        <v>0</v>
      </c>
      <c r="AH46" s="144" t="str">
        <f t="shared" si="43"/>
        <v/>
      </c>
    </row>
    <row r="47" spans="1:34" s="2" customFormat="1" x14ac:dyDescent="0.15">
      <c r="A47" s="44"/>
      <c r="B47" s="48"/>
      <c r="C47" s="54"/>
      <c r="D47" s="61"/>
      <c r="E47" s="61"/>
      <c r="F47" s="69"/>
      <c r="G47" s="148"/>
      <c r="H47" s="74"/>
      <c r="I47" s="79"/>
      <c r="J47" s="79"/>
      <c r="K47" s="79"/>
      <c r="L47" s="79"/>
      <c r="M47" s="79"/>
      <c r="N47" s="79"/>
      <c r="O47" s="79"/>
      <c r="P47" s="79"/>
      <c r="Q47" s="86">
        <f t="shared" si="37"/>
        <v>0</v>
      </c>
      <c r="R47" s="155"/>
      <c r="S47" s="86">
        <f t="shared" si="38"/>
        <v>0</v>
      </c>
      <c r="T47" s="96">
        <f t="shared" si="39"/>
        <v>0</v>
      </c>
      <c r="U47" s="69"/>
      <c r="V47" s="102"/>
      <c r="W47" s="74"/>
      <c r="X47" s="79"/>
      <c r="Y47" s="79"/>
      <c r="Z47" s="79"/>
      <c r="AA47" s="79"/>
      <c r="AB47" s="79"/>
      <c r="AC47" s="79"/>
      <c r="AD47" s="79"/>
      <c r="AE47" s="86">
        <f t="shared" si="40"/>
        <v>0</v>
      </c>
      <c r="AF47" s="86">
        <f t="shared" si="41"/>
        <v>0</v>
      </c>
      <c r="AG47" s="96">
        <f t="shared" si="42"/>
        <v>0</v>
      </c>
      <c r="AH47" s="144" t="str">
        <f t="shared" si="43"/>
        <v/>
      </c>
    </row>
    <row r="48" spans="1:34" s="2" customFormat="1" x14ac:dyDescent="0.15">
      <c r="A48" s="44"/>
      <c r="B48" s="48"/>
      <c r="C48" s="54"/>
      <c r="D48" s="61"/>
      <c r="E48" s="61"/>
      <c r="F48" s="69"/>
      <c r="G48" s="148"/>
      <c r="H48" s="74"/>
      <c r="I48" s="79"/>
      <c r="J48" s="79"/>
      <c r="K48" s="79"/>
      <c r="L48" s="79"/>
      <c r="M48" s="79"/>
      <c r="N48" s="79"/>
      <c r="O48" s="79"/>
      <c r="P48" s="79"/>
      <c r="Q48" s="86">
        <f t="shared" si="37"/>
        <v>0</v>
      </c>
      <c r="R48" s="155"/>
      <c r="S48" s="86">
        <f t="shared" si="38"/>
        <v>0</v>
      </c>
      <c r="T48" s="96">
        <f t="shared" si="39"/>
        <v>0</v>
      </c>
      <c r="U48" s="69"/>
      <c r="V48" s="102"/>
      <c r="W48" s="74"/>
      <c r="X48" s="79"/>
      <c r="Y48" s="79"/>
      <c r="Z48" s="79"/>
      <c r="AA48" s="79"/>
      <c r="AB48" s="79"/>
      <c r="AC48" s="79"/>
      <c r="AD48" s="79"/>
      <c r="AE48" s="86">
        <f t="shared" si="40"/>
        <v>0</v>
      </c>
      <c r="AF48" s="86">
        <f t="shared" si="41"/>
        <v>0</v>
      </c>
      <c r="AG48" s="96">
        <f t="shared" si="42"/>
        <v>0</v>
      </c>
      <c r="AH48" s="144" t="str">
        <f t="shared" si="43"/>
        <v/>
      </c>
    </row>
    <row r="49" spans="1:34" s="2" customFormat="1" ht="14.25" thickBot="1" x14ac:dyDescent="0.2">
      <c r="A49" s="45"/>
      <c r="B49" s="49"/>
      <c r="C49" s="57"/>
      <c r="D49" s="64"/>
      <c r="E49" s="64"/>
      <c r="F49" s="70"/>
      <c r="G49" s="149"/>
      <c r="H49" s="75"/>
      <c r="I49" s="80"/>
      <c r="J49" s="80"/>
      <c r="K49" s="80"/>
      <c r="L49" s="80"/>
      <c r="M49" s="80"/>
      <c r="N49" s="80"/>
      <c r="O49" s="80"/>
      <c r="P49" s="80"/>
      <c r="Q49" s="87">
        <f t="shared" si="37"/>
        <v>0</v>
      </c>
      <c r="R49" s="156"/>
      <c r="S49" s="87">
        <f t="shared" si="38"/>
        <v>0</v>
      </c>
      <c r="T49" s="97">
        <f t="shared" si="39"/>
        <v>0</v>
      </c>
      <c r="U49" s="70"/>
      <c r="V49" s="103"/>
      <c r="W49" s="75"/>
      <c r="X49" s="80"/>
      <c r="Y49" s="80"/>
      <c r="Z49" s="80"/>
      <c r="AA49" s="80"/>
      <c r="AB49" s="80"/>
      <c r="AC49" s="80"/>
      <c r="AD49" s="80"/>
      <c r="AE49" s="87">
        <f t="shared" si="40"/>
        <v>0</v>
      </c>
      <c r="AF49" s="87">
        <f t="shared" si="41"/>
        <v>0</v>
      </c>
      <c r="AG49" s="97">
        <f t="shared" si="42"/>
        <v>0</v>
      </c>
      <c r="AH49" s="145" t="str">
        <f t="shared" si="43"/>
        <v/>
      </c>
    </row>
    <row r="50" spans="1:34" s="2" customFormat="1" ht="27" customHeight="1" thickBot="1" x14ac:dyDescent="0.2">
      <c r="A50" s="119">
        <v>4</v>
      </c>
      <c r="B50" s="137"/>
      <c r="C50" s="138"/>
      <c r="D50" s="139"/>
      <c r="E50" s="139"/>
      <c r="F50" s="231" t="s">
        <v>69</v>
      </c>
      <c r="G50" s="232" t="s">
        <v>68</v>
      </c>
      <c r="H50" s="233" t="s">
        <v>69</v>
      </c>
      <c r="I50" s="140">
        <f>SUM(I51:I62)</f>
        <v>0</v>
      </c>
      <c r="J50" s="140">
        <f t="shared" ref="J50" si="44">SUM(J51:J62)</f>
        <v>0</v>
      </c>
      <c r="K50" s="140">
        <f t="shared" ref="K50" si="45">SUM(K51:K62)</f>
        <v>0</v>
      </c>
      <c r="L50" s="140">
        <f t="shared" ref="L50" si="46">SUM(L51:L62)</f>
        <v>0</v>
      </c>
      <c r="M50" s="140">
        <f t="shared" ref="M50" si="47">SUM(M51:M62)</f>
        <v>0</v>
      </c>
      <c r="N50" s="140">
        <f t="shared" ref="N50" si="48">SUM(N51:N62)</f>
        <v>0</v>
      </c>
      <c r="O50" s="140">
        <f t="shared" ref="O50" si="49">SUM(O51:O62)</f>
        <v>0</v>
      </c>
      <c r="P50" s="140">
        <f t="shared" ref="P50" si="50">SUM(P51:P62)</f>
        <v>0</v>
      </c>
      <c r="Q50" s="140">
        <f t="shared" ref="Q50" si="51">SUM(Q51:Q62)</f>
        <v>0</v>
      </c>
      <c r="R50" s="153"/>
      <c r="S50" s="140">
        <f t="shared" ref="S50" si="52">SUM(S51:S62)</f>
        <v>0</v>
      </c>
      <c r="T50" s="141">
        <f>SUM(T51:T62)</f>
        <v>0</v>
      </c>
      <c r="U50" s="231" t="s">
        <v>69</v>
      </c>
      <c r="V50" s="233" t="s">
        <v>68</v>
      </c>
      <c r="W50" s="233" t="s">
        <v>69</v>
      </c>
      <c r="X50" s="140">
        <f>SUM(X51:X62)</f>
        <v>0</v>
      </c>
      <c r="Y50" s="140">
        <f t="shared" ref="Y50" si="53">SUM(Y51:Y62)</f>
        <v>0</v>
      </c>
      <c r="Z50" s="140">
        <f t="shared" ref="Z50" si="54">SUM(Z51:Z62)</f>
        <v>0</v>
      </c>
      <c r="AA50" s="140">
        <f t="shared" ref="AA50" si="55">SUM(AA51:AA62)</f>
        <v>0</v>
      </c>
      <c r="AB50" s="140">
        <f t="shared" ref="AB50" si="56">SUM(AB51:AB62)</f>
        <v>0</v>
      </c>
      <c r="AC50" s="140">
        <f t="shared" ref="AC50" si="57">SUM(AC51:AC62)</f>
        <v>0</v>
      </c>
      <c r="AD50" s="140">
        <f t="shared" ref="AD50" si="58">SUM(AD51:AD62)</f>
        <v>0</v>
      </c>
      <c r="AE50" s="140">
        <f t="shared" ref="AE50" si="59">SUM(AE51:AE62)</f>
        <v>0</v>
      </c>
      <c r="AF50" s="140">
        <f t="shared" ref="AF50" si="60">SUM(AF51:AF62)</f>
        <v>0</v>
      </c>
      <c r="AG50" s="141">
        <f t="shared" ref="AG50" si="61">SUM(AG51:AG62)</f>
        <v>0</v>
      </c>
      <c r="AH50" s="142" t="str">
        <f t="shared" si="43"/>
        <v/>
      </c>
    </row>
    <row r="51" spans="1:34" s="2" customFormat="1" ht="14.25" thickTop="1" x14ac:dyDescent="0.15">
      <c r="A51" s="44"/>
      <c r="B51" s="47"/>
      <c r="C51" s="112" t="s">
        <v>44</v>
      </c>
      <c r="D51" s="60"/>
      <c r="E51" s="60"/>
      <c r="F51" s="68"/>
      <c r="G51" s="150"/>
      <c r="H51" s="73"/>
      <c r="I51" s="78"/>
      <c r="J51" s="78"/>
      <c r="K51" s="78"/>
      <c r="L51" s="78"/>
      <c r="M51" s="78"/>
      <c r="N51" s="78"/>
      <c r="O51" s="78"/>
      <c r="P51" s="78"/>
      <c r="Q51" s="85">
        <f t="shared" ref="Q51:Q62" si="62">SUM(J51:P51)</f>
        <v>0</v>
      </c>
      <c r="R51" s="154"/>
      <c r="S51" s="92">
        <f t="shared" ref="S51:S62" si="63">IF(ROUNDUP(Q51*R51-0.5,0)&lt;=0,0,ROUNDUP(Q51*R51-0.5,0))</f>
        <v>0</v>
      </c>
      <c r="T51" s="95">
        <f t="shared" ref="T51:T62" si="64">Q51+S51</f>
        <v>0</v>
      </c>
      <c r="U51" s="68"/>
      <c r="V51" s="101"/>
      <c r="W51" s="104"/>
      <c r="X51" s="78"/>
      <c r="Y51" s="78"/>
      <c r="Z51" s="78"/>
      <c r="AA51" s="78"/>
      <c r="AB51" s="78"/>
      <c r="AC51" s="78"/>
      <c r="AD51" s="78"/>
      <c r="AE51" s="85">
        <f t="shared" ref="AE51:AE62" si="65">SUM(X51:AD51)</f>
        <v>0</v>
      </c>
      <c r="AF51" s="85">
        <f t="shared" ref="AF51:AF62" si="66">IF(ROUNDUP(AE51*R51-0.5,0)&lt;=0,0,ROUNDUP(AE51*R51-0.5,0))</f>
        <v>0</v>
      </c>
      <c r="AG51" s="95">
        <f t="shared" ref="AG51:AG62" si="67">AE51+AF51</f>
        <v>0</v>
      </c>
      <c r="AH51" s="143" t="str">
        <f t="shared" ref="AH51:AH63" si="68">IF(AG51=0,"",ROUND((T51-AG51)/AG51,3))</f>
        <v/>
      </c>
    </row>
    <row r="52" spans="1:34" s="2" customFormat="1" x14ac:dyDescent="0.15">
      <c r="A52" s="44"/>
      <c r="B52" s="48"/>
      <c r="C52" s="54"/>
      <c r="D52" s="61"/>
      <c r="E52" s="61"/>
      <c r="F52" s="69"/>
      <c r="G52" s="148"/>
      <c r="H52" s="74"/>
      <c r="I52" s="79"/>
      <c r="J52" s="79"/>
      <c r="K52" s="79"/>
      <c r="L52" s="79"/>
      <c r="M52" s="79"/>
      <c r="N52" s="79"/>
      <c r="O52" s="79"/>
      <c r="P52" s="79"/>
      <c r="Q52" s="86">
        <f t="shared" si="62"/>
        <v>0</v>
      </c>
      <c r="R52" s="155"/>
      <c r="S52" s="86">
        <f t="shared" si="63"/>
        <v>0</v>
      </c>
      <c r="T52" s="96">
        <f t="shared" si="64"/>
        <v>0</v>
      </c>
      <c r="U52" s="69"/>
      <c r="V52" s="102"/>
      <c r="W52" s="74"/>
      <c r="X52" s="79"/>
      <c r="Y52" s="79"/>
      <c r="Z52" s="79"/>
      <c r="AA52" s="79"/>
      <c r="AB52" s="79"/>
      <c r="AC52" s="79"/>
      <c r="AD52" s="79"/>
      <c r="AE52" s="86">
        <f t="shared" si="65"/>
        <v>0</v>
      </c>
      <c r="AF52" s="86">
        <f t="shared" si="66"/>
        <v>0</v>
      </c>
      <c r="AG52" s="96">
        <f t="shared" si="67"/>
        <v>0</v>
      </c>
      <c r="AH52" s="144" t="str">
        <f t="shared" si="68"/>
        <v/>
      </c>
    </row>
    <row r="53" spans="1:34" s="2" customFormat="1" x14ac:dyDescent="0.15">
      <c r="A53" s="44"/>
      <c r="B53" s="48"/>
      <c r="C53" s="55"/>
      <c r="D53" s="62"/>
      <c r="E53" s="62"/>
      <c r="F53" s="69"/>
      <c r="G53" s="148"/>
      <c r="H53" s="74"/>
      <c r="I53" s="79"/>
      <c r="J53" s="79"/>
      <c r="K53" s="79"/>
      <c r="L53" s="79"/>
      <c r="M53" s="79"/>
      <c r="N53" s="79"/>
      <c r="O53" s="79"/>
      <c r="P53" s="79"/>
      <c r="Q53" s="86">
        <f t="shared" si="62"/>
        <v>0</v>
      </c>
      <c r="R53" s="155"/>
      <c r="S53" s="86">
        <f t="shared" si="63"/>
        <v>0</v>
      </c>
      <c r="T53" s="96">
        <f t="shared" si="64"/>
        <v>0</v>
      </c>
      <c r="U53" s="69"/>
      <c r="V53" s="102"/>
      <c r="W53" s="74"/>
      <c r="X53" s="79"/>
      <c r="Y53" s="79"/>
      <c r="Z53" s="79"/>
      <c r="AA53" s="79"/>
      <c r="AB53" s="79"/>
      <c r="AC53" s="79"/>
      <c r="AD53" s="79"/>
      <c r="AE53" s="86">
        <f t="shared" si="65"/>
        <v>0</v>
      </c>
      <c r="AF53" s="86">
        <f t="shared" si="66"/>
        <v>0</v>
      </c>
      <c r="AG53" s="96">
        <f t="shared" si="67"/>
        <v>0</v>
      </c>
      <c r="AH53" s="144" t="str">
        <f t="shared" si="68"/>
        <v/>
      </c>
    </row>
    <row r="54" spans="1:34" s="2" customFormat="1" x14ac:dyDescent="0.15">
      <c r="A54" s="44"/>
      <c r="B54" s="48"/>
      <c r="C54" s="54" t="s">
        <v>35</v>
      </c>
      <c r="D54" s="61"/>
      <c r="E54" s="61"/>
      <c r="F54" s="69"/>
      <c r="G54" s="148"/>
      <c r="H54" s="74"/>
      <c r="I54" s="79"/>
      <c r="J54" s="79"/>
      <c r="K54" s="79"/>
      <c r="L54" s="79"/>
      <c r="M54" s="79"/>
      <c r="N54" s="79"/>
      <c r="O54" s="79"/>
      <c r="P54" s="79"/>
      <c r="Q54" s="86">
        <f t="shared" si="62"/>
        <v>0</v>
      </c>
      <c r="R54" s="155"/>
      <c r="S54" s="86">
        <f t="shared" si="63"/>
        <v>0</v>
      </c>
      <c r="T54" s="96">
        <f t="shared" si="64"/>
        <v>0</v>
      </c>
      <c r="U54" s="69"/>
      <c r="V54" s="102"/>
      <c r="W54" s="74"/>
      <c r="X54" s="79"/>
      <c r="Y54" s="79"/>
      <c r="Z54" s="79"/>
      <c r="AA54" s="79"/>
      <c r="AB54" s="79"/>
      <c r="AC54" s="79"/>
      <c r="AD54" s="79"/>
      <c r="AE54" s="86">
        <f t="shared" si="65"/>
        <v>0</v>
      </c>
      <c r="AF54" s="86">
        <f t="shared" si="66"/>
        <v>0</v>
      </c>
      <c r="AG54" s="96">
        <f t="shared" si="67"/>
        <v>0</v>
      </c>
      <c r="AH54" s="144" t="str">
        <f t="shared" si="68"/>
        <v/>
      </c>
    </row>
    <row r="55" spans="1:34" s="2" customFormat="1" x14ac:dyDescent="0.15">
      <c r="A55" s="44"/>
      <c r="B55" s="48"/>
      <c r="C55" s="54"/>
      <c r="D55" s="61"/>
      <c r="E55" s="61"/>
      <c r="F55" s="69"/>
      <c r="G55" s="148"/>
      <c r="H55" s="74"/>
      <c r="I55" s="79"/>
      <c r="J55" s="79"/>
      <c r="K55" s="79"/>
      <c r="L55" s="79"/>
      <c r="M55" s="79"/>
      <c r="N55" s="79"/>
      <c r="O55" s="79"/>
      <c r="P55" s="79"/>
      <c r="Q55" s="86">
        <f t="shared" si="62"/>
        <v>0</v>
      </c>
      <c r="R55" s="155"/>
      <c r="S55" s="86">
        <f t="shared" si="63"/>
        <v>0</v>
      </c>
      <c r="T55" s="96">
        <f t="shared" si="64"/>
        <v>0</v>
      </c>
      <c r="U55" s="69"/>
      <c r="V55" s="102"/>
      <c r="W55" s="74"/>
      <c r="X55" s="79"/>
      <c r="Y55" s="79"/>
      <c r="Z55" s="79"/>
      <c r="AA55" s="79"/>
      <c r="AB55" s="79"/>
      <c r="AC55" s="79"/>
      <c r="AD55" s="79"/>
      <c r="AE55" s="86">
        <f t="shared" si="65"/>
        <v>0</v>
      </c>
      <c r="AF55" s="86">
        <f t="shared" si="66"/>
        <v>0</v>
      </c>
      <c r="AG55" s="96">
        <f t="shared" si="67"/>
        <v>0</v>
      </c>
      <c r="AH55" s="144" t="str">
        <f t="shared" si="68"/>
        <v/>
      </c>
    </row>
    <row r="56" spans="1:34" s="2" customFormat="1" x14ac:dyDescent="0.15">
      <c r="A56" s="44"/>
      <c r="B56" s="48"/>
      <c r="C56" s="54"/>
      <c r="D56" s="61"/>
      <c r="E56" s="61"/>
      <c r="F56" s="69"/>
      <c r="G56" s="148"/>
      <c r="H56" s="74"/>
      <c r="I56" s="79"/>
      <c r="J56" s="79"/>
      <c r="K56" s="79"/>
      <c r="L56" s="79"/>
      <c r="M56" s="79"/>
      <c r="N56" s="79"/>
      <c r="O56" s="79"/>
      <c r="P56" s="79"/>
      <c r="Q56" s="86">
        <f t="shared" si="62"/>
        <v>0</v>
      </c>
      <c r="R56" s="155"/>
      <c r="S56" s="86">
        <f t="shared" si="63"/>
        <v>0</v>
      </c>
      <c r="T56" s="96">
        <f t="shared" si="64"/>
        <v>0</v>
      </c>
      <c r="U56" s="69"/>
      <c r="V56" s="102"/>
      <c r="W56" s="74"/>
      <c r="X56" s="79"/>
      <c r="Y56" s="79"/>
      <c r="Z56" s="79"/>
      <c r="AA56" s="79"/>
      <c r="AB56" s="79"/>
      <c r="AC56" s="79"/>
      <c r="AD56" s="79"/>
      <c r="AE56" s="86">
        <f t="shared" si="65"/>
        <v>0</v>
      </c>
      <c r="AF56" s="86">
        <f t="shared" si="66"/>
        <v>0</v>
      </c>
      <c r="AG56" s="96">
        <f t="shared" si="67"/>
        <v>0</v>
      </c>
      <c r="AH56" s="144" t="str">
        <f t="shared" si="68"/>
        <v/>
      </c>
    </row>
    <row r="57" spans="1:34" s="2" customFormat="1" x14ac:dyDescent="0.15">
      <c r="A57" s="44"/>
      <c r="B57" s="48"/>
      <c r="C57" s="56"/>
      <c r="D57" s="63"/>
      <c r="E57" s="63"/>
      <c r="F57" s="69"/>
      <c r="G57" s="148"/>
      <c r="H57" s="74"/>
      <c r="I57" s="79"/>
      <c r="J57" s="79"/>
      <c r="K57" s="79"/>
      <c r="L57" s="79"/>
      <c r="M57" s="79"/>
      <c r="N57" s="79"/>
      <c r="O57" s="79"/>
      <c r="P57" s="79"/>
      <c r="Q57" s="86">
        <f t="shared" si="62"/>
        <v>0</v>
      </c>
      <c r="R57" s="155"/>
      <c r="S57" s="86">
        <f t="shared" si="63"/>
        <v>0</v>
      </c>
      <c r="T57" s="96">
        <f t="shared" si="64"/>
        <v>0</v>
      </c>
      <c r="U57" s="69"/>
      <c r="V57" s="102"/>
      <c r="W57" s="74"/>
      <c r="X57" s="79"/>
      <c r="Y57" s="79"/>
      <c r="Z57" s="79"/>
      <c r="AA57" s="79"/>
      <c r="AB57" s="79"/>
      <c r="AC57" s="79"/>
      <c r="AD57" s="79"/>
      <c r="AE57" s="86">
        <f t="shared" si="65"/>
        <v>0</v>
      </c>
      <c r="AF57" s="86">
        <f t="shared" si="66"/>
        <v>0</v>
      </c>
      <c r="AG57" s="96">
        <f t="shared" si="67"/>
        <v>0</v>
      </c>
      <c r="AH57" s="144" t="str">
        <f t="shared" si="68"/>
        <v/>
      </c>
    </row>
    <row r="58" spans="1:34" s="2" customFormat="1" x14ac:dyDescent="0.15">
      <c r="A58" s="44"/>
      <c r="B58" s="48"/>
      <c r="C58" s="56"/>
      <c r="D58" s="63"/>
      <c r="E58" s="63"/>
      <c r="F58" s="69"/>
      <c r="G58" s="148"/>
      <c r="H58" s="74"/>
      <c r="I58" s="79"/>
      <c r="J58" s="79"/>
      <c r="K58" s="79"/>
      <c r="L58" s="79"/>
      <c r="M58" s="79"/>
      <c r="N58" s="79"/>
      <c r="O58" s="79"/>
      <c r="P58" s="79"/>
      <c r="Q58" s="86">
        <f t="shared" si="62"/>
        <v>0</v>
      </c>
      <c r="R58" s="155"/>
      <c r="S58" s="86">
        <f t="shared" si="63"/>
        <v>0</v>
      </c>
      <c r="T58" s="96">
        <f t="shared" si="64"/>
        <v>0</v>
      </c>
      <c r="U58" s="69"/>
      <c r="V58" s="102"/>
      <c r="W58" s="74"/>
      <c r="X58" s="79"/>
      <c r="Y58" s="79"/>
      <c r="Z58" s="79"/>
      <c r="AA58" s="79"/>
      <c r="AB58" s="79"/>
      <c r="AC58" s="79"/>
      <c r="AD58" s="79"/>
      <c r="AE58" s="86">
        <f t="shared" si="65"/>
        <v>0</v>
      </c>
      <c r="AF58" s="86">
        <f t="shared" si="66"/>
        <v>0</v>
      </c>
      <c r="AG58" s="96">
        <f t="shared" si="67"/>
        <v>0</v>
      </c>
      <c r="AH58" s="144" t="str">
        <f t="shared" si="68"/>
        <v/>
      </c>
    </row>
    <row r="59" spans="1:34" s="2" customFormat="1" x14ac:dyDescent="0.15">
      <c r="A59" s="44"/>
      <c r="B59" s="48"/>
      <c r="C59" s="54"/>
      <c r="D59" s="61"/>
      <c r="E59" s="61"/>
      <c r="F59" s="69"/>
      <c r="G59" s="148"/>
      <c r="H59" s="74"/>
      <c r="I59" s="79"/>
      <c r="J59" s="79"/>
      <c r="K59" s="79"/>
      <c r="L59" s="79"/>
      <c r="M59" s="79"/>
      <c r="N59" s="79"/>
      <c r="O59" s="79"/>
      <c r="P59" s="79"/>
      <c r="Q59" s="86">
        <f t="shared" si="62"/>
        <v>0</v>
      </c>
      <c r="R59" s="155"/>
      <c r="S59" s="86">
        <f t="shared" si="63"/>
        <v>0</v>
      </c>
      <c r="T59" s="96">
        <f t="shared" si="64"/>
        <v>0</v>
      </c>
      <c r="U59" s="69"/>
      <c r="V59" s="102"/>
      <c r="W59" s="74"/>
      <c r="X59" s="79"/>
      <c r="Y59" s="79"/>
      <c r="Z59" s="79"/>
      <c r="AA59" s="79"/>
      <c r="AB59" s="79"/>
      <c r="AC59" s="79"/>
      <c r="AD59" s="79"/>
      <c r="AE59" s="86">
        <f t="shared" si="65"/>
        <v>0</v>
      </c>
      <c r="AF59" s="86">
        <f t="shared" si="66"/>
        <v>0</v>
      </c>
      <c r="AG59" s="96">
        <f t="shared" si="67"/>
        <v>0</v>
      </c>
      <c r="AH59" s="144" t="str">
        <f t="shared" si="68"/>
        <v/>
      </c>
    </row>
    <row r="60" spans="1:34" s="2" customFormat="1" x14ac:dyDescent="0.15">
      <c r="A60" s="44"/>
      <c r="B60" s="48"/>
      <c r="C60" s="54"/>
      <c r="D60" s="61"/>
      <c r="E60" s="61"/>
      <c r="F60" s="69"/>
      <c r="G60" s="148"/>
      <c r="H60" s="74"/>
      <c r="I60" s="79"/>
      <c r="J60" s="79"/>
      <c r="K60" s="79"/>
      <c r="L60" s="79"/>
      <c r="M60" s="79"/>
      <c r="N60" s="79"/>
      <c r="O60" s="79"/>
      <c r="P60" s="79"/>
      <c r="Q60" s="86">
        <f t="shared" si="62"/>
        <v>0</v>
      </c>
      <c r="R60" s="155"/>
      <c r="S60" s="86">
        <f t="shared" si="63"/>
        <v>0</v>
      </c>
      <c r="T60" s="96">
        <f t="shared" si="64"/>
        <v>0</v>
      </c>
      <c r="U60" s="69"/>
      <c r="V60" s="102"/>
      <c r="W60" s="74"/>
      <c r="X60" s="79"/>
      <c r="Y60" s="79"/>
      <c r="Z60" s="79"/>
      <c r="AA60" s="79"/>
      <c r="AB60" s="79"/>
      <c r="AC60" s="79"/>
      <c r="AD60" s="79"/>
      <c r="AE60" s="86">
        <f t="shared" si="65"/>
        <v>0</v>
      </c>
      <c r="AF60" s="86">
        <f t="shared" si="66"/>
        <v>0</v>
      </c>
      <c r="AG60" s="96">
        <f t="shared" si="67"/>
        <v>0</v>
      </c>
      <c r="AH60" s="144" t="str">
        <f t="shared" si="68"/>
        <v/>
      </c>
    </row>
    <row r="61" spans="1:34" s="2" customFormat="1" x14ac:dyDescent="0.15">
      <c r="A61" s="44"/>
      <c r="B61" s="48"/>
      <c r="C61" s="54"/>
      <c r="D61" s="61"/>
      <c r="E61" s="61"/>
      <c r="F61" s="69"/>
      <c r="G61" s="148"/>
      <c r="H61" s="74"/>
      <c r="I61" s="79"/>
      <c r="J61" s="79"/>
      <c r="K61" s="79"/>
      <c r="L61" s="79"/>
      <c r="M61" s="79"/>
      <c r="N61" s="79"/>
      <c r="O61" s="79"/>
      <c r="P61" s="79"/>
      <c r="Q61" s="86">
        <f t="shared" si="62"/>
        <v>0</v>
      </c>
      <c r="R61" s="155"/>
      <c r="S61" s="86">
        <f t="shared" si="63"/>
        <v>0</v>
      </c>
      <c r="T61" s="96">
        <f t="shared" si="64"/>
        <v>0</v>
      </c>
      <c r="U61" s="69"/>
      <c r="V61" s="102"/>
      <c r="W61" s="74"/>
      <c r="X61" s="79"/>
      <c r="Y61" s="79"/>
      <c r="Z61" s="79"/>
      <c r="AA61" s="79"/>
      <c r="AB61" s="79"/>
      <c r="AC61" s="79"/>
      <c r="AD61" s="79"/>
      <c r="AE61" s="86">
        <f t="shared" si="65"/>
        <v>0</v>
      </c>
      <c r="AF61" s="86">
        <f t="shared" si="66"/>
        <v>0</v>
      </c>
      <c r="AG61" s="96">
        <f t="shared" si="67"/>
        <v>0</v>
      </c>
      <c r="AH61" s="144" t="str">
        <f t="shared" si="68"/>
        <v/>
      </c>
    </row>
    <row r="62" spans="1:34" s="2" customFormat="1" ht="14.25" thickBot="1" x14ac:dyDescent="0.2">
      <c r="A62" s="45"/>
      <c r="B62" s="49"/>
      <c r="C62" s="57"/>
      <c r="D62" s="64"/>
      <c r="E62" s="64"/>
      <c r="F62" s="70"/>
      <c r="G62" s="149"/>
      <c r="H62" s="75"/>
      <c r="I62" s="80"/>
      <c r="J62" s="80"/>
      <c r="K62" s="80"/>
      <c r="L62" s="80"/>
      <c r="M62" s="80"/>
      <c r="N62" s="80"/>
      <c r="O62" s="80"/>
      <c r="P62" s="80"/>
      <c r="Q62" s="87">
        <f t="shared" si="62"/>
        <v>0</v>
      </c>
      <c r="R62" s="156"/>
      <c r="S62" s="87">
        <f t="shared" si="63"/>
        <v>0</v>
      </c>
      <c r="T62" s="97">
        <f t="shared" si="64"/>
        <v>0</v>
      </c>
      <c r="U62" s="70"/>
      <c r="V62" s="103"/>
      <c r="W62" s="75"/>
      <c r="X62" s="80"/>
      <c r="Y62" s="80"/>
      <c r="Z62" s="80"/>
      <c r="AA62" s="80"/>
      <c r="AB62" s="80"/>
      <c r="AC62" s="80"/>
      <c r="AD62" s="80"/>
      <c r="AE62" s="87">
        <f t="shared" si="65"/>
        <v>0</v>
      </c>
      <c r="AF62" s="87">
        <f t="shared" si="66"/>
        <v>0</v>
      </c>
      <c r="AG62" s="97">
        <f t="shared" si="67"/>
        <v>0</v>
      </c>
      <c r="AH62" s="145" t="str">
        <f t="shared" si="68"/>
        <v/>
      </c>
    </row>
    <row r="63" spans="1:34" s="2" customFormat="1" ht="27" customHeight="1" thickBot="1" x14ac:dyDescent="0.2">
      <c r="A63" s="119">
        <v>5</v>
      </c>
      <c r="B63" s="137"/>
      <c r="C63" s="138"/>
      <c r="D63" s="139"/>
      <c r="E63" s="139"/>
      <c r="F63" s="231" t="s">
        <v>69</v>
      </c>
      <c r="G63" s="232" t="s">
        <v>68</v>
      </c>
      <c r="H63" s="233" t="s">
        <v>69</v>
      </c>
      <c r="I63" s="140">
        <f>SUM(I64:I75)</f>
        <v>0</v>
      </c>
      <c r="J63" s="140">
        <f t="shared" ref="J63" si="69">SUM(J64:J75)</f>
        <v>0</v>
      </c>
      <c r="K63" s="140">
        <f t="shared" ref="K63" si="70">SUM(K64:K75)</f>
        <v>0</v>
      </c>
      <c r="L63" s="140">
        <f t="shared" ref="L63" si="71">SUM(L64:L75)</f>
        <v>0</v>
      </c>
      <c r="M63" s="140">
        <f t="shared" ref="M63" si="72">SUM(M64:M75)</f>
        <v>0</v>
      </c>
      <c r="N63" s="140">
        <f t="shared" ref="N63" si="73">SUM(N64:N75)</f>
        <v>0</v>
      </c>
      <c r="O63" s="140">
        <f t="shared" ref="O63" si="74">SUM(O64:O75)</f>
        <v>0</v>
      </c>
      <c r="P63" s="140">
        <f t="shared" ref="P63" si="75">SUM(P64:P75)</f>
        <v>0</v>
      </c>
      <c r="Q63" s="140">
        <f t="shared" ref="Q63" si="76">SUM(Q64:Q75)</f>
        <v>0</v>
      </c>
      <c r="R63" s="153"/>
      <c r="S63" s="140">
        <f t="shared" ref="S63" si="77">SUM(S64:S75)</f>
        <v>0</v>
      </c>
      <c r="T63" s="141">
        <f>SUM(T64:T75)</f>
        <v>0</v>
      </c>
      <c r="U63" s="231" t="s">
        <v>69</v>
      </c>
      <c r="V63" s="233" t="s">
        <v>68</v>
      </c>
      <c r="W63" s="233" t="s">
        <v>69</v>
      </c>
      <c r="X63" s="140">
        <f>SUM(X64:X75)</f>
        <v>0</v>
      </c>
      <c r="Y63" s="140">
        <f t="shared" ref="Y63" si="78">SUM(Y64:Y75)</f>
        <v>0</v>
      </c>
      <c r="Z63" s="140">
        <f t="shared" ref="Z63" si="79">SUM(Z64:Z75)</f>
        <v>0</v>
      </c>
      <c r="AA63" s="140">
        <f t="shared" ref="AA63" si="80">SUM(AA64:AA75)</f>
        <v>0</v>
      </c>
      <c r="AB63" s="140">
        <f t="shared" ref="AB63" si="81">SUM(AB64:AB75)</f>
        <v>0</v>
      </c>
      <c r="AC63" s="140">
        <f t="shared" ref="AC63" si="82">SUM(AC64:AC75)</f>
        <v>0</v>
      </c>
      <c r="AD63" s="140">
        <f>SUM(AD64:AD75)</f>
        <v>0</v>
      </c>
      <c r="AE63" s="140">
        <f t="shared" ref="AE63" si="83">SUM(AE64:AE75)</f>
        <v>0</v>
      </c>
      <c r="AF63" s="140">
        <f t="shared" ref="AF63" si="84">SUM(AF64:AF75)</f>
        <v>0</v>
      </c>
      <c r="AG63" s="141">
        <f t="shared" ref="AG63" si="85">SUM(AG64:AG75)</f>
        <v>0</v>
      </c>
      <c r="AH63" s="142" t="str">
        <f t="shared" si="68"/>
        <v/>
      </c>
    </row>
    <row r="64" spans="1:34" s="2" customFormat="1" ht="14.25" thickTop="1" x14ac:dyDescent="0.15">
      <c r="A64" s="44"/>
      <c r="B64" s="47"/>
      <c r="C64" s="112" t="s">
        <v>44</v>
      </c>
      <c r="D64" s="60"/>
      <c r="E64" s="60"/>
      <c r="F64" s="68"/>
      <c r="G64" s="150"/>
      <c r="H64" s="73"/>
      <c r="I64" s="78"/>
      <c r="J64" s="78"/>
      <c r="K64" s="78"/>
      <c r="L64" s="78"/>
      <c r="M64" s="78"/>
      <c r="N64" s="78"/>
      <c r="O64" s="78"/>
      <c r="P64" s="78"/>
      <c r="Q64" s="85">
        <f t="shared" ref="Q64:Q75" si="86">SUM(J64:P64)</f>
        <v>0</v>
      </c>
      <c r="R64" s="154"/>
      <c r="S64" s="92">
        <f t="shared" ref="S64:S75" si="87">IF(ROUNDUP(Q64*R64-0.5,0)&lt;=0,0,ROUNDUP(Q64*R64-0.5,0))</f>
        <v>0</v>
      </c>
      <c r="T64" s="95">
        <f t="shared" ref="T64:T75" si="88">Q64+S64</f>
        <v>0</v>
      </c>
      <c r="U64" s="68"/>
      <c r="V64" s="101"/>
      <c r="W64" s="104"/>
      <c r="X64" s="78"/>
      <c r="Y64" s="78"/>
      <c r="Z64" s="78"/>
      <c r="AA64" s="78"/>
      <c r="AB64" s="78"/>
      <c r="AC64" s="78"/>
      <c r="AD64" s="78"/>
      <c r="AE64" s="85">
        <f t="shared" ref="AE64:AE75" si="89">SUM(X64:AD64)</f>
        <v>0</v>
      </c>
      <c r="AF64" s="85">
        <f t="shared" ref="AF64:AF75" si="90">IF(ROUNDUP(AE64*R64-0.5,0)&lt;=0,0,ROUNDUP(AE64*R64-0.5,0))</f>
        <v>0</v>
      </c>
      <c r="AG64" s="95">
        <f t="shared" ref="AG64:AG75" si="91">AE64+AF64</f>
        <v>0</v>
      </c>
      <c r="AH64" s="143" t="str">
        <f t="shared" ref="AH64:AH75" si="92">IF(AG64=0,"",ROUND((T64-AG64)/AG64,3))</f>
        <v/>
      </c>
    </row>
    <row r="65" spans="1:34" s="2" customFormat="1" x14ac:dyDescent="0.15">
      <c r="A65" s="44"/>
      <c r="B65" s="48"/>
      <c r="C65" s="54"/>
      <c r="D65" s="61"/>
      <c r="E65" s="61"/>
      <c r="F65" s="69"/>
      <c r="G65" s="148"/>
      <c r="H65" s="74"/>
      <c r="I65" s="79"/>
      <c r="J65" s="79"/>
      <c r="K65" s="79"/>
      <c r="L65" s="79"/>
      <c r="M65" s="79"/>
      <c r="N65" s="79"/>
      <c r="O65" s="79"/>
      <c r="P65" s="79"/>
      <c r="Q65" s="86">
        <f t="shared" si="86"/>
        <v>0</v>
      </c>
      <c r="R65" s="155"/>
      <c r="S65" s="86">
        <f t="shared" si="87"/>
        <v>0</v>
      </c>
      <c r="T65" s="96">
        <f t="shared" si="88"/>
        <v>0</v>
      </c>
      <c r="U65" s="69"/>
      <c r="V65" s="102"/>
      <c r="W65" s="74"/>
      <c r="X65" s="79"/>
      <c r="Y65" s="79"/>
      <c r="Z65" s="79"/>
      <c r="AA65" s="79"/>
      <c r="AB65" s="79"/>
      <c r="AC65" s="79"/>
      <c r="AD65" s="79"/>
      <c r="AE65" s="86">
        <f t="shared" si="89"/>
        <v>0</v>
      </c>
      <c r="AF65" s="86">
        <f t="shared" si="90"/>
        <v>0</v>
      </c>
      <c r="AG65" s="96">
        <f t="shared" si="91"/>
        <v>0</v>
      </c>
      <c r="AH65" s="144" t="str">
        <f t="shared" si="92"/>
        <v/>
      </c>
    </row>
    <row r="66" spans="1:34" s="2" customFormat="1" x14ac:dyDescent="0.15">
      <c r="A66" s="44"/>
      <c r="B66" s="48"/>
      <c r="C66" s="55"/>
      <c r="D66" s="62"/>
      <c r="E66" s="62"/>
      <c r="F66" s="69"/>
      <c r="G66" s="148"/>
      <c r="H66" s="74"/>
      <c r="I66" s="79"/>
      <c r="J66" s="79"/>
      <c r="K66" s="79"/>
      <c r="L66" s="79"/>
      <c r="M66" s="79"/>
      <c r="N66" s="79"/>
      <c r="O66" s="79"/>
      <c r="P66" s="79"/>
      <c r="Q66" s="86">
        <f t="shared" si="86"/>
        <v>0</v>
      </c>
      <c r="R66" s="155"/>
      <c r="S66" s="86">
        <f t="shared" si="87"/>
        <v>0</v>
      </c>
      <c r="T66" s="96">
        <f t="shared" si="88"/>
        <v>0</v>
      </c>
      <c r="U66" s="69"/>
      <c r="V66" s="102"/>
      <c r="W66" s="74"/>
      <c r="X66" s="79"/>
      <c r="Y66" s="79"/>
      <c r="Z66" s="79"/>
      <c r="AA66" s="79"/>
      <c r="AB66" s="79"/>
      <c r="AC66" s="79"/>
      <c r="AD66" s="79"/>
      <c r="AE66" s="86">
        <f t="shared" si="89"/>
        <v>0</v>
      </c>
      <c r="AF66" s="86">
        <f t="shared" si="90"/>
        <v>0</v>
      </c>
      <c r="AG66" s="96">
        <f t="shared" si="91"/>
        <v>0</v>
      </c>
      <c r="AH66" s="144" t="str">
        <f t="shared" si="92"/>
        <v/>
      </c>
    </row>
    <row r="67" spans="1:34" s="2" customFormat="1" x14ac:dyDescent="0.15">
      <c r="A67" s="44"/>
      <c r="B67" s="48"/>
      <c r="C67" s="54" t="s">
        <v>35</v>
      </c>
      <c r="D67" s="61"/>
      <c r="E67" s="61"/>
      <c r="F67" s="69"/>
      <c r="G67" s="148"/>
      <c r="H67" s="74"/>
      <c r="I67" s="79"/>
      <c r="J67" s="79"/>
      <c r="K67" s="79"/>
      <c r="L67" s="79"/>
      <c r="M67" s="79"/>
      <c r="N67" s="79"/>
      <c r="O67" s="79"/>
      <c r="P67" s="79"/>
      <c r="Q67" s="86">
        <f t="shared" si="86"/>
        <v>0</v>
      </c>
      <c r="R67" s="155"/>
      <c r="S67" s="86">
        <f t="shared" si="87"/>
        <v>0</v>
      </c>
      <c r="T67" s="96">
        <f t="shared" si="88"/>
        <v>0</v>
      </c>
      <c r="U67" s="69"/>
      <c r="V67" s="102"/>
      <c r="W67" s="74"/>
      <c r="X67" s="79"/>
      <c r="Y67" s="79"/>
      <c r="Z67" s="79"/>
      <c r="AA67" s="79"/>
      <c r="AB67" s="79"/>
      <c r="AC67" s="79"/>
      <c r="AD67" s="79"/>
      <c r="AE67" s="86">
        <f t="shared" si="89"/>
        <v>0</v>
      </c>
      <c r="AF67" s="86">
        <f t="shared" si="90"/>
        <v>0</v>
      </c>
      <c r="AG67" s="96">
        <f t="shared" si="91"/>
        <v>0</v>
      </c>
      <c r="AH67" s="144" t="str">
        <f t="shared" si="92"/>
        <v/>
      </c>
    </row>
    <row r="68" spans="1:34" s="2" customFormat="1" x14ac:dyDescent="0.15">
      <c r="A68" s="44"/>
      <c r="B68" s="48"/>
      <c r="C68" s="54"/>
      <c r="D68" s="61"/>
      <c r="E68" s="61"/>
      <c r="F68" s="69"/>
      <c r="G68" s="148"/>
      <c r="H68" s="74"/>
      <c r="I68" s="79"/>
      <c r="J68" s="79"/>
      <c r="K68" s="79"/>
      <c r="L68" s="79"/>
      <c r="M68" s="79"/>
      <c r="N68" s="79"/>
      <c r="O68" s="79"/>
      <c r="P68" s="79"/>
      <c r="Q68" s="86">
        <f t="shared" si="86"/>
        <v>0</v>
      </c>
      <c r="R68" s="155"/>
      <c r="S68" s="86">
        <f t="shared" si="87"/>
        <v>0</v>
      </c>
      <c r="T68" s="96">
        <f t="shared" si="88"/>
        <v>0</v>
      </c>
      <c r="U68" s="69"/>
      <c r="V68" s="102"/>
      <c r="W68" s="74"/>
      <c r="X68" s="79"/>
      <c r="Y68" s="79"/>
      <c r="Z68" s="79"/>
      <c r="AA68" s="79"/>
      <c r="AB68" s="79"/>
      <c r="AC68" s="79"/>
      <c r="AD68" s="79"/>
      <c r="AE68" s="86">
        <f t="shared" si="89"/>
        <v>0</v>
      </c>
      <c r="AF68" s="86">
        <f t="shared" si="90"/>
        <v>0</v>
      </c>
      <c r="AG68" s="96">
        <f t="shared" si="91"/>
        <v>0</v>
      </c>
      <c r="AH68" s="144" t="str">
        <f t="shared" si="92"/>
        <v/>
      </c>
    </row>
    <row r="69" spans="1:34" s="2" customFormat="1" x14ac:dyDescent="0.15">
      <c r="A69" s="44"/>
      <c r="B69" s="48"/>
      <c r="C69" s="54"/>
      <c r="D69" s="61"/>
      <c r="E69" s="61"/>
      <c r="F69" s="69"/>
      <c r="G69" s="148"/>
      <c r="H69" s="74"/>
      <c r="I69" s="79"/>
      <c r="J69" s="79"/>
      <c r="K69" s="79"/>
      <c r="L69" s="79"/>
      <c r="M69" s="79"/>
      <c r="N69" s="79"/>
      <c r="O69" s="79"/>
      <c r="P69" s="79"/>
      <c r="Q69" s="86">
        <f t="shared" si="86"/>
        <v>0</v>
      </c>
      <c r="R69" s="155"/>
      <c r="S69" s="86">
        <f t="shared" si="87"/>
        <v>0</v>
      </c>
      <c r="T69" s="96">
        <f t="shared" si="88"/>
        <v>0</v>
      </c>
      <c r="U69" s="69"/>
      <c r="V69" s="102"/>
      <c r="W69" s="74"/>
      <c r="X69" s="79"/>
      <c r="Y69" s="79"/>
      <c r="Z69" s="79"/>
      <c r="AA69" s="79"/>
      <c r="AB69" s="79"/>
      <c r="AC69" s="79"/>
      <c r="AD69" s="79"/>
      <c r="AE69" s="86">
        <f t="shared" si="89"/>
        <v>0</v>
      </c>
      <c r="AF69" s="86">
        <f t="shared" si="90"/>
        <v>0</v>
      </c>
      <c r="AG69" s="96">
        <f t="shared" si="91"/>
        <v>0</v>
      </c>
      <c r="AH69" s="144" t="str">
        <f t="shared" si="92"/>
        <v/>
      </c>
    </row>
    <row r="70" spans="1:34" s="2" customFormat="1" x14ac:dyDescent="0.15">
      <c r="A70" s="44"/>
      <c r="B70" s="48"/>
      <c r="C70" s="56"/>
      <c r="D70" s="63"/>
      <c r="E70" s="63"/>
      <c r="F70" s="69"/>
      <c r="G70" s="148"/>
      <c r="H70" s="74"/>
      <c r="I70" s="79"/>
      <c r="J70" s="79"/>
      <c r="K70" s="79"/>
      <c r="L70" s="79"/>
      <c r="M70" s="79"/>
      <c r="N70" s="79"/>
      <c r="O70" s="79"/>
      <c r="P70" s="79"/>
      <c r="Q70" s="86">
        <f t="shared" si="86"/>
        <v>0</v>
      </c>
      <c r="R70" s="155"/>
      <c r="S70" s="86">
        <f t="shared" si="87"/>
        <v>0</v>
      </c>
      <c r="T70" s="96">
        <f t="shared" si="88"/>
        <v>0</v>
      </c>
      <c r="U70" s="69"/>
      <c r="V70" s="102"/>
      <c r="W70" s="74"/>
      <c r="X70" s="79"/>
      <c r="Y70" s="79"/>
      <c r="Z70" s="79"/>
      <c r="AA70" s="79"/>
      <c r="AB70" s="79"/>
      <c r="AC70" s="79"/>
      <c r="AD70" s="79"/>
      <c r="AE70" s="86">
        <f t="shared" si="89"/>
        <v>0</v>
      </c>
      <c r="AF70" s="86">
        <f t="shared" si="90"/>
        <v>0</v>
      </c>
      <c r="AG70" s="96">
        <f t="shared" si="91"/>
        <v>0</v>
      </c>
      <c r="AH70" s="144" t="str">
        <f t="shared" si="92"/>
        <v/>
      </c>
    </row>
    <row r="71" spans="1:34" s="2" customFormat="1" x14ac:dyDescent="0.15">
      <c r="A71" s="44"/>
      <c r="B71" s="48"/>
      <c r="C71" s="56"/>
      <c r="D71" s="63"/>
      <c r="E71" s="63"/>
      <c r="F71" s="69"/>
      <c r="G71" s="148"/>
      <c r="H71" s="74"/>
      <c r="I71" s="79"/>
      <c r="J71" s="79"/>
      <c r="K71" s="79"/>
      <c r="L71" s="79"/>
      <c r="M71" s="79"/>
      <c r="N71" s="79"/>
      <c r="O71" s="79"/>
      <c r="P71" s="79"/>
      <c r="Q71" s="86">
        <f t="shared" si="86"/>
        <v>0</v>
      </c>
      <c r="R71" s="155"/>
      <c r="S71" s="86">
        <f t="shared" si="87"/>
        <v>0</v>
      </c>
      <c r="T71" s="96">
        <f t="shared" si="88"/>
        <v>0</v>
      </c>
      <c r="U71" s="69"/>
      <c r="V71" s="102"/>
      <c r="W71" s="74"/>
      <c r="X71" s="79"/>
      <c r="Y71" s="79"/>
      <c r="Z71" s="79"/>
      <c r="AA71" s="79"/>
      <c r="AB71" s="79"/>
      <c r="AC71" s="79"/>
      <c r="AD71" s="79"/>
      <c r="AE71" s="86">
        <f t="shared" si="89"/>
        <v>0</v>
      </c>
      <c r="AF71" s="86">
        <f t="shared" si="90"/>
        <v>0</v>
      </c>
      <c r="AG71" s="96">
        <f t="shared" si="91"/>
        <v>0</v>
      </c>
      <c r="AH71" s="144" t="str">
        <f t="shared" si="92"/>
        <v/>
      </c>
    </row>
    <row r="72" spans="1:34" s="2" customFormat="1" x14ac:dyDescent="0.15">
      <c r="A72" s="44"/>
      <c r="B72" s="48"/>
      <c r="C72" s="54"/>
      <c r="D72" s="61"/>
      <c r="E72" s="61"/>
      <c r="F72" s="69"/>
      <c r="G72" s="148"/>
      <c r="H72" s="74"/>
      <c r="I72" s="79"/>
      <c r="J72" s="79"/>
      <c r="K72" s="79"/>
      <c r="L72" s="79"/>
      <c r="M72" s="79"/>
      <c r="N72" s="79"/>
      <c r="O72" s="79"/>
      <c r="P72" s="79"/>
      <c r="Q72" s="86">
        <f t="shared" si="86"/>
        <v>0</v>
      </c>
      <c r="R72" s="155"/>
      <c r="S72" s="86">
        <f t="shared" si="87"/>
        <v>0</v>
      </c>
      <c r="T72" s="96">
        <f t="shared" si="88"/>
        <v>0</v>
      </c>
      <c r="U72" s="69"/>
      <c r="V72" s="102"/>
      <c r="W72" s="74"/>
      <c r="X72" s="79"/>
      <c r="Y72" s="79"/>
      <c r="Z72" s="79"/>
      <c r="AA72" s="79"/>
      <c r="AB72" s="79"/>
      <c r="AC72" s="79"/>
      <c r="AD72" s="79"/>
      <c r="AE72" s="86">
        <f t="shared" si="89"/>
        <v>0</v>
      </c>
      <c r="AF72" s="86">
        <f t="shared" si="90"/>
        <v>0</v>
      </c>
      <c r="AG72" s="96">
        <f t="shared" si="91"/>
        <v>0</v>
      </c>
      <c r="AH72" s="144" t="str">
        <f t="shared" si="92"/>
        <v/>
      </c>
    </row>
    <row r="73" spans="1:34" s="2" customFormat="1" x14ac:dyDescent="0.15">
      <c r="A73" s="44"/>
      <c r="B73" s="48"/>
      <c r="C73" s="54"/>
      <c r="D73" s="61"/>
      <c r="E73" s="61"/>
      <c r="F73" s="69"/>
      <c r="G73" s="148"/>
      <c r="H73" s="74"/>
      <c r="I73" s="79"/>
      <c r="J73" s="79"/>
      <c r="K73" s="79"/>
      <c r="L73" s="79"/>
      <c r="M73" s="79"/>
      <c r="N73" s="79"/>
      <c r="O73" s="79"/>
      <c r="P73" s="79"/>
      <c r="Q73" s="86">
        <f t="shared" si="86"/>
        <v>0</v>
      </c>
      <c r="R73" s="155"/>
      <c r="S73" s="86">
        <f t="shared" si="87"/>
        <v>0</v>
      </c>
      <c r="T73" s="96">
        <f t="shared" si="88"/>
        <v>0</v>
      </c>
      <c r="U73" s="69"/>
      <c r="V73" s="102"/>
      <c r="W73" s="74"/>
      <c r="X73" s="79"/>
      <c r="Y73" s="79"/>
      <c r="Z73" s="79"/>
      <c r="AA73" s="79"/>
      <c r="AB73" s="79"/>
      <c r="AC73" s="79"/>
      <c r="AD73" s="79"/>
      <c r="AE73" s="86">
        <f t="shared" si="89"/>
        <v>0</v>
      </c>
      <c r="AF73" s="86">
        <f t="shared" si="90"/>
        <v>0</v>
      </c>
      <c r="AG73" s="96">
        <f t="shared" si="91"/>
        <v>0</v>
      </c>
      <c r="AH73" s="144" t="str">
        <f t="shared" si="92"/>
        <v/>
      </c>
    </row>
    <row r="74" spans="1:34" s="2" customFormat="1" x14ac:dyDescent="0.15">
      <c r="A74" s="44"/>
      <c r="B74" s="48"/>
      <c r="C74" s="54"/>
      <c r="D74" s="61"/>
      <c r="E74" s="61"/>
      <c r="F74" s="69"/>
      <c r="G74" s="148"/>
      <c r="H74" s="74"/>
      <c r="I74" s="79"/>
      <c r="J74" s="79"/>
      <c r="K74" s="79"/>
      <c r="L74" s="79"/>
      <c r="M74" s="79"/>
      <c r="N74" s="79"/>
      <c r="O74" s="79"/>
      <c r="P74" s="79"/>
      <c r="Q74" s="86">
        <f t="shared" si="86"/>
        <v>0</v>
      </c>
      <c r="R74" s="155"/>
      <c r="S74" s="86">
        <f t="shared" si="87"/>
        <v>0</v>
      </c>
      <c r="T74" s="96">
        <f t="shared" si="88"/>
        <v>0</v>
      </c>
      <c r="U74" s="69"/>
      <c r="V74" s="102"/>
      <c r="W74" s="74"/>
      <c r="X74" s="79"/>
      <c r="Y74" s="79"/>
      <c r="Z74" s="79"/>
      <c r="AA74" s="79"/>
      <c r="AB74" s="79"/>
      <c r="AC74" s="79"/>
      <c r="AD74" s="79"/>
      <c r="AE74" s="86">
        <f t="shared" si="89"/>
        <v>0</v>
      </c>
      <c r="AF74" s="86">
        <f t="shared" si="90"/>
        <v>0</v>
      </c>
      <c r="AG74" s="96">
        <f t="shared" si="91"/>
        <v>0</v>
      </c>
      <c r="AH74" s="144" t="str">
        <f t="shared" si="92"/>
        <v/>
      </c>
    </row>
    <row r="75" spans="1:34" s="2" customFormat="1" x14ac:dyDescent="0.15">
      <c r="A75" s="45"/>
      <c r="B75" s="49"/>
      <c r="C75" s="57"/>
      <c r="D75" s="64"/>
      <c r="E75" s="64"/>
      <c r="F75" s="70"/>
      <c r="G75" s="149"/>
      <c r="H75" s="75"/>
      <c r="I75" s="80"/>
      <c r="J75" s="80"/>
      <c r="K75" s="80"/>
      <c r="L75" s="80"/>
      <c r="M75" s="80"/>
      <c r="N75" s="80"/>
      <c r="O75" s="80"/>
      <c r="P75" s="80"/>
      <c r="Q75" s="87">
        <f t="shared" si="86"/>
        <v>0</v>
      </c>
      <c r="R75" s="156"/>
      <c r="S75" s="87">
        <f t="shared" si="87"/>
        <v>0</v>
      </c>
      <c r="T75" s="97">
        <f t="shared" si="88"/>
        <v>0</v>
      </c>
      <c r="U75" s="70"/>
      <c r="V75" s="103"/>
      <c r="W75" s="75"/>
      <c r="X75" s="80"/>
      <c r="Y75" s="80"/>
      <c r="Z75" s="80"/>
      <c r="AA75" s="80"/>
      <c r="AB75" s="80"/>
      <c r="AC75" s="80"/>
      <c r="AD75" s="80"/>
      <c r="AE75" s="87">
        <f t="shared" si="89"/>
        <v>0</v>
      </c>
      <c r="AF75" s="87">
        <f t="shared" si="90"/>
        <v>0</v>
      </c>
      <c r="AG75" s="97">
        <f t="shared" si="91"/>
        <v>0</v>
      </c>
      <c r="AH75" s="145" t="str">
        <f t="shared" si="92"/>
        <v/>
      </c>
    </row>
    <row r="76" spans="1:34" s="2" customFormat="1" x14ac:dyDescent="0.15">
      <c r="B76" s="50"/>
      <c r="C76" s="50"/>
      <c r="D76" s="50"/>
      <c r="E76" s="50"/>
      <c r="F76" s="50"/>
      <c r="G76" s="50"/>
      <c r="H76" s="76" t="s">
        <v>21</v>
      </c>
      <c r="I76" s="151">
        <f>I11+I24+I37+I50+I63</f>
        <v>0</v>
      </c>
      <c r="J76" s="85">
        <f t="shared" ref="J76:Q76" si="93">J11+J24+J37+J50+J63</f>
        <v>0</v>
      </c>
      <c r="K76" s="85">
        <f t="shared" si="93"/>
        <v>0</v>
      </c>
      <c r="L76" s="85">
        <f t="shared" si="93"/>
        <v>0</v>
      </c>
      <c r="M76" s="85">
        <f t="shared" si="93"/>
        <v>0</v>
      </c>
      <c r="N76" s="85">
        <f t="shared" si="93"/>
        <v>0</v>
      </c>
      <c r="O76" s="85">
        <f t="shared" si="93"/>
        <v>0</v>
      </c>
      <c r="P76" s="85">
        <f t="shared" si="93"/>
        <v>0</v>
      </c>
      <c r="Q76" s="85">
        <f t="shared" si="93"/>
        <v>0</v>
      </c>
      <c r="R76" s="152"/>
      <c r="S76" s="85">
        <f>S11+S24+S37+S50+S63</f>
        <v>0</v>
      </c>
      <c r="T76" s="85">
        <f>T11+T24+T37+T50+T63</f>
        <v>0</v>
      </c>
      <c r="V76" s="50"/>
      <c r="W76" s="76" t="s">
        <v>76</v>
      </c>
      <c r="X76" s="85">
        <f t="shared" ref="X76:AG76" si="94">X11+X24+X37+X50+X63</f>
        <v>0</v>
      </c>
      <c r="Y76" s="85">
        <f t="shared" si="94"/>
        <v>0</v>
      </c>
      <c r="Z76" s="85">
        <f t="shared" si="94"/>
        <v>0</v>
      </c>
      <c r="AA76" s="85">
        <f t="shared" si="94"/>
        <v>0</v>
      </c>
      <c r="AB76" s="85">
        <f t="shared" si="94"/>
        <v>0</v>
      </c>
      <c r="AC76" s="85">
        <f t="shared" si="94"/>
        <v>0</v>
      </c>
      <c r="AD76" s="85">
        <f t="shared" si="94"/>
        <v>0</v>
      </c>
      <c r="AE76" s="85">
        <f t="shared" si="94"/>
        <v>0</v>
      </c>
      <c r="AF76" s="85">
        <f t="shared" si="94"/>
        <v>0</v>
      </c>
      <c r="AG76" s="85">
        <f t="shared" si="94"/>
        <v>0</v>
      </c>
      <c r="AH76" s="146"/>
    </row>
    <row r="77" spans="1:34" x14ac:dyDescent="0.15">
      <c r="B77" s="51"/>
      <c r="C77" s="51"/>
      <c r="D77" s="51"/>
      <c r="E77" s="51"/>
      <c r="F77" s="51"/>
      <c r="G77" s="51"/>
      <c r="H77" s="77" t="s">
        <v>37</v>
      </c>
      <c r="I77" s="81">
        <f t="shared" ref="I77:Q77" si="95">I76</f>
        <v>0</v>
      </c>
      <c r="J77" s="82">
        <f t="shared" si="95"/>
        <v>0</v>
      </c>
      <c r="K77" s="82">
        <f t="shared" si="95"/>
        <v>0</v>
      </c>
      <c r="L77" s="82">
        <f t="shared" si="95"/>
        <v>0</v>
      </c>
      <c r="M77" s="82">
        <f t="shared" si="95"/>
        <v>0</v>
      </c>
      <c r="N77" s="82">
        <f t="shared" si="95"/>
        <v>0</v>
      </c>
      <c r="O77" s="82">
        <f t="shared" si="95"/>
        <v>0</v>
      </c>
      <c r="P77" s="82">
        <f t="shared" si="95"/>
        <v>0</v>
      </c>
      <c r="Q77" s="82">
        <f t="shared" si="95"/>
        <v>0</v>
      </c>
      <c r="R77" s="89"/>
      <c r="S77" s="82">
        <f>S76</f>
        <v>0</v>
      </c>
      <c r="T77" s="82">
        <f>T76</f>
        <v>0</v>
      </c>
      <c r="V77" s="51"/>
      <c r="W77" s="77" t="s">
        <v>77</v>
      </c>
      <c r="X77" s="82">
        <f t="shared" ref="X77:AG77" si="96">X76</f>
        <v>0</v>
      </c>
      <c r="Y77" s="82">
        <f t="shared" si="96"/>
        <v>0</v>
      </c>
      <c r="Z77" s="82">
        <f t="shared" si="96"/>
        <v>0</v>
      </c>
      <c r="AA77" s="82">
        <f t="shared" si="96"/>
        <v>0</v>
      </c>
      <c r="AB77" s="82">
        <f t="shared" si="96"/>
        <v>0</v>
      </c>
      <c r="AC77" s="82">
        <f t="shared" si="96"/>
        <v>0</v>
      </c>
      <c r="AD77" s="82">
        <f t="shared" si="96"/>
        <v>0</v>
      </c>
      <c r="AE77" s="82">
        <f t="shared" si="96"/>
        <v>0</v>
      </c>
      <c r="AF77" s="82">
        <f>AF76</f>
        <v>0</v>
      </c>
      <c r="AG77" s="82">
        <f t="shared" si="96"/>
        <v>0</v>
      </c>
    </row>
  </sheetData>
  <sheetProtection algorithmName="SHA-512" hashValue="WtLNWlYVZcG6KknCzsKLwHIrnZM7C5vkbBZYmHChL3szmqKX1qOpfTU96sm9IRajoA/5F3iotINmtbBnm905SA==" saltValue="A7VQmRUJ2rH4ES+Pdr6soA==" spinCount="100000" sheet="1" objects="1" scenarios="1"/>
  <mergeCells count="24">
    <mergeCell ref="A6:C6"/>
    <mergeCell ref="F6:K6"/>
    <mergeCell ref="F8:T8"/>
    <mergeCell ref="A3:C3"/>
    <mergeCell ref="F3:K3"/>
    <mergeCell ref="A4:C4"/>
    <mergeCell ref="F4:K4"/>
    <mergeCell ref="A5:C5"/>
    <mergeCell ref="F5:K5"/>
    <mergeCell ref="A8:C9"/>
    <mergeCell ref="M3:O4"/>
    <mergeCell ref="AH8:AH10"/>
    <mergeCell ref="I9:I10"/>
    <mergeCell ref="J9:J10"/>
    <mergeCell ref="Q9:Q10"/>
    <mergeCell ref="T9:T10"/>
    <mergeCell ref="X9:X10"/>
    <mergeCell ref="AE9:AE10"/>
    <mergeCell ref="AF9:AF10"/>
    <mergeCell ref="AG9:AG10"/>
    <mergeCell ref="U8:AG8"/>
    <mergeCell ref="K9:P9"/>
    <mergeCell ref="R9:S9"/>
    <mergeCell ref="Y9:AD9"/>
  </mergeCells>
  <phoneticPr fontId="8"/>
  <printOptions horizontalCentered="1"/>
  <pageMargins left="0.31496062992125984" right="0.31496062992125984" top="0.55118110236220474" bottom="0.35433070866141736" header="0.31496062992125984" footer="0.31496062992125984"/>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77"/>
  <sheetViews>
    <sheetView workbookViewId="0"/>
  </sheetViews>
  <sheetFormatPr defaultColWidth="9" defaultRowHeight="13.5" x14ac:dyDescent="0.15"/>
  <cols>
    <col min="1" max="1" width="4.625" style="41" customWidth="1"/>
    <col min="2" max="2" width="10.875" style="41" customWidth="1"/>
    <col min="3" max="3" width="12.625" style="41" customWidth="1"/>
    <col min="4" max="5" width="12.625" style="41" hidden="1" customWidth="1"/>
    <col min="6" max="6" width="9.5" style="41" customWidth="1"/>
    <col min="7" max="7" width="6.25" style="41" customWidth="1"/>
    <col min="8" max="9" width="9.5" style="41" customWidth="1"/>
    <col min="10" max="10" width="9.125" style="41" customWidth="1"/>
    <col min="11" max="14" width="9.125" style="41" bestFit="1" customWidth="1"/>
    <col min="15" max="15" width="9.125" style="41" customWidth="1"/>
    <col min="16" max="16" width="9" style="41"/>
    <col min="17" max="17" width="9.125" style="41" bestFit="1" customWidth="1"/>
    <col min="18" max="18" width="9.125" style="41" customWidth="1"/>
    <col min="19" max="19" width="9.25" style="41" customWidth="1"/>
    <col min="20" max="20" width="12.625" style="41" customWidth="1"/>
    <col min="21" max="21" width="9.5" style="41" customWidth="1"/>
    <col min="22" max="22" width="6.5" style="41" customWidth="1"/>
    <col min="23" max="23" width="9.5" style="41" customWidth="1"/>
    <col min="24" max="24" width="9.375" style="41" bestFit="1" customWidth="1"/>
    <col min="25" max="30" width="9.125" style="41" bestFit="1" customWidth="1"/>
    <col min="31" max="31" width="9.25" style="41" bestFit="1" customWidth="1"/>
    <col min="32" max="32" width="9.125" style="41" customWidth="1"/>
    <col min="33" max="33" width="12.625" style="41" customWidth="1"/>
    <col min="34" max="16384" width="9" style="41"/>
  </cols>
  <sheetData>
    <row r="1" spans="1:34" x14ac:dyDescent="0.15">
      <c r="A1" s="41" t="s">
        <v>27</v>
      </c>
      <c r="F1" s="10" t="s">
        <v>66</v>
      </c>
      <c r="G1" s="42"/>
      <c r="H1" s="41" t="s">
        <v>75</v>
      </c>
      <c r="S1" s="41" t="s">
        <v>63</v>
      </c>
    </row>
    <row r="2" spans="1:34" ht="18" x14ac:dyDescent="0.15">
      <c r="S2" s="90"/>
      <c r="T2" s="93" t="s">
        <v>8</v>
      </c>
      <c r="U2" s="98" t="s">
        <v>62</v>
      </c>
      <c r="V2" s="98" t="s">
        <v>42</v>
      </c>
      <c r="W2" s="98" t="s">
        <v>11</v>
      </c>
      <c r="X2" s="98" t="s">
        <v>61</v>
      </c>
      <c r="Y2" s="105" t="s">
        <v>31</v>
      </c>
      <c r="Z2" s="107" t="s">
        <v>60</v>
      </c>
      <c r="AA2" s="107" t="s">
        <v>40</v>
      </c>
    </row>
    <row r="3" spans="1:34" ht="15" customHeight="1" x14ac:dyDescent="0.15">
      <c r="A3" s="262" t="s">
        <v>9</v>
      </c>
      <c r="B3" s="263"/>
      <c r="C3" s="347"/>
      <c r="D3" s="8"/>
      <c r="E3" s="8"/>
      <c r="F3" s="348"/>
      <c r="G3" s="349"/>
      <c r="H3" s="349"/>
      <c r="I3" s="349"/>
      <c r="J3" s="349"/>
      <c r="K3" s="350"/>
      <c r="M3" s="354" t="s">
        <v>81</v>
      </c>
      <c r="N3" s="355"/>
      <c r="O3" s="356"/>
      <c r="S3" s="91" t="s">
        <v>0</v>
      </c>
      <c r="T3" s="94">
        <v>10.31</v>
      </c>
      <c r="U3" s="99">
        <v>1.73</v>
      </c>
      <c r="V3" s="100">
        <v>18.3</v>
      </c>
      <c r="W3" s="99">
        <v>0.6</v>
      </c>
      <c r="X3" s="99">
        <v>0.3</v>
      </c>
      <c r="Y3" s="106">
        <v>0.34</v>
      </c>
      <c r="Z3" s="90">
        <f>IF(S3="","",(T3+V3)/2+W3+X3+Y3)</f>
        <v>15.545</v>
      </c>
      <c r="AA3" s="90">
        <f>IF(S3="","",(T3+U3+V3)/2+W3+X3+Y3)</f>
        <v>16.41</v>
      </c>
    </row>
    <row r="4" spans="1:34" ht="15" customHeight="1" x14ac:dyDescent="0.15">
      <c r="A4" s="262" t="s">
        <v>26</v>
      </c>
      <c r="B4" s="263"/>
      <c r="C4" s="347"/>
      <c r="D4" s="8"/>
      <c r="E4" s="8"/>
      <c r="F4" s="351"/>
      <c r="G4" s="263"/>
      <c r="H4" s="263"/>
      <c r="I4" s="263"/>
      <c r="J4" s="263"/>
      <c r="K4" s="352"/>
      <c r="M4" s="357"/>
      <c r="N4" s="358"/>
      <c r="O4" s="359"/>
      <c r="S4" s="91" t="s">
        <v>56</v>
      </c>
      <c r="T4" s="94">
        <v>10.41</v>
      </c>
      <c r="U4" s="99">
        <v>1.79</v>
      </c>
      <c r="V4" s="100">
        <v>18.3</v>
      </c>
      <c r="W4" s="99">
        <v>0.6</v>
      </c>
      <c r="X4" s="99">
        <v>0.3</v>
      </c>
      <c r="Y4" s="106">
        <v>0.34</v>
      </c>
      <c r="Z4" s="90">
        <f>IF(S4="","",(T4+V4)/2+W4+X4+Y4)</f>
        <v>15.595000000000001</v>
      </c>
      <c r="AA4" s="90">
        <f>IF(S4="","",(T4+U4+V4)/2+W4+X4+Y4)</f>
        <v>16.489999999999998</v>
      </c>
    </row>
    <row r="5" spans="1:34" ht="15" customHeight="1" x14ac:dyDescent="0.15">
      <c r="A5" s="262" t="s">
        <v>23</v>
      </c>
      <c r="B5" s="263"/>
      <c r="C5" s="347"/>
      <c r="D5" s="8"/>
      <c r="E5" s="8"/>
      <c r="F5" s="351"/>
      <c r="G5" s="263"/>
      <c r="H5" s="263"/>
      <c r="I5" s="263"/>
      <c r="J5" s="263"/>
      <c r="K5" s="352"/>
      <c r="M5" s="84"/>
      <c r="N5" s="84"/>
      <c r="O5" s="84"/>
      <c r="S5" s="91" t="s">
        <v>64</v>
      </c>
      <c r="T5" s="94">
        <v>10.41</v>
      </c>
      <c r="U5" s="99">
        <v>1.79</v>
      </c>
      <c r="V5" s="100">
        <v>18.3</v>
      </c>
      <c r="W5" s="99">
        <v>0.6</v>
      </c>
      <c r="X5" s="99">
        <v>0.3</v>
      </c>
      <c r="Y5" s="106">
        <v>0.36</v>
      </c>
      <c r="Z5" s="90">
        <f>IF(S5="","",(T5+V5)/2+W5+X5+Y5)</f>
        <v>15.615</v>
      </c>
      <c r="AA5" s="90">
        <f>IF(S5="","",(T5+U5+V5)/2+W5+X5+Y5)</f>
        <v>16.509999999999998</v>
      </c>
    </row>
    <row r="6" spans="1:34" ht="15" customHeight="1" x14ac:dyDescent="0.15">
      <c r="A6" s="262" t="s">
        <v>30</v>
      </c>
      <c r="B6" s="263"/>
      <c r="C6" s="347"/>
      <c r="D6" s="8"/>
      <c r="E6" s="8"/>
      <c r="F6" s="264"/>
      <c r="G6" s="265"/>
      <c r="H6" s="265"/>
      <c r="I6" s="265"/>
      <c r="J6" s="265"/>
      <c r="K6" s="266"/>
      <c r="L6" s="83"/>
    </row>
    <row r="7" spans="1:34" ht="13.5" customHeight="1" x14ac:dyDescent="0.15">
      <c r="F7" s="65"/>
      <c r="G7" s="65"/>
      <c r="H7" s="65"/>
      <c r="I7" s="65"/>
      <c r="J7" s="65"/>
      <c r="K7" s="65"/>
      <c r="L7" s="65"/>
    </row>
    <row r="8" spans="1:34" ht="13.5" customHeight="1" x14ac:dyDescent="0.15">
      <c r="A8" s="344" t="s">
        <v>24</v>
      </c>
      <c r="B8" s="345"/>
      <c r="C8" s="346"/>
      <c r="D8" s="58"/>
      <c r="E8" s="58"/>
      <c r="F8" s="344" t="s">
        <v>25</v>
      </c>
      <c r="G8" s="345"/>
      <c r="H8" s="345"/>
      <c r="I8" s="345"/>
      <c r="J8" s="345"/>
      <c r="K8" s="345"/>
      <c r="L8" s="345"/>
      <c r="M8" s="345"/>
      <c r="N8" s="345"/>
      <c r="O8" s="345"/>
      <c r="P8" s="345"/>
      <c r="Q8" s="345"/>
      <c r="R8" s="345"/>
      <c r="S8" s="345"/>
      <c r="T8" s="346"/>
      <c r="U8" s="344" t="s">
        <v>12</v>
      </c>
      <c r="V8" s="345"/>
      <c r="W8" s="345"/>
      <c r="X8" s="345"/>
      <c r="Y8" s="345"/>
      <c r="Z8" s="345"/>
      <c r="AA8" s="345"/>
      <c r="AB8" s="345"/>
      <c r="AC8" s="345"/>
      <c r="AD8" s="345"/>
      <c r="AE8" s="345"/>
      <c r="AF8" s="345"/>
      <c r="AG8" s="346"/>
      <c r="AH8" s="360" t="s">
        <v>39</v>
      </c>
    </row>
    <row r="9" spans="1:34" ht="21" customHeight="1" x14ac:dyDescent="0.15">
      <c r="A9" s="353"/>
      <c r="B9" s="341"/>
      <c r="C9" s="342"/>
      <c r="D9" s="59"/>
      <c r="E9" s="59"/>
      <c r="F9" s="66" t="s">
        <v>67</v>
      </c>
      <c r="G9" s="71" t="s">
        <v>68</v>
      </c>
      <c r="H9" s="72" t="s">
        <v>71</v>
      </c>
      <c r="I9" s="339" t="s">
        <v>20</v>
      </c>
      <c r="J9" s="341" t="s">
        <v>10</v>
      </c>
      <c r="K9" s="341" t="s">
        <v>73</v>
      </c>
      <c r="L9" s="341"/>
      <c r="M9" s="341"/>
      <c r="N9" s="341"/>
      <c r="O9" s="341"/>
      <c r="P9" s="341"/>
      <c r="Q9" s="341" t="s">
        <v>18</v>
      </c>
      <c r="R9" s="343" t="s">
        <v>5</v>
      </c>
      <c r="S9" s="343"/>
      <c r="T9" s="342" t="s">
        <v>19</v>
      </c>
      <c r="U9" s="66" t="s">
        <v>74</v>
      </c>
      <c r="V9" s="71" t="s">
        <v>68</v>
      </c>
      <c r="W9" s="72" t="s">
        <v>71</v>
      </c>
      <c r="X9" s="341" t="s">
        <v>10</v>
      </c>
      <c r="Y9" s="341" t="s">
        <v>22</v>
      </c>
      <c r="Z9" s="341"/>
      <c r="AA9" s="341"/>
      <c r="AB9" s="341"/>
      <c r="AC9" s="341"/>
      <c r="AD9" s="341"/>
      <c r="AE9" s="341" t="s">
        <v>18</v>
      </c>
      <c r="AF9" s="343" t="s">
        <v>38</v>
      </c>
      <c r="AG9" s="342" t="s">
        <v>19</v>
      </c>
      <c r="AH9" s="361"/>
    </row>
    <row r="10" spans="1:34" ht="21" customHeight="1" x14ac:dyDescent="0.15">
      <c r="A10" s="43" t="s">
        <v>65</v>
      </c>
      <c r="B10" s="46" t="s">
        <v>14</v>
      </c>
      <c r="C10" s="52" t="s">
        <v>41</v>
      </c>
      <c r="D10" s="59"/>
      <c r="E10" s="59"/>
      <c r="F10" s="67" t="s">
        <v>17</v>
      </c>
      <c r="G10" s="72" t="s">
        <v>70</v>
      </c>
      <c r="H10" s="72" t="s">
        <v>72</v>
      </c>
      <c r="I10" s="340"/>
      <c r="J10" s="341"/>
      <c r="K10" s="9" t="s">
        <v>6</v>
      </c>
      <c r="L10" s="9" t="s">
        <v>28</v>
      </c>
      <c r="M10" s="9" t="s">
        <v>13</v>
      </c>
      <c r="N10" s="9" t="s">
        <v>13</v>
      </c>
      <c r="O10" s="9" t="s">
        <v>45</v>
      </c>
      <c r="P10" s="9" t="s">
        <v>1</v>
      </c>
      <c r="Q10" s="341"/>
      <c r="R10" s="88" t="s">
        <v>33</v>
      </c>
      <c r="S10" s="72" t="s">
        <v>16</v>
      </c>
      <c r="T10" s="342"/>
      <c r="U10" s="67" t="s">
        <v>17</v>
      </c>
      <c r="V10" s="72" t="s">
        <v>70</v>
      </c>
      <c r="W10" s="72" t="s">
        <v>72</v>
      </c>
      <c r="X10" s="341"/>
      <c r="Y10" s="9" t="s">
        <v>6</v>
      </c>
      <c r="Z10" s="9" t="s">
        <v>13</v>
      </c>
      <c r="AA10" s="9" t="s">
        <v>13</v>
      </c>
      <c r="AB10" s="9" t="s">
        <v>13</v>
      </c>
      <c r="AC10" s="9" t="s">
        <v>13</v>
      </c>
      <c r="AD10" s="9" t="s">
        <v>1</v>
      </c>
      <c r="AE10" s="341"/>
      <c r="AF10" s="343"/>
      <c r="AG10" s="342"/>
      <c r="AH10" s="361"/>
    </row>
    <row r="11" spans="1:34" s="2" customFormat="1" ht="27" customHeight="1" thickBot="1" x14ac:dyDescent="0.2">
      <c r="A11" s="119">
        <v>6</v>
      </c>
      <c r="B11" s="137"/>
      <c r="C11" s="138"/>
      <c r="D11" s="139"/>
      <c r="E11" s="139"/>
      <c r="F11" s="231" t="s">
        <v>69</v>
      </c>
      <c r="G11" s="232" t="s">
        <v>68</v>
      </c>
      <c r="H11" s="233" t="s">
        <v>69</v>
      </c>
      <c r="I11" s="140">
        <f>SUM(I12:I23)</f>
        <v>0</v>
      </c>
      <c r="J11" s="140">
        <f t="shared" ref="J11:Q11" si="0">SUM(J12:J23)</f>
        <v>0</v>
      </c>
      <c r="K11" s="140">
        <f t="shared" si="0"/>
        <v>0</v>
      </c>
      <c r="L11" s="140">
        <f t="shared" si="0"/>
        <v>0</v>
      </c>
      <c r="M11" s="140">
        <f t="shared" si="0"/>
        <v>0</v>
      </c>
      <c r="N11" s="140">
        <f t="shared" si="0"/>
        <v>0</v>
      </c>
      <c r="O11" s="140">
        <f t="shared" si="0"/>
        <v>0</v>
      </c>
      <c r="P11" s="140">
        <f t="shared" si="0"/>
        <v>0</v>
      </c>
      <c r="Q11" s="140">
        <f t="shared" si="0"/>
        <v>0</v>
      </c>
      <c r="R11" s="153"/>
      <c r="S11" s="140">
        <f>SUM(S12:S23)</f>
        <v>0</v>
      </c>
      <c r="T11" s="141">
        <f>SUM(T12:T23)</f>
        <v>0</v>
      </c>
      <c r="U11" s="231" t="s">
        <v>69</v>
      </c>
      <c r="V11" s="233" t="s">
        <v>68</v>
      </c>
      <c r="W11" s="233" t="s">
        <v>69</v>
      </c>
      <c r="X11" s="140">
        <f t="shared" ref="X11:AG11" si="1">SUM(X12:X23)</f>
        <v>0</v>
      </c>
      <c r="Y11" s="140">
        <f t="shared" si="1"/>
        <v>0</v>
      </c>
      <c r="Z11" s="140">
        <f t="shared" si="1"/>
        <v>0</v>
      </c>
      <c r="AA11" s="140">
        <f t="shared" si="1"/>
        <v>0</v>
      </c>
      <c r="AB11" s="140">
        <f t="shared" si="1"/>
        <v>0</v>
      </c>
      <c r="AC11" s="140">
        <f t="shared" si="1"/>
        <v>0</v>
      </c>
      <c r="AD11" s="140">
        <f t="shared" si="1"/>
        <v>0</v>
      </c>
      <c r="AE11" s="140">
        <f t="shared" si="1"/>
        <v>0</v>
      </c>
      <c r="AF11" s="140">
        <f t="shared" si="1"/>
        <v>0</v>
      </c>
      <c r="AG11" s="141">
        <f t="shared" si="1"/>
        <v>0</v>
      </c>
      <c r="AH11" s="142" t="str">
        <f>IF(AG11=0,"",ROUND((T11-AG11)/AG11,3))</f>
        <v/>
      </c>
    </row>
    <row r="12" spans="1:34" ht="14.25" thickTop="1" x14ac:dyDescent="0.15">
      <c r="A12" s="362"/>
      <c r="B12" s="109"/>
      <c r="C12" s="112" t="s">
        <v>44</v>
      </c>
      <c r="D12" s="113"/>
      <c r="E12" s="113"/>
      <c r="F12" s="68"/>
      <c r="G12" s="73"/>
      <c r="H12" s="73"/>
      <c r="I12" s="78"/>
      <c r="J12" s="78"/>
      <c r="K12" s="78"/>
      <c r="L12" s="78"/>
      <c r="M12" s="78"/>
      <c r="N12" s="78"/>
      <c r="O12" s="78"/>
      <c r="P12" s="78"/>
      <c r="Q12" s="85">
        <f t="shared" ref="Q12:Q23" si="2">SUM(J12:P12)</f>
        <v>0</v>
      </c>
      <c r="R12" s="154"/>
      <c r="S12" s="114">
        <f t="shared" ref="S12:S23" si="3">IF(ROUNDUP(Q12*R12-0.5,0)&lt;=0,0,ROUNDUP(Q12*R12-0.5,0))</f>
        <v>0</v>
      </c>
      <c r="T12" s="95">
        <f t="shared" ref="T12:T23" si="4">Q12+S12</f>
        <v>0</v>
      </c>
      <c r="U12" s="68"/>
      <c r="V12" s="101"/>
      <c r="W12" s="104"/>
      <c r="X12" s="78"/>
      <c r="Y12" s="78"/>
      <c r="Z12" s="78"/>
      <c r="AA12" s="78"/>
      <c r="AB12" s="78"/>
      <c r="AC12" s="78"/>
      <c r="AD12" s="78"/>
      <c r="AE12" s="85">
        <f t="shared" ref="AE12:AE23" si="5">SUM(X12:AD12)</f>
        <v>0</v>
      </c>
      <c r="AF12" s="85">
        <f t="shared" ref="AF12:AF23" si="6">IF(ROUNDUP(AE12*R12-0.5,0)&lt;=0,0,ROUNDUP(AE12*R12-0.5,0))</f>
        <v>0</v>
      </c>
      <c r="AG12" s="95">
        <f t="shared" ref="AG12:AG23" si="7">AE12+AF12</f>
        <v>0</v>
      </c>
      <c r="AH12" s="143" t="str">
        <f t="shared" ref="AH12:AH24" si="8">IF(AG12=0,"",ROUND((T12-AG12)/AG12,3))</f>
        <v/>
      </c>
    </row>
    <row r="13" spans="1:34" x14ac:dyDescent="0.15">
      <c r="A13" s="363"/>
      <c r="B13" s="110"/>
      <c r="C13" s="54"/>
      <c r="D13" s="61"/>
      <c r="E13" s="61"/>
      <c r="F13" s="69"/>
      <c r="G13" s="74"/>
      <c r="H13" s="74"/>
      <c r="I13" s="79"/>
      <c r="J13" s="79"/>
      <c r="K13" s="79"/>
      <c r="L13" s="79"/>
      <c r="M13" s="79"/>
      <c r="N13" s="79"/>
      <c r="O13" s="79"/>
      <c r="P13" s="79"/>
      <c r="Q13" s="86">
        <f t="shared" si="2"/>
        <v>0</v>
      </c>
      <c r="R13" s="155"/>
      <c r="S13" s="86">
        <f t="shared" si="3"/>
        <v>0</v>
      </c>
      <c r="T13" s="96">
        <f t="shared" si="4"/>
        <v>0</v>
      </c>
      <c r="U13" s="69"/>
      <c r="V13" s="102"/>
      <c r="W13" s="74"/>
      <c r="X13" s="79"/>
      <c r="Y13" s="79"/>
      <c r="Z13" s="79"/>
      <c r="AA13" s="79"/>
      <c r="AB13" s="79"/>
      <c r="AC13" s="79"/>
      <c r="AD13" s="79"/>
      <c r="AE13" s="86">
        <f t="shared" si="5"/>
        <v>0</v>
      </c>
      <c r="AF13" s="86">
        <f t="shared" si="6"/>
        <v>0</v>
      </c>
      <c r="AG13" s="96">
        <f t="shared" si="7"/>
        <v>0</v>
      </c>
      <c r="AH13" s="144" t="str">
        <f t="shared" si="8"/>
        <v/>
      </c>
    </row>
    <row r="14" spans="1:34" x14ac:dyDescent="0.15">
      <c r="A14" s="363"/>
      <c r="B14" s="110"/>
      <c r="C14" s="55"/>
      <c r="D14" s="62"/>
      <c r="E14" s="62"/>
      <c r="F14" s="69"/>
      <c r="G14" s="74"/>
      <c r="H14" s="74"/>
      <c r="I14" s="79"/>
      <c r="J14" s="79"/>
      <c r="K14" s="79"/>
      <c r="L14" s="79"/>
      <c r="M14" s="79"/>
      <c r="N14" s="79"/>
      <c r="O14" s="79"/>
      <c r="P14" s="79"/>
      <c r="Q14" s="86">
        <f t="shared" si="2"/>
        <v>0</v>
      </c>
      <c r="R14" s="155"/>
      <c r="S14" s="86">
        <f t="shared" si="3"/>
        <v>0</v>
      </c>
      <c r="T14" s="96">
        <f t="shared" si="4"/>
        <v>0</v>
      </c>
      <c r="U14" s="69"/>
      <c r="V14" s="102"/>
      <c r="W14" s="74"/>
      <c r="X14" s="79"/>
      <c r="Y14" s="79"/>
      <c r="Z14" s="79"/>
      <c r="AA14" s="79"/>
      <c r="AB14" s="79"/>
      <c r="AC14" s="79"/>
      <c r="AD14" s="79"/>
      <c r="AE14" s="86">
        <f t="shared" si="5"/>
        <v>0</v>
      </c>
      <c r="AF14" s="86">
        <f t="shared" si="6"/>
        <v>0</v>
      </c>
      <c r="AG14" s="96">
        <f t="shared" si="7"/>
        <v>0</v>
      </c>
      <c r="AH14" s="144" t="str">
        <f t="shared" si="8"/>
        <v/>
      </c>
    </row>
    <row r="15" spans="1:34" x14ac:dyDescent="0.15">
      <c r="A15" s="363"/>
      <c r="B15" s="110"/>
      <c r="C15" s="54" t="s">
        <v>35</v>
      </c>
      <c r="D15" s="61"/>
      <c r="E15" s="61"/>
      <c r="F15" s="69"/>
      <c r="G15" s="74"/>
      <c r="H15" s="74"/>
      <c r="I15" s="79"/>
      <c r="J15" s="79"/>
      <c r="K15" s="79"/>
      <c r="L15" s="79"/>
      <c r="M15" s="79"/>
      <c r="N15" s="79"/>
      <c r="O15" s="79"/>
      <c r="P15" s="79"/>
      <c r="Q15" s="86">
        <f t="shared" si="2"/>
        <v>0</v>
      </c>
      <c r="R15" s="155"/>
      <c r="S15" s="86">
        <f t="shared" si="3"/>
        <v>0</v>
      </c>
      <c r="T15" s="96">
        <f t="shared" si="4"/>
        <v>0</v>
      </c>
      <c r="U15" s="69"/>
      <c r="V15" s="102"/>
      <c r="W15" s="74"/>
      <c r="X15" s="79"/>
      <c r="Y15" s="79"/>
      <c r="Z15" s="79"/>
      <c r="AA15" s="79"/>
      <c r="AB15" s="79"/>
      <c r="AC15" s="79"/>
      <c r="AD15" s="79"/>
      <c r="AE15" s="86">
        <f t="shared" si="5"/>
        <v>0</v>
      </c>
      <c r="AF15" s="86">
        <f t="shared" si="6"/>
        <v>0</v>
      </c>
      <c r="AG15" s="96">
        <f t="shared" si="7"/>
        <v>0</v>
      </c>
      <c r="AH15" s="144" t="str">
        <f t="shared" si="8"/>
        <v/>
      </c>
    </row>
    <row r="16" spans="1:34" x14ac:dyDescent="0.15">
      <c r="A16" s="363"/>
      <c r="B16" s="110"/>
      <c r="C16" s="54"/>
      <c r="D16" s="61"/>
      <c r="E16" s="61"/>
      <c r="F16" s="69"/>
      <c r="G16" s="74"/>
      <c r="H16" s="74"/>
      <c r="I16" s="79"/>
      <c r="J16" s="79"/>
      <c r="K16" s="79"/>
      <c r="L16" s="79"/>
      <c r="M16" s="79"/>
      <c r="N16" s="79"/>
      <c r="O16" s="79"/>
      <c r="P16" s="79"/>
      <c r="Q16" s="86">
        <f t="shared" si="2"/>
        <v>0</v>
      </c>
      <c r="R16" s="155"/>
      <c r="S16" s="86">
        <f t="shared" si="3"/>
        <v>0</v>
      </c>
      <c r="T16" s="96">
        <f t="shared" si="4"/>
        <v>0</v>
      </c>
      <c r="U16" s="69"/>
      <c r="V16" s="102"/>
      <c r="W16" s="74"/>
      <c r="X16" s="79"/>
      <c r="Y16" s="79"/>
      <c r="Z16" s="79"/>
      <c r="AA16" s="79"/>
      <c r="AB16" s="79"/>
      <c r="AC16" s="79"/>
      <c r="AD16" s="79"/>
      <c r="AE16" s="86">
        <f t="shared" si="5"/>
        <v>0</v>
      </c>
      <c r="AF16" s="86">
        <f t="shared" si="6"/>
        <v>0</v>
      </c>
      <c r="AG16" s="96">
        <f t="shared" si="7"/>
        <v>0</v>
      </c>
      <c r="AH16" s="144" t="str">
        <f t="shared" si="8"/>
        <v/>
      </c>
    </row>
    <row r="17" spans="1:34" x14ac:dyDescent="0.15">
      <c r="A17" s="363"/>
      <c r="B17" s="110"/>
      <c r="C17" s="54"/>
      <c r="D17" s="61"/>
      <c r="E17" s="61"/>
      <c r="F17" s="69"/>
      <c r="G17" s="74"/>
      <c r="H17" s="74"/>
      <c r="I17" s="79"/>
      <c r="J17" s="79"/>
      <c r="K17" s="79"/>
      <c r="L17" s="79"/>
      <c r="M17" s="79"/>
      <c r="N17" s="79"/>
      <c r="O17" s="79"/>
      <c r="P17" s="79"/>
      <c r="Q17" s="86">
        <f t="shared" si="2"/>
        <v>0</v>
      </c>
      <c r="R17" s="155"/>
      <c r="S17" s="86">
        <f t="shared" si="3"/>
        <v>0</v>
      </c>
      <c r="T17" s="96">
        <f t="shared" si="4"/>
        <v>0</v>
      </c>
      <c r="U17" s="69"/>
      <c r="V17" s="102"/>
      <c r="W17" s="74"/>
      <c r="X17" s="79"/>
      <c r="Y17" s="79"/>
      <c r="Z17" s="79"/>
      <c r="AA17" s="79"/>
      <c r="AB17" s="79"/>
      <c r="AC17" s="79"/>
      <c r="AD17" s="79"/>
      <c r="AE17" s="86">
        <f t="shared" si="5"/>
        <v>0</v>
      </c>
      <c r="AF17" s="86">
        <f t="shared" si="6"/>
        <v>0</v>
      </c>
      <c r="AG17" s="96">
        <f t="shared" si="7"/>
        <v>0</v>
      </c>
      <c r="AH17" s="144" t="str">
        <f t="shared" si="8"/>
        <v/>
      </c>
    </row>
    <row r="18" spans="1:34" x14ac:dyDescent="0.15">
      <c r="A18" s="363"/>
      <c r="B18" s="110"/>
      <c r="C18" s="56"/>
      <c r="D18" s="63"/>
      <c r="E18" s="63"/>
      <c r="F18" s="69"/>
      <c r="G18" s="74"/>
      <c r="H18" s="74"/>
      <c r="I18" s="79"/>
      <c r="J18" s="79"/>
      <c r="K18" s="79"/>
      <c r="L18" s="79"/>
      <c r="M18" s="79"/>
      <c r="N18" s="79"/>
      <c r="O18" s="79"/>
      <c r="P18" s="79"/>
      <c r="Q18" s="86">
        <f t="shared" si="2"/>
        <v>0</v>
      </c>
      <c r="R18" s="155"/>
      <c r="S18" s="86">
        <f t="shared" si="3"/>
        <v>0</v>
      </c>
      <c r="T18" s="96">
        <f t="shared" si="4"/>
        <v>0</v>
      </c>
      <c r="U18" s="69"/>
      <c r="V18" s="102"/>
      <c r="W18" s="74"/>
      <c r="X18" s="79"/>
      <c r="Y18" s="79"/>
      <c r="Z18" s="79"/>
      <c r="AA18" s="79"/>
      <c r="AB18" s="79"/>
      <c r="AC18" s="79"/>
      <c r="AD18" s="79"/>
      <c r="AE18" s="86">
        <f t="shared" si="5"/>
        <v>0</v>
      </c>
      <c r="AF18" s="86">
        <f t="shared" si="6"/>
        <v>0</v>
      </c>
      <c r="AG18" s="96">
        <f t="shared" si="7"/>
        <v>0</v>
      </c>
      <c r="AH18" s="144" t="str">
        <f t="shared" si="8"/>
        <v/>
      </c>
    </row>
    <row r="19" spans="1:34" x14ac:dyDescent="0.15">
      <c r="A19" s="363"/>
      <c r="B19" s="110"/>
      <c r="C19" s="56"/>
      <c r="D19" s="63"/>
      <c r="E19" s="63"/>
      <c r="F19" s="69"/>
      <c r="G19" s="74"/>
      <c r="H19" s="74"/>
      <c r="I19" s="79"/>
      <c r="J19" s="79"/>
      <c r="K19" s="79"/>
      <c r="L19" s="79"/>
      <c r="M19" s="79"/>
      <c r="N19" s="79"/>
      <c r="O19" s="79"/>
      <c r="P19" s="79"/>
      <c r="Q19" s="86">
        <f t="shared" si="2"/>
        <v>0</v>
      </c>
      <c r="R19" s="155"/>
      <c r="S19" s="86">
        <f t="shared" si="3"/>
        <v>0</v>
      </c>
      <c r="T19" s="96">
        <f t="shared" si="4"/>
        <v>0</v>
      </c>
      <c r="U19" s="69"/>
      <c r="V19" s="102"/>
      <c r="W19" s="74"/>
      <c r="X19" s="79"/>
      <c r="Y19" s="79"/>
      <c r="Z19" s="79"/>
      <c r="AA19" s="79"/>
      <c r="AB19" s="79"/>
      <c r="AC19" s="79"/>
      <c r="AD19" s="79"/>
      <c r="AE19" s="86">
        <f t="shared" si="5"/>
        <v>0</v>
      </c>
      <c r="AF19" s="86">
        <f t="shared" si="6"/>
        <v>0</v>
      </c>
      <c r="AG19" s="96">
        <f t="shared" si="7"/>
        <v>0</v>
      </c>
      <c r="AH19" s="144" t="str">
        <f t="shared" si="8"/>
        <v/>
      </c>
    </row>
    <row r="20" spans="1:34" x14ac:dyDescent="0.15">
      <c r="A20" s="363"/>
      <c r="B20" s="110"/>
      <c r="C20" s="54"/>
      <c r="D20" s="61"/>
      <c r="E20" s="61"/>
      <c r="F20" s="69"/>
      <c r="G20" s="74"/>
      <c r="H20" s="74"/>
      <c r="I20" s="79"/>
      <c r="J20" s="79"/>
      <c r="K20" s="79"/>
      <c r="L20" s="79"/>
      <c r="M20" s="79"/>
      <c r="N20" s="79"/>
      <c r="O20" s="79"/>
      <c r="P20" s="79"/>
      <c r="Q20" s="86">
        <f t="shared" si="2"/>
        <v>0</v>
      </c>
      <c r="R20" s="155"/>
      <c r="S20" s="86">
        <f t="shared" si="3"/>
        <v>0</v>
      </c>
      <c r="T20" s="96">
        <f t="shared" si="4"/>
        <v>0</v>
      </c>
      <c r="U20" s="69"/>
      <c r="V20" s="102"/>
      <c r="W20" s="74"/>
      <c r="X20" s="79"/>
      <c r="Y20" s="79"/>
      <c r="Z20" s="79"/>
      <c r="AA20" s="79"/>
      <c r="AB20" s="79"/>
      <c r="AC20" s="79"/>
      <c r="AD20" s="79"/>
      <c r="AE20" s="86">
        <f t="shared" si="5"/>
        <v>0</v>
      </c>
      <c r="AF20" s="86">
        <f t="shared" si="6"/>
        <v>0</v>
      </c>
      <c r="AG20" s="96">
        <f t="shared" si="7"/>
        <v>0</v>
      </c>
      <c r="AH20" s="144" t="str">
        <f t="shared" si="8"/>
        <v/>
      </c>
    </row>
    <row r="21" spans="1:34" x14ac:dyDescent="0.15">
      <c r="A21" s="363"/>
      <c r="B21" s="110"/>
      <c r="C21" s="54"/>
      <c r="D21" s="61"/>
      <c r="E21" s="61"/>
      <c r="F21" s="69"/>
      <c r="G21" s="74"/>
      <c r="H21" s="74"/>
      <c r="I21" s="79"/>
      <c r="J21" s="79"/>
      <c r="K21" s="79"/>
      <c r="L21" s="79"/>
      <c r="M21" s="79"/>
      <c r="N21" s="79"/>
      <c r="O21" s="79"/>
      <c r="P21" s="79"/>
      <c r="Q21" s="86">
        <f t="shared" si="2"/>
        <v>0</v>
      </c>
      <c r="R21" s="155"/>
      <c r="S21" s="86">
        <f t="shared" si="3"/>
        <v>0</v>
      </c>
      <c r="T21" s="96">
        <f t="shared" si="4"/>
        <v>0</v>
      </c>
      <c r="U21" s="69"/>
      <c r="V21" s="102"/>
      <c r="W21" s="74"/>
      <c r="X21" s="79"/>
      <c r="Y21" s="79"/>
      <c r="Z21" s="79"/>
      <c r="AA21" s="79"/>
      <c r="AB21" s="79"/>
      <c r="AC21" s="79"/>
      <c r="AD21" s="79"/>
      <c r="AE21" s="86">
        <f t="shared" si="5"/>
        <v>0</v>
      </c>
      <c r="AF21" s="86">
        <f t="shared" si="6"/>
        <v>0</v>
      </c>
      <c r="AG21" s="96">
        <f t="shared" si="7"/>
        <v>0</v>
      </c>
      <c r="AH21" s="144" t="str">
        <f t="shared" si="8"/>
        <v/>
      </c>
    </row>
    <row r="22" spans="1:34" x14ac:dyDescent="0.15">
      <c r="A22" s="363"/>
      <c r="B22" s="110"/>
      <c r="C22" s="54"/>
      <c r="D22" s="61"/>
      <c r="E22" s="61"/>
      <c r="F22" s="69"/>
      <c r="G22" s="74"/>
      <c r="H22" s="74"/>
      <c r="I22" s="79"/>
      <c r="J22" s="79"/>
      <c r="K22" s="79"/>
      <c r="L22" s="79"/>
      <c r="M22" s="79"/>
      <c r="N22" s="79"/>
      <c r="O22" s="79"/>
      <c r="P22" s="79"/>
      <c r="Q22" s="86">
        <f t="shared" si="2"/>
        <v>0</v>
      </c>
      <c r="R22" s="155"/>
      <c r="S22" s="86">
        <f t="shared" si="3"/>
        <v>0</v>
      </c>
      <c r="T22" s="96">
        <f t="shared" si="4"/>
        <v>0</v>
      </c>
      <c r="U22" s="69"/>
      <c r="V22" s="102"/>
      <c r="W22" s="74"/>
      <c r="X22" s="79"/>
      <c r="Y22" s="79"/>
      <c r="Z22" s="79"/>
      <c r="AA22" s="79"/>
      <c r="AB22" s="79"/>
      <c r="AC22" s="79"/>
      <c r="AD22" s="79"/>
      <c r="AE22" s="86">
        <f t="shared" si="5"/>
        <v>0</v>
      </c>
      <c r="AF22" s="86">
        <f t="shared" si="6"/>
        <v>0</v>
      </c>
      <c r="AG22" s="96">
        <f t="shared" si="7"/>
        <v>0</v>
      </c>
      <c r="AH22" s="144" t="str">
        <f t="shared" si="8"/>
        <v/>
      </c>
    </row>
    <row r="23" spans="1:34" ht="14.25" thickBot="1" x14ac:dyDescent="0.2">
      <c r="A23" s="364"/>
      <c r="B23" s="111"/>
      <c r="C23" s="57"/>
      <c r="D23" s="64"/>
      <c r="E23" s="64"/>
      <c r="F23" s="70"/>
      <c r="G23" s="75"/>
      <c r="H23" s="75"/>
      <c r="I23" s="80"/>
      <c r="J23" s="80"/>
      <c r="K23" s="80"/>
      <c r="L23" s="80"/>
      <c r="M23" s="80"/>
      <c r="N23" s="80"/>
      <c r="O23" s="80"/>
      <c r="P23" s="80"/>
      <c r="Q23" s="87">
        <f t="shared" si="2"/>
        <v>0</v>
      </c>
      <c r="R23" s="156"/>
      <c r="S23" s="87">
        <f t="shared" si="3"/>
        <v>0</v>
      </c>
      <c r="T23" s="97">
        <f t="shared" si="4"/>
        <v>0</v>
      </c>
      <c r="U23" s="70"/>
      <c r="V23" s="103"/>
      <c r="W23" s="75"/>
      <c r="X23" s="80"/>
      <c r="Y23" s="80"/>
      <c r="Z23" s="80"/>
      <c r="AA23" s="80"/>
      <c r="AB23" s="80"/>
      <c r="AC23" s="80"/>
      <c r="AD23" s="80"/>
      <c r="AE23" s="87">
        <f t="shared" si="5"/>
        <v>0</v>
      </c>
      <c r="AF23" s="87">
        <f t="shared" si="6"/>
        <v>0</v>
      </c>
      <c r="AG23" s="97">
        <f t="shared" si="7"/>
        <v>0</v>
      </c>
      <c r="AH23" s="145" t="str">
        <f t="shared" si="8"/>
        <v/>
      </c>
    </row>
    <row r="24" spans="1:34" s="2" customFormat="1" ht="27" customHeight="1" thickBot="1" x14ac:dyDescent="0.2">
      <c r="A24" s="119">
        <v>7</v>
      </c>
      <c r="B24" s="137"/>
      <c r="C24" s="138"/>
      <c r="D24" s="139"/>
      <c r="E24" s="139"/>
      <c r="F24" s="231" t="s">
        <v>69</v>
      </c>
      <c r="G24" s="232" t="s">
        <v>68</v>
      </c>
      <c r="H24" s="233" t="s">
        <v>69</v>
      </c>
      <c r="I24" s="140">
        <f>SUM(I25:I36)</f>
        <v>0</v>
      </c>
      <c r="J24" s="140">
        <f t="shared" ref="J24:Q24" si="9">SUM(J25:J36)</f>
        <v>0</v>
      </c>
      <c r="K24" s="140">
        <f t="shared" si="9"/>
        <v>0</v>
      </c>
      <c r="L24" s="140">
        <f t="shared" si="9"/>
        <v>0</v>
      </c>
      <c r="M24" s="140">
        <f t="shared" si="9"/>
        <v>0</v>
      </c>
      <c r="N24" s="140">
        <f t="shared" si="9"/>
        <v>0</v>
      </c>
      <c r="O24" s="140">
        <f t="shared" si="9"/>
        <v>0</v>
      </c>
      <c r="P24" s="140">
        <f t="shared" si="9"/>
        <v>0</v>
      </c>
      <c r="Q24" s="140">
        <f t="shared" si="9"/>
        <v>0</v>
      </c>
      <c r="R24" s="153"/>
      <c r="S24" s="140">
        <f t="shared" ref="S24:T24" si="10">SUM(S25:S36)</f>
        <v>0</v>
      </c>
      <c r="T24" s="141">
        <f t="shared" si="10"/>
        <v>0</v>
      </c>
      <c r="U24" s="231" t="s">
        <v>69</v>
      </c>
      <c r="V24" s="233" t="s">
        <v>68</v>
      </c>
      <c r="W24" s="233" t="s">
        <v>69</v>
      </c>
      <c r="X24" s="140">
        <f t="shared" ref="X24:AG24" si="11">SUM(X25:X36)</f>
        <v>0</v>
      </c>
      <c r="Y24" s="140">
        <f t="shared" si="11"/>
        <v>0</v>
      </c>
      <c r="Z24" s="140">
        <f t="shared" si="11"/>
        <v>0</v>
      </c>
      <c r="AA24" s="140">
        <f t="shared" si="11"/>
        <v>0</v>
      </c>
      <c r="AB24" s="140">
        <f t="shared" si="11"/>
        <v>0</v>
      </c>
      <c r="AC24" s="140">
        <f t="shared" si="11"/>
        <v>0</v>
      </c>
      <c r="AD24" s="140">
        <f t="shared" si="11"/>
        <v>0</v>
      </c>
      <c r="AE24" s="140">
        <f t="shared" si="11"/>
        <v>0</v>
      </c>
      <c r="AF24" s="140">
        <f t="shared" si="11"/>
        <v>0</v>
      </c>
      <c r="AG24" s="141">
        <f t="shared" si="11"/>
        <v>0</v>
      </c>
      <c r="AH24" s="142" t="str">
        <f t="shared" si="8"/>
        <v/>
      </c>
    </row>
    <row r="25" spans="1:34" ht="14.25" thickTop="1" x14ac:dyDescent="0.15">
      <c r="A25" s="362"/>
      <c r="B25" s="109"/>
      <c r="C25" s="112" t="s">
        <v>44</v>
      </c>
      <c r="D25" s="113"/>
      <c r="E25" s="113"/>
      <c r="F25" s="68"/>
      <c r="G25" s="73"/>
      <c r="H25" s="73"/>
      <c r="I25" s="78"/>
      <c r="J25" s="78"/>
      <c r="K25" s="78"/>
      <c r="L25" s="78"/>
      <c r="M25" s="78"/>
      <c r="N25" s="78"/>
      <c r="O25" s="78"/>
      <c r="P25" s="78"/>
      <c r="Q25" s="85">
        <f t="shared" ref="Q25:Q36" si="12">SUM(J25:P25)</f>
        <v>0</v>
      </c>
      <c r="R25" s="154"/>
      <c r="S25" s="114">
        <f t="shared" ref="S25:S36" si="13">IF(ROUNDUP(Q25*R25-0.5,0)&lt;=0,0,ROUNDUP(Q25*R25-0.5,0))</f>
        <v>0</v>
      </c>
      <c r="T25" s="95">
        <f t="shared" ref="T25:T36" si="14">Q25+S25</f>
        <v>0</v>
      </c>
      <c r="U25" s="68"/>
      <c r="V25" s="101"/>
      <c r="W25" s="104"/>
      <c r="X25" s="78"/>
      <c r="Y25" s="78"/>
      <c r="Z25" s="78"/>
      <c r="AA25" s="78"/>
      <c r="AB25" s="78"/>
      <c r="AC25" s="78"/>
      <c r="AD25" s="78"/>
      <c r="AE25" s="85">
        <f t="shared" ref="AE25:AE36" si="15">SUM(X25:AD25)</f>
        <v>0</v>
      </c>
      <c r="AF25" s="85">
        <f t="shared" ref="AF25:AF36" si="16">IF(ROUNDUP(AE25*R25-0.5,0)&lt;=0,0,ROUNDUP(AE25*R25-0.5,0))</f>
        <v>0</v>
      </c>
      <c r="AG25" s="95">
        <f t="shared" ref="AG25:AG36" si="17">AE25+AF25</f>
        <v>0</v>
      </c>
      <c r="AH25" s="143" t="str">
        <f t="shared" ref="AH25:AH37" si="18">IF(AG25=0,"",ROUND((T25-AG25)/AG25,3))</f>
        <v/>
      </c>
    </row>
    <row r="26" spans="1:34" x14ac:dyDescent="0.15">
      <c r="A26" s="363"/>
      <c r="B26" s="110"/>
      <c r="C26" s="54"/>
      <c r="D26" s="61"/>
      <c r="E26" s="61"/>
      <c r="F26" s="69"/>
      <c r="G26" s="74"/>
      <c r="H26" s="74"/>
      <c r="I26" s="79"/>
      <c r="J26" s="79"/>
      <c r="K26" s="79"/>
      <c r="L26" s="79"/>
      <c r="M26" s="79"/>
      <c r="N26" s="79"/>
      <c r="O26" s="79"/>
      <c r="P26" s="79"/>
      <c r="Q26" s="86">
        <f t="shared" si="12"/>
        <v>0</v>
      </c>
      <c r="R26" s="155"/>
      <c r="S26" s="86">
        <f t="shared" si="13"/>
        <v>0</v>
      </c>
      <c r="T26" s="96">
        <f t="shared" si="14"/>
        <v>0</v>
      </c>
      <c r="U26" s="69"/>
      <c r="V26" s="102"/>
      <c r="W26" s="74"/>
      <c r="X26" s="79"/>
      <c r="Y26" s="79"/>
      <c r="Z26" s="79"/>
      <c r="AA26" s="79"/>
      <c r="AB26" s="79"/>
      <c r="AC26" s="79"/>
      <c r="AD26" s="79"/>
      <c r="AE26" s="86">
        <f t="shared" si="15"/>
        <v>0</v>
      </c>
      <c r="AF26" s="86">
        <f t="shared" si="16"/>
        <v>0</v>
      </c>
      <c r="AG26" s="96">
        <f t="shared" si="17"/>
        <v>0</v>
      </c>
      <c r="AH26" s="144" t="str">
        <f t="shared" si="18"/>
        <v/>
      </c>
    </row>
    <row r="27" spans="1:34" x14ac:dyDescent="0.15">
      <c r="A27" s="363"/>
      <c r="B27" s="110"/>
      <c r="C27" s="55"/>
      <c r="D27" s="62"/>
      <c r="E27" s="62"/>
      <c r="F27" s="69"/>
      <c r="G27" s="74"/>
      <c r="H27" s="74"/>
      <c r="I27" s="79"/>
      <c r="J27" s="79"/>
      <c r="K27" s="79"/>
      <c r="L27" s="79"/>
      <c r="M27" s="79"/>
      <c r="N27" s="79"/>
      <c r="O27" s="79"/>
      <c r="P27" s="79"/>
      <c r="Q27" s="86">
        <f t="shared" si="12"/>
        <v>0</v>
      </c>
      <c r="R27" s="155"/>
      <c r="S27" s="86">
        <f t="shared" si="13"/>
        <v>0</v>
      </c>
      <c r="T27" s="96">
        <f t="shared" si="14"/>
        <v>0</v>
      </c>
      <c r="U27" s="69"/>
      <c r="V27" s="102"/>
      <c r="W27" s="74"/>
      <c r="X27" s="79"/>
      <c r="Y27" s="79"/>
      <c r="Z27" s="79"/>
      <c r="AA27" s="79"/>
      <c r="AB27" s="79"/>
      <c r="AC27" s="79"/>
      <c r="AD27" s="79"/>
      <c r="AE27" s="86">
        <f t="shared" si="15"/>
        <v>0</v>
      </c>
      <c r="AF27" s="86">
        <f t="shared" si="16"/>
        <v>0</v>
      </c>
      <c r="AG27" s="96">
        <f t="shared" si="17"/>
        <v>0</v>
      </c>
      <c r="AH27" s="144" t="str">
        <f t="shared" si="18"/>
        <v/>
      </c>
    </row>
    <row r="28" spans="1:34" x14ac:dyDescent="0.15">
      <c r="A28" s="363"/>
      <c r="B28" s="110"/>
      <c r="C28" s="54" t="s">
        <v>35</v>
      </c>
      <c r="D28" s="61"/>
      <c r="E28" s="61"/>
      <c r="F28" s="69"/>
      <c r="G28" s="74"/>
      <c r="H28" s="74"/>
      <c r="I28" s="79"/>
      <c r="J28" s="79"/>
      <c r="K28" s="79"/>
      <c r="L28" s="79"/>
      <c r="M28" s="79"/>
      <c r="N28" s="79"/>
      <c r="O28" s="79"/>
      <c r="P28" s="79"/>
      <c r="Q28" s="86">
        <f t="shared" si="12"/>
        <v>0</v>
      </c>
      <c r="R28" s="155"/>
      <c r="S28" s="86">
        <f t="shared" si="13"/>
        <v>0</v>
      </c>
      <c r="T28" s="96">
        <f t="shared" si="14"/>
        <v>0</v>
      </c>
      <c r="U28" s="69"/>
      <c r="V28" s="102"/>
      <c r="W28" s="74"/>
      <c r="X28" s="79"/>
      <c r="Y28" s="79"/>
      <c r="Z28" s="79"/>
      <c r="AA28" s="79"/>
      <c r="AB28" s="79"/>
      <c r="AC28" s="79"/>
      <c r="AD28" s="79"/>
      <c r="AE28" s="86">
        <f t="shared" si="15"/>
        <v>0</v>
      </c>
      <c r="AF28" s="86">
        <f t="shared" si="16"/>
        <v>0</v>
      </c>
      <c r="AG28" s="96">
        <f t="shared" si="17"/>
        <v>0</v>
      </c>
      <c r="AH28" s="144" t="str">
        <f t="shared" si="18"/>
        <v/>
      </c>
    </row>
    <row r="29" spans="1:34" x14ac:dyDescent="0.15">
      <c r="A29" s="363"/>
      <c r="B29" s="110"/>
      <c r="C29" s="54"/>
      <c r="D29" s="61"/>
      <c r="E29" s="61"/>
      <c r="F29" s="69"/>
      <c r="G29" s="74"/>
      <c r="H29" s="74"/>
      <c r="I29" s="79"/>
      <c r="J29" s="79"/>
      <c r="K29" s="79"/>
      <c r="L29" s="79"/>
      <c r="M29" s="79"/>
      <c r="N29" s="79"/>
      <c r="O29" s="79"/>
      <c r="P29" s="79"/>
      <c r="Q29" s="86">
        <f t="shared" si="12"/>
        <v>0</v>
      </c>
      <c r="R29" s="155"/>
      <c r="S29" s="86">
        <f t="shared" si="13"/>
        <v>0</v>
      </c>
      <c r="T29" s="96">
        <f t="shared" si="14"/>
        <v>0</v>
      </c>
      <c r="U29" s="69"/>
      <c r="V29" s="102"/>
      <c r="W29" s="74"/>
      <c r="X29" s="79"/>
      <c r="Y29" s="79"/>
      <c r="Z29" s="79"/>
      <c r="AA29" s="79"/>
      <c r="AB29" s="79"/>
      <c r="AC29" s="79"/>
      <c r="AD29" s="79"/>
      <c r="AE29" s="86">
        <f t="shared" si="15"/>
        <v>0</v>
      </c>
      <c r="AF29" s="86">
        <f t="shared" si="16"/>
        <v>0</v>
      </c>
      <c r="AG29" s="96">
        <f t="shared" si="17"/>
        <v>0</v>
      </c>
      <c r="AH29" s="144" t="str">
        <f t="shared" si="18"/>
        <v/>
      </c>
    </row>
    <row r="30" spans="1:34" x14ac:dyDescent="0.15">
      <c r="A30" s="363"/>
      <c r="B30" s="110"/>
      <c r="C30" s="54"/>
      <c r="D30" s="61"/>
      <c r="E30" s="61"/>
      <c r="F30" s="69"/>
      <c r="G30" s="74"/>
      <c r="H30" s="74"/>
      <c r="I30" s="79"/>
      <c r="J30" s="79"/>
      <c r="K30" s="79"/>
      <c r="L30" s="79"/>
      <c r="M30" s="79"/>
      <c r="N30" s="79"/>
      <c r="O30" s="79"/>
      <c r="P30" s="79"/>
      <c r="Q30" s="86">
        <f t="shared" si="12"/>
        <v>0</v>
      </c>
      <c r="R30" s="155"/>
      <c r="S30" s="86">
        <f t="shared" si="13"/>
        <v>0</v>
      </c>
      <c r="T30" s="96">
        <f t="shared" si="14"/>
        <v>0</v>
      </c>
      <c r="U30" s="69"/>
      <c r="V30" s="102"/>
      <c r="W30" s="74"/>
      <c r="X30" s="79"/>
      <c r="Y30" s="79"/>
      <c r="Z30" s="79"/>
      <c r="AA30" s="79"/>
      <c r="AB30" s="79"/>
      <c r="AC30" s="79"/>
      <c r="AD30" s="79"/>
      <c r="AE30" s="86">
        <f t="shared" si="15"/>
        <v>0</v>
      </c>
      <c r="AF30" s="86">
        <f t="shared" si="16"/>
        <v>0</v>
      </c>
      <c r="AG30" s="96">
        <f t="shared" si="17"/>
        <v>0</v>
      </c>
      <c r="AH30" s="144" t="str">
        <f t="shared" si="18"/>
        <v/>
      </c>
    </row>
    <row r="31" spans="1:34" x14ac:dyDescent="0.15">
      <c r="A31" s="363"/>
      <c r="B31" s="110"/>
      <c r="C31" s="56"/>
      <c r="D31" s="63"/>
      <c r="E31" s="63"/>
      <c r="F31" s="69"/>
      <c r="G31" s="74"/>
      <c r="H31" s="74"/>
      <c r="I31" s="79"/>
      <c r="J31" s="79"/>
      <c r="K31" s="79"/>
      <c r="L31" s="79"/>
      <c r="M31" s="79"/>
      <c r="N31" s="79"/>
      <c r="O31" s="79"/>
      <c r="P31" s="79"/>
      <c r="Q31" s="86">
        <f t="shared" si="12"/>
        <v>0</v>
      </c>
      <c r="R31" s="155"/>
      <c r="S31" s="86">
        <f t="shared" si="13"/>
        <v>0</v>
      </c>
      <c r="T31" s="96">
        <f t="shared" si="14"/>
        <v>0</v>
      </c>
      <c r="U31" s="69"/>
      <c r="V31" s="102"/>
      <c r="W31" s="74"/>
      <c r="X31" s="79"/>
      <c r="Y31" s="79"/>
      <c r="Z31" s="79"/>
      <c r="AA31" s="79"/>
      <c r="AB31" s="79"/>
      <c r="AC31" s="79"/>
      <c r="AD31" s="79"/>
      <c r="AE31" s="86">
        <f t="shared" si="15"/>
        <v>0</v>
      </c>
      <c r="AF31" s="86">
        <f t="shared" si="16"/>
        <v>0</v>
      </c>
      <c r="AG31" s="96">
        <f t="shared" si="17"/>
        <v>0</v>
      </c>
      <c r="AH31" s="144" t="str">
        <f t="shared" si="18"/>
        <v/>
      </c>
    </row>
    <row r="32" spans="1:34" x14ac:dyDescent="0.15">
      <c r="A32" s="363"/>
      <c r="B32" s="110"/>
      <c r="C32" s="56"/>
      <c r="D32" s="63"/>
      <c r="E32" s="63"/>
      <c r="F32" s="69"/>
      <c r="G32" s="74"/>
      <c r="H32" s="74"/>
      <c r="I32" s="79"/>
      <c r="J32" s="79"/>
      <c r="K32" s="79"/>
      <c r="L32" s="79"/>
      <c r="M32" s="79"/>
      <c r="N32" s="79"/>
      <c r="O32" s="79"/>
      <c r="P32" s="79"/>
      <c r="Q32" s="86">
        <f t="shared" si="12"/>
        <v>0</v>
      </c>
      <c r="R32" s="155"/>
      <c r="S32" s="86">
        <f t="shared" si="13"/>
        <v>0</v>
      </c>
      <c r="T32" s="96">
        <f t="shared" si="14"/>
        <v>0</v>
      </c>
      <c r="U32" s="69"/>
      <c r="V32" s="102"/>
      <c r="W32" s="74"/>
      <c r="X32" s="79"/>
      <c r="Y32" s="79"/>
      <c r="Z32" s="79"/>
      <c r="AA32" s="79"/>
      <c r="AB32" s="79"/>
      <c r="AC32" s="79"/>
      <c r="AD32" s="79"/>
      <c r="AE32" s="86">
        <f t="shared" si="15"/>
        <v>0</v>
      </c>
      <c r="AF32" s="86">
        <f t="shared" si="16"/>
        <v>0</v>
      </c>
      <c r="AG32" s="96">
        <f t="shared" si="17"/>
        <v>0</v>
      </c>
      <c r="AH32" s="144" t="str">
        <f t="shared" si="18"/>
        <v/>
      </c>
    </row>
    <row r="33" spans="1:34" x14ac:dyDescent="0.15">
      <c r="A33" s="363"/>
      <c r="B33" s="110"/>
      <c r="C33" s="54"/>
      <c r="D33" s="61"/>
      <c r="E33" s="61"/>
      <c r="F33" s="69"/>
      <c r="G33" s="74"/>
      <c r="H33" s="74"/>
      <c r="I33" s="79"/>
      <c r="J33" s="79"/>
      <c r="K33" s="79"/>
      <c r="L33" s="79"/>
      <c r="M33" s="79"/>
      <c r="N33" s="79"/>
      <c r="O33" s="79"/>
      <c r="P33" s="79"/>
      <c r="Q33" s="86">
        <f t="shared" si="12"/>
        <v>0</v>
      </c>
      <c r="R33" s="155"/>
      <c r="S33" s="86">
        <f t="shared" si="13"/>
        <v>0</v>
      </c>
      <c r="T33" s="96">
        <f t="shared" si="14"/>
        <v>0</v>
      </c>
      <c r="U33" s="69"/>
      <c r="V33" s="102"/>
      <c r="W33" s="74"/>
      <c r="X33" s="79"/>
      <c r="Y33" s="79"/>
      <c r="Z33" s="79"/>
      <c r="AA33" s="79"/>
      <c r="AB33" s="79"/>
      <c r="AC33" s="79"/>
      <c r="AD33" s="79"/>
      <c r="AE33" s="86">
        <f t="shared" si="15"/>
        <v>0</v>
      </c>
      <c r="AF33" s="86">
        <f t="shared" si="16"/>
        <v>0</v>
      </c>
      <c r="AG33" s="96">
        <f t="shared" si="17"/>
        <v>0</v>
      </c>
      <c r="AH33" s="144" t="str">
        <f t="shared" si="18"/>
        <v/>
      </c>
    </row>
    <row r="34" spans="1:34" x14ac:dyDescent="0.15">
      <c r="A34" s="363"/>
      <c r="B34" s="110"/>
      <c r="C34" s="54"/>
      <c r="D34" s="61"/>
      <c r="E34" s="61"/>
      <c r="F34" s="69"/>
      <c r="G34" s="74"/>
      <c r="H34" s="74"/>
      <c r="I34" s="79"/>
      <c r="J34" s="79"/>
      <c r="K34" s="79"/>
      <c r="L34" s="79"/>
      <c r="M34" s="79"/>
      <c r="N34" s="79"/>
      <c r="O34" s="79"/>
      <c r="P34" s="79"/>
      <c r="Q34" s="86">
        <f t="shared" si="12"/>
        <v>0</v>
      </c>
      <c r="R34" s="155"/>
      <c r="S34" s="86">
        <f t="shared" si="13"/>
        <v>0</v>
      </c>
      <c r="T34" s="96">
        <f t="shared" si="14"/>
        <v>0</v>
      </c>
      <c r="U34" s="69"/>
      <c r="V34" s="102"/>
      <c r="W34" s="74"/>
      <c r="X34" s="79"/>
      <c r="Y34" s="79"/>
      <c r="Z34" s="79"/>
      <c r="AA34" s="79"/>
      <c r="AB34" s="79"/>
      <c r="AC34" s="79"/>
      <c r="AD34" s="79"/>
      <c r="AE34" s="86">
        <f t="shared" si="15"/>
        <v>0</v>
      </c>
      <c r="AF34" s="86">
        <f t="shared" si="16"/>
        <v>0</v>
      </c>
      <c r="AG34" s="96">
        <f t="shared" si="17"/>
        <v>0</v>
      </c>
      <c r="AH34" s="144" t="str">
        <f t="shared" si="18"/>
        <v/>
      </c>
    </row>
    <row r="35" spans="1:34" ht="15" customHeight="1" x14ac:dyDescent="0.15">
      <c r="A35" s="363"/>
      <c r="B35" s="110"/>
      <c r="C35" s="54"/>
      <c r="D35" s="61"/>
      <c r="E35" s="61"/>
      <c r="F35" s="69"/>
      <c r="G35" s="74"/>
      <c r="H35" s="74"/>
      <c r="I35" s="79"/>
      <c r="J35" s="79"/>
      <c r="K35" s="79"/>
      <c r="L35" s="79"/>
      <c r="M35" s="79"/>
      <c r="N35" s="79"/>
      <c r="O35" s="79"/>
      <c r="P35" s="79"/>
      <c r="Q35" s="86">
        <f t="shared" si="12"/>
        <v>0</v>
      </c>
      <c r="R35" s="155"/>
      <c r="S35" s="86">
        <f t="shared" si="13"/>
        <v>0</v>
      </c>
      <c r="T35" s="96">
        <f t="shared" si="14"/>
        <v>0</v>
      </c>
      <c r="U35" s="69"/>
      <c r="V35" s="102"/>
      <c r="W35" s="74"/>
      <c r="X35" s="79"/>
      <c r="Y35" s="79"/>
      <c r="Z35" s="79"/>
      <c r="AA35" s="79"/>
      <c r="AB35" s="79"/>
      <c r="AC35" s="79"/>
      <c r="AD35" s="79"/>
      <c r="AE35" s="86">
        <f t="shared" si="15"/>
        <v>0</v>
      </c>
      <c r="AF35" s="86">
        <f t="shared" si="16"/>
        <v>0</v>
      </c>
      <c r="AG35" s="96">
        <f t="shared" si="17"/>
        <v>0</v>
      </c>
      <c r="AH35" s="144" t="str">
        <f t="shared" si="18"/>
        <v/>
      </c>
    </row>
    <row r="36" spans="1:34" ht="13.5" customHeight="1" thickBot="1" x14ac:dyDescent="0.2">
      <c r="A36" s="364"/>
      <c r="B36" s="111"/>
      <c r="C36" s="57"/>
      <c r="D36" s="64"/>
      <c r="E36" s="64"/>
      <c r="F36" s="70"/>
      <c r="G36" s="75"/>
      <c r="H36" s="75"/>
      <c r="I36" s="80"/>
      <c r="J36" s="80"/>
      <c r="K36" s="80"/>
      <c r="L36" s="80"/>
      <c r="M36" s="80"/>
      <c r="N36" s="80"/>
      <c r="O36" s="80"/>
      <c r="P36" s="80"/>
      <c r="Q36" s="87">
        <f t="shared" si="12"/>
        <v>0</v>
      </c>
      <c r="R36" s="156"/>
      <c r="S36" s="87">
        <f t="shared" si="13"/>
        <v>0</v>
      </c>
      <c r="T36" s="97">
        <f t="shared" si="14"/>
        <v>0</v>
      </c>
      <c r="U36" s="70"/>
      <c r="V36" s="103"/>
      <c r="W36" s="75"/>
      <c r="X36" s="80"/>
      <c r="Y36" s="80"/>
      <c r="Z36" s="80"/>
      <c r="AA36" s="80"/>
      <c r="AB36" s="80"/>
      <c r="AC36" s="80"/>
      <c r="AD36" s="80"/>
      <c r="AE36" s="87">
        <f t="shared" si="15"/>
        <v>0</v>
      </c>
      <c r="AF36" s="87">
        <f t="shared" si="16"/>
        <v>0</v>
      </c>
      <c r="AG36" s="97">
        <f t="shared" si="17"/>
        <v>0</v>
      </c>
      <c r="AH36" s="145" t="str">
        <f t="shared" si="18"/>
        <v/>
      </c>
    </row>
    <row r="37" spans="1:34" s="2" customFormat="1" ht="27" customHeight="1" thickBot="1" x14ac:dyDescent="0.2">
      <c r="A37" s="119">
        <v>8</v>
      </c>
      <c r="B37" s="137"/>
      <c r="C37" s="138"/>
      <c r="D37" s="139"/>
      <c r="E37" s="139"/>
      <c r="F37" s="231" t="s">
        <v>69</v>
      </c>
      <c r="G37" s="232" t="s">
        <v>68</v>
      </c>
      <c r="H37" s="233" t="s">
        <v>69</v>
      </c>
      <c r="I37" s="140">
        <f t="shared" ref="I37" si="19">SUM(I38:I49)</f>
        <v>0</v>
      </c>
      <c r="J37" s="140">
        <f t="shared" ref="J37" si="20">SUM(J38:J49)</f>
        <v>0</v>
      </c>
      <c r="K37" s="140">
        <f t="shared" ref="K37" si="21">SUM(K38:K49)</f>
        <v>0</v>
      </c>
      <c r="L37" s="140">
        <f>SUM(L38:L49)</f>
        <v>0</v>
      </c>
      <c r="M37" s="140">
        <f t="shared" ref="M37" si="22">SUM(M38:M49)</f>
        <v>0</v>
      </c>
      <c r="N37" s="140">
        <f t="shared" ref="N37" si="23">SUM(N38:N49)</f>
        <v>0</v>
      </c>
      <c r="O37" s="140">
        <f t="shared" ref="O37" si="24">SUM(O38:O49)</f>
        <v>0</v>
      </c>
      <c r="P37" s="140">
        <f t="shared" ref="P37" si="25">SUM(P38:P49)</f>
        <v>0</v>
      </c>
      <c r="Q37" s="140">
        <f t="shared" ref="Q37" si="26">SUM(Q38:Q49)</f>
        <v>0</v>
      </c>
      <c r="R37" s="153"/>
      <c r="S37" s="140">
        <f t="shared" ref="S37" si="27">SUM(S38:S49)</f>
        <v>0</v>
      </c>
      <c r="T37" s="141">
        <f t="shared" ref="T37" si="28">SUM(T38:T49)</f>
        <v>0</v>
      </c>
      <c r="U37" s="231" t="s">
        <v>69</v>
      </c>
      <c r="V37" s="233" t="s">
        <v>68</v>
      </c>
      <c r="W37" s="233" t="s">
        <v>69</v>
      </c>
      <c r="X37" s="140">
        <f t="shared" ref="X37:AG37" si="29">SUM(X38:X49)</f>
        <v>0</v>
      </c>
      <c r="Y37" s="140">
        <f t="shared" si="29"/>
        <v>0</v>
      </c>
      <c r="Z37" s="140">
        <f t="shared" si="29"/>
        <v>0</v>
      </c>
      <c r="AA37" s="140">
        <f t="shared" si="29"/>
        <v>0</v>
      </c>
      <c r="AB37" s="140">
        <f t="shared" si="29"/>
        <v>0</v>
      </c>
      <c r="AC37" s="140">
        <f t="shared" si="29"/>
        <v>0</v>
      </c>
      <c r="AD37" s="140">
        <f t="shared" si="29"/>
        <v>0</v>
      </c>
      <c r="AE37" s="140">
        <f t="shared" si="29"/>
        <v>0</v>
      </c>
      <c r="AF37" s="140">
        <f t="shared" si="29"/>
        <v>0</v>
      </c>
      <c r="AG37" s="141">
        <f t="shared" si="29"/>
        <v>0</v>
      </c>
      <c r="AH37" s="142" t="str">
        <f t="shared" si="18"/>
        <v/>
      </c>
    </row>
    <row r="38" spans="1:34" ht="14.25" thickTop="1" x14ac:dyDescent="0.15">
      <c r="A38" s="362"/>
      <c r="B38" s="109"/>
      <c r="C38" s="112" t="s">
        <v>44</v>
      </c>
      <c r="D38" s="113"/>
      <c r="E38" s="113"/>
      <c r="F38" s="68"/>
      <c r="G38" s="73"/>
      <c r="H38" s="73"/>
      <c r="I38" s="78"/>
      <c r="J38" s="78"/>
      <c r="K38" s="78"/>
      <c r="L38" s="78"/>
      <c r="M38" s="78"/>
      <c r="N38" s="78"/>
      <c r="O38" s="78"/>
      <c r="P38" s="78"/>
      <c r="Q38" s="85">
        <f t="shared" ref="Q38:Q49" si="30">SUM(J38:P38)</f>
        <v>0</v>
      </c>
      <c r="R38" s="154"/>
      <c r="S38" s="114">
        <f t="shared" ref="S38:S49" si="31">IF(ROUNDUP(Q38*R38-0.5,0)&lt;=0,0,ROUNDUP(Q38*R38-0.5,0))</f>
        <v>0</v>
      </c>
      <c r="T38" s="95">
        <f t="shared" ref="T38:T49" si="32">Q38+S38</f>
        <v>0</v>
      </c>
      <c r="U38" s="68"/>
      <c r="V38" s="101"/>
      <c r="W38" s="104"/>
      <c r="X38" s="78"/>
      <c r="Y38" s="78"/>
      <c r="Z38" s="78"/>
      <c r="AA38" s="78"/>
      <c r="AB38" s="78"/>
      <c r="AC38" s="78"/>
      <c r="AD38" s="78"/>
      <c r="AE38" s="85">
        <f t="shared" ref="AE38:AE49" si="33">SUM(X38:AD38)</f>
        <v>0</v>
      </c>
      <c r="AF38" s="85">
        <f t="shared" ref="AF38:AF49" si="34">IF(ROUNDUP(AE38*R38-0.5,0)&lt;=0,0,ROUNDUP(AE38*R38-0.5,0))</f>
        <v>0</v>
      </c>
      <c r="AG38" s="95">
        <f t="shared" ref="AG38:AG49" si="35">AE38+AF38</f>
        <v>0</v>
      </c>
      <c r="AH38" s="143" t="str">
        <f t="shared" ref="AH38:AH50" si="36">IF(AG38=0,"",ROUND((T38-AG38)/AG38,3))</f>
        <v/>
      </c>
    </row>
    <row r="39" spans="1:34" x14ac:dyDescent="0.15">
      <c r="A39" s="363"/>
      <c r="B39" s="110"/>
      <c r="C39" s="54"/>
      <c r="D39" s="61"/>
      <c r="E39" s="61"/>
      <c r="F39" s="69"/>
      <c r="G39" s="74"/>
      <c r="H39" s="74"/>
      <c r="I39" s="79"/>
      <c r="J39" s="79"/>
      <c r="K39" s="79"/>
      <c r="L39" s="79"/>
      <c r="M39" s="79"/>
      <c r="N39" s="79"/>
      <c r="O39" s="79"/>
      <c r="P39" s="79"/>
      <c r="Q39" s="86">
        <f t="shared" si="30"/>
        <v>0</v>
      </c>
      <c r="R39" s="155"/>
      <c r="S39" s="86">
        <f t="shared" si="31"/>
        <v>0</v>
      </c>
      <c r="T39" s="96">
        <f t="shared" si="32"/>
        <v>0</v>
      </c>
      <c r="U39" s="69"/>
      <c r="V39" s="102"/>
      <c r="W39" s="74"/>
      <c r="X39" s="79"/>
      <c r="Y39" s="79"/>
      <c r="Z39" s="79"/>
      <c r="AA39" s="79"/>
      <c r="AB39" s="79"/>
      <c r="AC39" s="79"/>
      <c r="AD39" s="79"/>
      <c r="AE39" s="86">
        <f t="shared" si="33"/>
        <v>0</v>
      </c>
      <c r="AF39" s="86">
        <f t="shared" si="34"/>
        <v>0</v>
      </c>
      <c r="AG39" s="96">
        <f t="shared" si="35"/>
        <v>0</v>
      </c>
      <c r="AH39" s="144" t="str">
        <f t="shared" si="36"/>
        <v/>
      </c>
    </row>
    <row r="40" spans="1:34" x14ac:dyDescent="0.15">
      <c r="A40" s="363"/>
      <c r="B40" s="110"/>
      <c r="C40" s="55"/>
      <c r="D40" s="62"/>
      <c r="E40" s="62"/>
      <c r="F40" s="69"/>
      <c r="G40" s="74"/>
      <c r="H40" s="74"/>
      <c r="I40" s="79"/>
      <c r="J40" s="79"/>
      <c r="K40" s="79"/>
      <c r="L40" s="79"/>
      <c r="M40" s="79"/>
      <c r="N40" s="79"/>
      <c r="O40" s="79"/>
      <c r="P40" s="79"/>
      <c r="Q40" s="86">
        <f t="shared" si="30"/>
        <v>0</v>
      </c>
      <c r="R40" s="155"/>
      <c r="S40" s="86">
        <f t="shared" si="31"/>
        <v>0</v>
      </c>
      <c r="T40" s="96">
        <f t="shared" si="32"/>
        <v>0</v>
      </c>
      <c r="U40" s="69"/>
      <c r="V40" s="102"/>
      <c r="W40" s="74"/>
      <c r="X40" s="79"/>
      <c r="Y40" s="79"/>
      <c r="Z40" s="79"/>
      <c r="AA40" s="79"/>
      <c r="AB40" s="79"/>
      <c r="AC40" s="79"/>
      <c r="AD40" s="79"/>
      <c r="AE40" s="86">
        <f t="shared" si="33"/>
        <v>0</v>
      </c>
      <c r="AF40" s="86">
        <f t="shared" si="34"/>
        <v>0</v>
      </c>
      <c r="AG40" s="96">
        <f t="shared" si="35"/>
        <v>0</v>
      </c>
      <c r="AH40" s="144" t="str">
        <f t="shared" si="36"/>
        <v/>
      </c>
    </row>
    <row r="41" spans="1:34" x14ac:dyDescent="0.15">
      <c r="A41" s="363"/>
      <c r="B41" s="110"/>
      <c r="C41" s="54" t="s">
        <v>35</v>
      </c>
      <c r="D41" s="61"/>
      <c r="E41" s="61"/>
      <c r="F41" s="69"/>
      <c r="G41" s="74"/>
      <c r="H41" s="74"/>
      <c r="I41" s="79"/>
      <c r="J41" s="79"/>
      <c r="K41" s="79"/>
      <c r="L41" s="79"/>
      <c r="M41" s="79"/>
      <c r="N41" s="79"/>
      <c r="O41" s="79"/>
      <c r="P41" s="79"/>
      <c r="Q41" s="86">
        <f t="shared" si="30"/>
        <v>0</v>
      </c>
      <c r="R41" s="155"/>
      <c r="S41" s="86">
        <f t="shared" si="31"/>
        <v>0</v>
      </c>
      <c r="T41" s="96">
        <f t="shared" si="32"/>
        <v>0</v>
      </c>
      <c r="U41" s="69"/>
      <c r="V41" s="102"/>
      <c r="W41" s="74"/>
      <c r="X41" s="79"/>
      <c r="Y41" s="79"/>
      <c r="Z41" s="79"/>
      <c r="AA41" s="79"/>
      <c r="AB41" s="79"/>
      <c r="AC41" s="79"/>
      <c r="AD41" s="79"/>
      <c r="AE41" s="86">
        <f t="shared" si="33"/>
        <v>0</v>
      </c>
      <c r="AF41" s="86">
        <f t="shared" si="34"/>
        <v>0</v>
      </c>
      <c r="AG41" s="96">
        <f t="shared" si="35"/>
        <v>0</v>
      </c>
      <c r="AH41" s="144" t="str">
        <f t="shared" si="36"/>
        <v/>
      </c>
    </row>
    <row r="42" spans="1:34" x14ac:dyDescent="0.15">
      <c r="A42" s="363"/>
      <c r="B42" s="110"/>
      <c r="C42" s="54"/>
      <c r="D42" s="61"/>
      <c r="E42" s="61"/>
      <c r="F42" s="69"/>
      <c r="G42" s="74"/>
      <c r="H42" s="74"/>
      <c r="I42" s="79"/>
      <c r="J42" s="79"/>
      <c r="K42" s="79"/>
      <c r="L42" s="79"/>
      <c r="M42" s="79"/>
      <c r="N42" s="79"/>
      <c r="O42" s="79"/>
      <c r="P42" s="79"/>
      <c r="Q42" s="86">
        <f t="shared" si="30"/>
        <v>0</v>
      </c>
      <c r="R42" s="155"/>
      <c r="S42" s="86">
        <f t="shared" si="31"/>
        <v>0</v>
      </c>
      <c r="T42" s="96">
        <f t="shared" si="32"/>
        <v>0</v>
      </c>
      <c r="U42" s="69"/>
      <c r="V42" s="102"/>
      <c r="W42" s="74"/>
      <c r="X42" s="79"/>
      <c r="Y42" s="79"/>
      <c r="Z42" s="79"/>
      <c r="AA42" s="79"/>
      <c r="AB42" s="79"/>
      <c r="AC42" s="79"/>
      <c r="AD42" s="79"/>
      <c r="AE42" s="86">
        <f t="shared" si="33"/>
        <v>0</v>
      </c>
      <c r="AF42" s="86">
        <f t="shared" si="34"/>
        <v>0</v>
      </c>
      <c r="AG42" s="96">
        <f t="shared" si="35"/>
        <v>0</v>
      </c>
      <c r="AH42" s="144" t="str">
        <f t="shared" si="36"/>
        <v/>
      </c>
    </row>
    <row r="43" spans="1:34" x14ac:dyDescent="0.15">
      <c r="A43" s="363"/>
      <c r="B43" s="110"/>
      <c r="C43" s="54"/>
      <c r="D43" s="61"/>
      <c r="E43" s="61"/>
      <c r="F43" s="69"/>
      <c r="G43" s="74"/>
      <c r="H43" s="74"/>
      <c r="I43" s="79"/>
      <c r="J43" s="79"/>
      <c r="K43" s="79"/>
      <c r="L43" s="79"/>
      <c r="M43" s="79"/>
      <c r="N43" s="79"/>
      <c r="O43" s="79"/>
      <c r="P43" s="79"/>
      <c r="Q43" s="86">
        <f t="shared" si="30"/>
        <v>0</v>
      </c>
      <c r="R43" s="155"/>
      <c r="S43" s="86">
        <f t="shared" si="31"/>
        <v>0</v>
      </c>
      <c r="T43" s="96">
        <f t="shared" si="32"/>
        <v>0</v>
      </c>
      <c r="U43" s="69"/>
      <c r="V43" s="102"/>
      <c r="W43" s="74"/>
      <c r="X43" s="79"/>
      <c r="Y43" s="79"/>
      <c r="Z43" s="79"/>
      <c r="AA43" s="79"/>
      <c r="AB43" s="79"/>
      <c r="AC43" s="79"/>
      <c r="AD43" s="79"/>
      <c r="AE43" s="86">
        <f t="shared" si="33"/>
        <v>0</v>
      </c>
      <c r="AF43" s="86">
        <f t="shared" si="34"/>
        <v>0</v>
      </c>
      <c r="AG43" s="96">
        <f t="shared" si="35"/>
        <v>0</v>
      </c>
      <c r="AH43" s="144" t="str">
        <f t="shared" si="36"/>
        <v/>
      </c>
    </row>
    <row r="44" spans="1:34" x14ac:dyDescent="0.15">
      <c r="A44" s="363"/>
      <c r="B44" s="110"/>
      <c r="C44" s="56"/>
      <c r="D44" s="63"/>
      <c r="E44" s="63"/>
      <c r="F44" s="69"/>
      <c r="G44" s="74"/>
      <c r="H44" s="74"/>
      <c r="I44" s="79"/>
      <c r="J44" s="79"/>
      <c r="K44" s="79"/>
      <c r="L44" s="79"/>
      <c r="M44" s="79"/>
      <c r="N44" s="79"/>
      <c r="O44" s="79"/>
      <c r="P44" s="79"/>
      <c r="Q44" s="86">
        <f t="shared" si="30"/>
        <v>0</v>
      </c>
      <c r="R44" s="155"/>
      <c r="S44" s="86">
        <f t="shared" si="31"/>
        <v>0</v>
      </c>
      <c r="T44" s="96">
        <f t="shared" si="32"/>
        <v>0</v>
      </c>
      <c r="U44" s="69"/>
      <c r="V44" s="102"/>
      <c r="W44" s="74"/>
      <c r="X44" s="79"/>
      <c r="Y44" s="79"/>
      <c r="Z44" s="79"/>
      <c r="AA44" s="79"/>
      <c r="AB44" s="79"/>
      <c r="AC44" s="79"/>
      <c r="AD44" s="79"/>
      <c r="AE44" s="86">
        <f t="shared" si="33"/>
        <v>0</v>
      </c>
      <c r="AF44" s="86">
        <f t="shared" si="34"/>
        <v>0</v>
      </c>
      <c r="AG44" s="96">
        <f t="shared" si="35"/>
        <v>0</v>
      </c>
      <c r="AH44" s="144" t="str">
        <f t="shared" si="36"/>
        <v/>
      </c>
    </row>
    <row r="45" spans="1:34" x14ac:dyDescent="0.15">
      <c r="A45" s="363"/>
      <c r="B45" s="110"/>
      <c r="C45" s="56"/>
      <c r="D45" s="63"/>
      <c r="E45" s="63"/>
      <c r="F45" s="69"/>
      <c r="G45" s="74"/>
      <c r="H45" s="74"/>
      <c r="I45" s="79"/>
      <c r="J45" s="79"/>
      <c r="K45" s="79"/>
      <c r="L45" s="79"/>
      <c r="M45" s="79"/>
      <c r="N45" s="79"/>
      <c r="O45" s="79"/>
      <c r="P45" s="79"/>
      <c r="Q45" s="86">
        <f t="shared" si="30"/>
        <v>0</v>
      </c>
      <c r="R45" s="155"/>
      <c r="S45" s="86">
        <f t="shared" si="31"/>
        <v>0</v>
      </c>
      <c r="T45" s="96">
        <f t="shared" si="32"/>
        <v>0</v>
      </c>
      <c r="U45" s="69"/>
      <c r="V45" s="102"/>
      <c r="W45" s="74"/>
      <c r="X45" s="79"/>
      <c r="Y45" s="79"/>
      <c r="Z45" s="79"/>
      <c r="AA45" s="79"/>
      <c r="AB45" s="79"/>
      <c r="AC45" s="79"/>
      <c r="AD45" s="79"/>
      <c r="AE45" s="86">
        <f t="shared" si="33"/>
        <v>0</v>
      </c>
      <c r="AF45" s="86">
        <f t="shared" si="34"/>
        <v>0</v>
      </c>
      <c r="AG45" s="96">
        <f t="shared" si="35"/>
        <v>0</v>
      </c>
      <c r="AH45" s="144" t="str">
        <f t="shared" si="36"/>
        <v/>
      </c>
    </row>
    <row r="46" spans="1:34" x14ac:dyDescent="0.15">
      <c r="A46" s="363"/>
      <c r="B46" s="110"/>
      <c r="C46" s="54"/>
      <c r="D46" s="61"/>
      <c r="E46" s="61"/>
      <c r="F46" s="69"/>
      <c r="G46" s="74"/>
      <c r="H46" s="74"/>
      <c r="I46" s="79"/>
      <c r="J46" s="79"/>
      <c r="K46" s="79"/>
      <c r="L46" s="79"/>
      <c r="M46" s="79"/>
      <c r="N46" s="79"/>
      <c r="O46" s="79"/>
      <c r="P46" s="79"/>
      <c r="Q46" s="86">
        <f t="shared" si="30"/>
        <v>0</v>
      </c>
      <c r="R46" s="155"/>
      <c r="S46" s="86">
        <f t="shared" si="31"/>
        <v>0</v>
      </c>
      <c r="T46" s="96">
        <f t="shared" si="32"/>
        <v>0</v>
      </c>
      <c r="U46" s="69"/>
      <c r="V46" s="102"/>
      <c r="W46" s="74"/>
      <c r="X46" s="79"/>
      <c r="Y46" s="79"/>
      <c r="Z46" s="79"/>
      <c r="AA46" s="79"/>
      <c r="AB46" s="79"/>
      <c r="AC46" s="79"/>
      <c r="AD46" s="79"/>
      <c r="AE46" s="86">
        <f t="shared" si="33"/>
        <v>0</v>
      </c>
      <c r="AF46" s="86">
        <f t="shared" si="34"/>
        <v>0</v>
      </c>
      <c r="AG46" s="96">
        <f t="shared" si="35"/>
        <v>0</v>
      </c>
      <c r="AH46" s="144" t="str">
        <f t="shared" si="36"/>
        <v/>
      </c>
    </row>
    <row r="47" spans="1:34" x14ac:dyDescent="0.15">
      <c r="A47" s="363"/>
      <c r="B47" s="110"/>
      <c r="C47" s="54"/>
      <c r="D47" s="61"/>
      <c r="E47" s="61"/>
      <c r="F47" s="69"/>
      <c r="G47" s="74"/>
      <c r="H47" s="74"/>
      <c r="I47" s="79"/>
      <c r="J47" s="79"/>
      <c r="K47" s="79"/>
      <c r="L47" s="79"/>
      <c r="M47" s="79"/>
      <c r="N47" s="79"/>
      <c r="O47" s="79"/>
      <c r="P47" s="79"/>
      <c r="Q47" s="86">
        <f t="shared" si="30"/>
        <v>0</v>
      </c>
      <c r="R47" s="155"/>
      <c r="S47" s="86">
        <f t="shared" si="31"/>
        <v>0</v>
      </c>
      <c r="T47" s="96">
        <f t="shared" si="32"/>
        <v>0</v>
      </c>
      <c r="U47" s="69"/>
      <c r="V47" s="102"/>
      <c r="W47" s="74"/>
      <c r="X47" s="79"/>
      <c r="Y47" s="79"/>
      <c r="Z47" s="79"/>
      <c r="AA47" s="79"/>
      <c r="AB47" s="79"/>
      <c r="AC47" s="79"/>
      <c r="AD47" s="79"/>
      <c r="AE47" s="86">
        <f t="shared" si="33"/>
        <v>0</v>
      </c>
      <c r="AF47" s="86">
        <f t="shared" si="34"/>
        <v>0</v>
      </c>
      <c r="AG47" s="96">
        <f t="shared" si="35"/>
        <v>0</v>
      </c>
      <c r="AH47" s="144" t="str">
        <f t="shared" si="36"/>
        <v/>
      </c>
    </row>
    <row r="48" spans="1:34" x14ac:dyDescent="0.15">
      <c r="A48" s="363"/>
      <c r="B48" s="110"/>
      <c r="C48" s="54"/>
      <c r="D48" s="61"/>
      <c r="E48" s="61"/>
      <c r="F48" s="69"/>
      <c r="G48" s="74"/>
      <c r="H48" s="74"/>
      <c r="I48" s="79"/>
      <c r="J48" s="79"/>
      <c r="K48" s="79"/>
      <c r="L48" s="79"/>
      <c r="M48" s="79"/>
      <c r="N48" s="79"/>
      <c r="O48" s="79"/>
      <c r="P48" s="79"/>
      <c r="Q48" s="86">
        <f t="shared" si="30"/>
        <v>0</v>
      </c>
      <c r="R48" s="155"/>
      <c r="S48" s="86">
        <f t="shared" si="31"/>
        <v>0</v>
      </c>
      <c r="T48" s="96">
        <f t="shared" si="32"/>
        <v>0</v>
      </c>
      <c r="U48" s="69"/>
      <c r="V48" s="102"/>
      <c r="W48" s="74"/>
      <c r="X48" s="79"/>
      <c r="Y48" s="79"/>
      <c r="Z48" s="79"/>
      <c r="AA48" s="79"/>
      <c r="AB48" s="79"/>
      <c r="AC48" s="79"/>
      <c r="AD48" s="79"/>
      <c r="AE48" s="86">
        <f t="shared" si="33"/>
        <v>0</v>
      </c>
      <c r="AF48" s="86">
        <f t="shared" si="34"/>
        <v>0</v>
      </c>
      <c r="AG48" s="96">
        <f t="shared" si="35"/>
        <v>0</v>
      </c>
      <c r="AH48" s="144" t="str">
        <f t="shared" si="36"/>
        <v/>
      </c>
    </row>
    <row r="49" spans="1:34" ht="14.25" thickBot="1" x14ac:dyDescent="0.2">
      <c r="A49" s="364"/>
      <c r="B49" s="111"/>
      <c r="C49" s="57"/>
      <c r="D49" s="64"/>
      <c r="E49" s="64"/>
      <c r="F49" s="70"/>
      <c r="G49" s="75"/>
      <c r="H49" s="75"/>
      <c r="I49" s="80"/>
      <c r="J49" s="80"/>
      <c r="K49" s="80"/>
      <c r="L49" s="80"/>
      <c r="M49" s="80"/>
      <c r="N49" s="80"/>
      <c r="O49" s="80"/>
      <c r="P49" s="80"/>
      <c r="Q49" s="87">
        <f t="shared" si="30"/>
        <v>0</v>
      </c>
      <c r="R49" s="156"/>
      <c r="S49" s="87">
        <f t="shared" si="31"/>
        <v>0</v>
      </c>
      <c r="T49" s="97">
        <f t="shared" si="32"/>
        <v>0</v>
      </c>
      <c r="U49" s="70"/>
      <c r="V49" s="103"/>
      <c r="W49" s="75"/>
      <c r="X49" s="80"/>
      <c r="Y49" s="80"/>
      <c r="Z49" s="80"/>
      <c r="AA49" s="80"/>
      <c r="AB49" s="80"/>
      <c r="AC49" s="80"/>
      <c r="AD49" s="80"/>
      <c r="AE49" s="87">
        <f t="shared" si="33"/>
        <v>0</v>
      </c>
      <c r="AF49" s="87">
        <f t="shared" si="34"/>
        <v>0</v>
      </c>
      <c r="AG49" s="97">
        <f t="shared" si="35"/>
        <v>0</v>
      </c>
      <c r="AH49" s="145" t="str">
        <f t="shared" si="36"/>
        <v/>
      </c>
    </row>
    <row r="50" spans="1:34" s="2" customFormat="1" ht="27" customHeight="1" thickBot="1" x14ac:dyDescent="0.2">
      <c r="A50" s="119">
        <v>9</v>
      </c>
      <c r="B50" s="137"/>
      <c r="C50" s="138"/>
      <c r="D50" s="139"/>
      <c r="E50" s="139"/>
      <c r="F50" s="231" t="s">
        <v>69</v>
      </c>
      <c r="G50" s="232" t="s">
        <v>68</v>
      </c>
      <c r="H50" s="233" t="s">
        <v>69</v>
      </c>
      <c r="I50" s="140">
        <f t="shared" ref="I50" si="37">SUM(I51:I62)</f>
        <v>0</v>
      </c>
      <c r="J50" s="140">
        <f t="shared" ref="J50" si="38">SUM(J51:J62)</f>
        <v>0</v>
      </c>
      <c r="K50" s="140">
        <f t="shared" ref="K50" si="39">SUM(K51:K62)</f>
        <v>0</v>
      </c>
      <c r="L50" s="140">
        <f t="shared" ref="L50" si="40">SUM(L51:L62)</f>
        <v>0</v>
      </c>
      <c r="M50" s="140">
        <f t="shared" ref="M50" si="41">SUM(M51:M62)</f>
        <v>0</v>
      </c>
      <c r="N50" s="140">
        <f t="shared" ref="N50" si="42">SUM(N51:N62)</f>
        <v>0</v>
      </c>
      <c r="O50" s="140">
        <f t="shared" ref="O50" si="43">SUM(O51:O62)</f>
        <v>0</v>
      </c>
      <c r="P50" s="140">
        <f t="shared" ref="P50" si="44">SUM(P51:P62)</f>
        <v>0</v>
      </c>
      <c r="Q50" s="140">
        <f t="shared" ref="Q50" si="45">SUM(Q51:Q62)</f>
        <v>0</v>
      </c>
      <c r="R50" s="153"/>
      <c r="S50" s="140">
        <f t="shared" ref="S50" si="46">SUM(S51:S62)</f>
        <v>0</v>
      </c>
      <c r="T50" s="141">
        <f t="shared" ref="T50" si="47">SUM(T51:T62)</f>
        <v>0</v>
      </c>
      <c r="U50" s="231" t="s">
        <v>69</v>
      </c>
      <c r="V50" s="233" t="s">
        <v>68</v>
      </c>
      <c r="W50" s="233" t="s">
        <v>69</v>
      </c>
      <c r="X50" s="140">
        <f t="shared" ref="X50:AG50" si="48">SUM(X51:X62)</f>
        <v>0</v>
      </c>
      <c r="Y50" s="140">
        <f t="shared" si="48"/>
        <v>0</v>
      </c>
      <c r="Z50" s="140">
        <f t="shared" si="48"/>
        <v>0</v>
      </c>
      <c r="AA50" s="140">
        <f t="shared" si="48"/>
        <v>0</v>
      </c>
      <c r="AB50" s="140">
        <f t="shared" si="48"/>
        <v>0</v>
      </c>
      <c r="AC50" s="140">
        <f t="shared" si="48"/>
        <v>0</v>
      </c>
      <c r="AD50" s="140">
        <f t="shared" si="48"/>
        <v>0</v>
      </c>
      <c r="AE50" s="140">
        <f t="shared" si="48"/>
        <v>0</v>
      </c>
      <c r="AF50" s="140">
        <f t="shared" si="48"/>
        <v>0</v>
      </c>
      <c r="AG50" s="141">
        <f t="shared" si="48"/>
        <v>0</v>
      </c>
      <c r="AH50" s="142" t="str">
        <f t="shared" si="36"/>
        <v/>
      </c>
    </row>
    <row r="51" spans="1:34" ht="14.25" thickTop="1" x14ac:dyDescent="0.15">
      <c r="A51" s="362"/>
      <c r="B51" s="109"/>
      <c r="C51" s="112" t="s">
        <v>44</v>
      </c>
      <c r="D51" s="113"/>
      <c r="E51" s="113"/>
      <c r="F51" s="68"/>
      <c r="G51" s="73"/>
      <c r="H51" s="73"/>
      <c r="I51" s="78"/>
      <c r="J51" s="78"/>
      <c r="K51" s="78"/>
      <c r="L51" s="78"/>
      <c r="M51" s="78"/>
      <c r="N51" s="78"/>
      <c r="O51" s="78"/>
      <c r="P51" s="78"/>
      <c r="Q51" s="85">
        <f t="shared" ref="Q51:Q62" si="49">SUM(J51:P51)</f>
        <v>0</v>
      </c>
      <c r="R51" s="154"/>
      <c r="S51" s="114">
        <f t="shared" ref="S51:S62" si="50">IF(ROUNDUP(Q51*R51-0.5,0)&lt;=0,0,ROUNDUP(Q51*R51-0.5,0))</f>
        <v>0</v>
      </c>
      <c r="T51" s="95">
        <f t="shared" ref="T51:T62" si="51">Q51+S51</f>
        <v>0</v>
      </c>
      <c r="U51" s="68"/>
      <c r="V51" s="101"/>
      <c r="W51" s="104"/>
      <c r="X51" s="78"/>
      <c r="Y51" s="78"/>
      <c r="Z51" s="78"/>
      <c r="AA51" s="78"/>
      <c r="AB51" s="78"/>
      <c r="AC51" s="78"/>
      <c r="AD51" s="78"/>
      <c r="AE51" s="85">
        <f t="shared" ref="AE51:AE62" si="52">SUM(X51:AD51)</f>
        <v>0</v>
      </c>
      <c r="AF51" s="85">
        <f t="shared" ref="AF51:AF62" si="53">IF(ROUNDUP(AE51*R51-0.5,0)&lt;=0,0,ROUNDUP(AE51*R51-0.5,0))</f>
        <v>0</v>
      </c>
      <c r="AG51" s="95">
        <f t="shared" ref="AG51:AG62" si="54">AE51+AF51</f>
        <v>0</v>
      </c>
      <c r="AH51" s="143" t="str">
        <f t="shared" ref="AH51:AH63" si="55">IF(AG51=0,"",ROUND((T51-AG51)/AG51,3))</f>
        <v/>
      </c>
    </row>
    <row r="52" spans="1:34" x14ac:dyDescent="0.15">
      <c r="A52" s="363"/>
      <c r="B52" s="110"/>
      <c r="C52" s="54"/>
      <c r="D52" s="61"/>
      <c r="E52" s="61"/>
      <c r="F52" s="69"/>
      <c r="G52" s="74"/>
      <c r="H52" s="74"/>
      <c r="I52" s="79"/>
      <c r="J52" s="79"/>
      <c r="K52" s="79"/>
      <c r="L52" s="79"/>
      <c r="M52" s="79"/>
      <c r="N52" s="79"/>
      <c r="O52" s="79"/>
      <c r="P52" s="79"/>
      <c r="Q52" s="86">
        <f t="shared" si="49"/>
        <v>0</v>
      </c>
      <c r="R52" s="155"/>
      <c r="S52" s="86">
        <f t="shared" si="50"/>
        <v>0</v>
      </c>
      <c r="T52" s="96">
        <f t="shared" si="51"/>
        <v>0</v>
      </c>
      <c r="U52" s="69"/>
      <c r="V52" s="102"/>
      <c r="W52" s="74"/>
      <c r="X52" s="79"/>
      <c r="Y52" s="79"/>
      <c r="Z52" s="79"/>
      <c r="AA52" s="79"/>
      <c r="AB52" s="79"/>
      <c r="AC52" s="79"/>
      <c r="AD52" s="79"/>
      <c r="AE52" s="86">
        <f t="shared" si="52"/>
        <v>0</v>
      </c>
      <c r="AF52" s="86">
        <f t="shared" si="53"/>
        <v>0</v>
      </c>
      <c r="AG52" s="96">
        <f t="shared" si="54"/>
        <v>0</v>
      </c>
      <c r="AH52" s="144" t="str">
        <f t="shared" si="55"/>
        <v/>
      </c>
    </row>
    <row r="53" spans="1:34" x14ac:dyDescent="0.15">
      <c r="A53" s="363"/>
      <c r="B53" s="110"/>
      <c r="C53" s="55"/>
      <c r="D53" s="62"/>
      <c r="E53" s="62"/>
      <c r="F53" s="69"/>
      <c r="G53" s="74"/>
      <c r="H53" s="74"/>
      <c r="I53" s="79"/>
      <c r="J53" s="79"/>
      <c r="K53" s="79"/>
      <c r="L53" s="79"/>
      <c r="M53" s="79"/>
      <c r="N53" s="79"/>
      <c r="O53" s="79"/>
      <c r="P53" s="79"/>
      <c r="Q53" s="86">
        <f t="shared" si="49"/>
        <v>0</v>
      </c>
      <c r="R53" s="155"/>
      <c r="S53" s="86">
        <f t="shared" si="50"/>
        <v>0</v>
      </c>
      <c r="T53" s="96">
        <f t="shared" si="51"/>
        <v>0</v>
      </c>
      <c r="U53" s="69"/>
      <c r="V53" s="102"/>
      <c r="W53" s="74"/>
      <c r="X53" s="79"/>
      <c r="Y53" s="79"/>
      <c r="Z53" s="79"/>
      <c r="AA53" s="79"/>
      <c r="AB53" s="79"/>
      <c r="AC53" s="79"/>
      <c r="AD53" s="79"/>
      <c r="AE53" s="86">
        <f t="shared" si="52"/>
        <v>0</v>
      </c>
      <c r="AF53" s="86">
        <f t="shared" si="53"/>
        <v>0</v>
      </c>
      <c r="AG53" s="96">
        <f t="shared" si="54"/>
        <v>0</v>
      </c>
      <c r="AH53" s="144" t="str">
        <f t="shared" si="55"/>
        <v/>
      </c>
    </row>
    <row r="54" spans="1:34" x14ac:dyDescent="0.15">
      <c r="A54" s="363"/>
      <c r="B54" s="110"/>
      <c r="C54" s="54" t="s">
        <v>35</v>
      </c>
      <c r="D54" s="61"/>
      <c r="E54" s="61"/>
      <c r="F54" s="69"/>
      <c r="G54" s="74"/>
      <c r="H54" s="74"/>
      <c r="I54" s="79"/>
      <c r="J54" s="79"/>
      <c r="K54" s="79"/>
      <c r="L54" s="79"/>
      <c r="M54" s="79"/>
      <c r="N54" s="79"/>
      <c r="O54" s="79"/>
      <c r="P54" s="79"/>
      <c r="Q54" s="86">
        <f t="shared" si="49"/>
        <v>0</v>
      </c>
      <c r="R54" s="155"/>
      <c r="S54" s="86">
        <f t="shared" si="50"/>
        <v>0</v>
      </c>
      <c r="T54" s="96">
        <f t="shared" si="51"/>
        <v>0</v>
      </c>
      <c r="U54" s="69"/>
      <c r="V54" s="102"/>
      <c r="W54" s="74"/>
      <c r="X54" s="79"/>
      <c r="Y54" s="79"/>
      <c r="Z54" s="79"/>
      <c r="AA54" s="79"/>
      <c r="AB54" s="79"/>
      <c r="AC54" s="79"/>
      <c r="AD54" s="79"/>
      <c r="AE54" s="86">
        <f t="shared" si="52"/>
        <v>0</v>
      </c>
      <c r="AF54" s="86">
        <f t="shared" si="53"/>
        <v>0</v>
      </c>
      <c r="AG54" s="96">
        <f t="shared" si="54"/>
        <v>0</v>
      </c>
      <c r="AH54" s="144" t="str">
        <f t="shared" si="55"/>
        <v/>
      </c>
    </row>
    <row r="55" spans="1:34" x14ac:dyDescent="0.15">
      <c r="A55" s="363"/>
      <c r="B55" s="110"/>
      <c r="C55" s="54"/>
      <c r="D55" s="61"/>
      <c r="E55" s="61"/>
      <c r="F55" s="69"/>
      <c r="G55" s="74"/>
      <c r="H55" s="74"/>
      <c r="I55" s="79"/>
      <c r="J55" s="79"/>
      <c r="K55" s="79"/>
      <c r="L55" s="79"/>
      <c r="M55" s="79"/>
      <c r="N55" s="79"/>
      <c r="O55" s="79"/>
      <c r="P55" s="79"/>
      <c r="Q55" s="86">
        <f t="shared" si="49"/>
        <v>0</v>
      </c>
      <c r="R55" s="155"/>
      <c r="S55" s="86">
        <f t="shared" si="50"/>
        <v>0</v>
      </c>
      <c r="T55" s="96">
        <f t="shared" si="51"/>
        <v>0</v>
      </c>
      <c r="U55" s="69"/>
      <c r="V55" s="102"/>
      <c r="W55" s="74"/>
      <c r="X55" s="79"/>
      <c r="Y55" s="79"/>
      <c r="Z55" s="79"/>
      <c r="AA55" s="79"/>
      <c r="AB55" s="79"/>
      <c r="AC55" s="79"/>
      <c r="AD55" s="79"/>
      <c r="AE55" s="86">
        <f t="shared" si="52"/>
        <v>0</v>
      </c>
      <c r="AF55" s="86">
        <f t="shared" si="53"/>
        <v>0</v>
      </c>
      <c r="AG55" s="96">
        <f t="shared" si="54"/>
        <v>0</v>
      </c>
      <c r="AH55" s="144" t="str">
        <f t="shared" si="55"/>
        <v/>
      </c>
    </row>
    <row r="56" spans="1:34" x14ac:dyDescent="0.15">
      <c r="A56" s="363"/>
      <c r="B56" s="110"/>
      <c r="C56" s="54"/>
      <c r="D56" s="61"/>
      <c r="E56" s="61"/>
      <c r="F56" s="69"/>
      <c r="G56" s="74"/>
      <c r="H56" s="74"/>
      <c r="I56" s="79"/>
      <c r="J56" s="79"/>
      <c r="K56" s="79"/>
      <c r="L56" s="79"/>
      <c r="M56" s="79"/>
      <c r="N56" s="79"/>
      <c r="O56" s="79"/>
      <c r="P56" s="79"/>
      <c r="Q56" s="86">
        <f t="shared" si="49"/>
        <v>0</v>
      </c>
      <c r="R56" s="155"/>
      <c r="S56" s="86">
        <f t="shared" si="50"/>
        <v>0</v>
      </c>
      <c r="T56" s="96">
        <f t="shared" si="51"/>
        <v>0</v>
      </c>
      <c r="U56" s="69"/>
      <c r="V56" s="102"/>
      <c r="W56" s="74"/>
      <c r="X56" s="79"/>
      <c r="Y56" s="79"/>
      <c r="Z56" s="79"/>
      <c r="AA56" s="79"/>
      <c r="AB56" s="79"/>
      <c r="AC56" s="79"/>
      <c r="AD56" s="79"/>
      <c r="AE56" s="86">
        <f t="shared" si="52"/>
        <v>0</v>
      </c>
      <c r="AF56" s="86">
        <f t="shared" si="53"/>
        <v>0</v>
      </c>
      <c r="AG56" s="96">
        <f t="shared" si="54"/>
        <v>0</v>
      </c>
      <c r="AH56" s="144" t="str">
        <f t="shared" si="55"/>
        <v/>
      </c>
    </row>
    <row r="57" spans="1:34" x14ac:dyDescent="0.15">
      <c r="A57" s="363"/>
      <c r="B57" s="110"/>
      <c r="C57" s="56"/>
      <c r="D57" s="63"/>
      <c r="E57" s="63"/>
      <c r="F57" s="69"/>
      <c r="G57" s="74"/>
      <c r="H57" s="74"/>
      <c r="I57" s="79"/>
      <c r="J57" s="79"/>
      <c r="K57" s="79"/>
      <c r="L57" s="79"/>
      <c r="M57" s="79"/>
      <c r="N57" s="79"/>
      <c r="O57" s="79"/>
      <c r="P57" s="79"/>
      <c r="Q57" s="86">
        <f t="shared" si="49"/>
        <v>0</v>
      </c>
      <c r="R57" s="155"/>
      <c r="S57" s="86">
        <f t="shared" si="50"/>
        <v>0</v>
      </c>
      <c r="T57" s="96">
        <f t="shared" si="51"/>
        <v>0</v>
      </c>
      <c r="U57" s="69"/>
      <c r="V57" s="102"/>
      <c r="W57" s="74"/>
      <c r="X57" s="79"/>
      <c r="Y57" s="79"/>
      <c r="Z57" s="79"/>
      <c r="AA57" s="79"/>
      <c r="AB57" s="79"/>
      <c r="AC57" s="79"/>
      <c r="AD57" s="79"/>
      <c r="AE57" s="86">
        <f t="shared" si="52"/>
        <v>0</v>
      </c>
      <c r="AF57" s="86">
        <f t="shared" si="53"/>
        <v>0</v>
      </c>
      <c r="AG57" s="96">
        <f t="shared" si="54"/>
        <v>0</v>
      </c>
      <c r="AH57" s="144" t="str">
        <f t="shared" si="55"/>
        <v/>
      </c>
    </row>
    <row r="58" spans="1:34" x14ac:dyDescent="0.15">
      <c r="A58" s="363"/>
      <c r="B58" s="110"/>
      <c r="C58" s="56"/>
      <c r="D58" s="63"/>
      <c r="E58" s="63"/>
      <c r="F58" s="69"/>
      <c r="G58" s="74"/>
      <c r="H58" s="74"/>
      <c r="I58" s="79"/>
      <c r="J58" s="79"/>
      <c r="K58" s="79"/>
      <c r="L58" s="79"/>
      <c r="M58" s="79"/>
      <c r="N58" s="79"/>
      <c r="O58" s="79"/>
      <c r="P58" s="79"/>
      <c r="Q58" s="86">
        <f t="shared" si="49"/>
        <v>0</v>
      </c>
      <c r="R58" s="155"/>
      <c r="S58" s="86">
        <f t="shared" si="50"/>
        <v>0</v>
      </c>
      <c r="T58" s="96">
        <f t="shared" si="51"/>
        <v>0</v>
      </c>
      <c r="U58" s="69"/>
      <c r="V58" s="102"/>
      <c r="W58" s="74"/>
      <c r="X58" s="79"/>
      <c r="Y58" s="79"/>
      <c r="Z58" s="79"/>
      <c r="AA58" s="79"/>
      <c r="AB58" s="79"/>
      <c r="AC58" s="79"/>
      <c r="AD58" s="79"/>
      <c r="AE58" s="86">
        <f t="shared" si="52"/>
        <v>0</v>
      </c>
      <c r="AF58" s="86">
        <f t="shared" si="53"/>
        <v>0</v>
      </c>
      <c r="AG58" s="96">
        <f t="shared" si="54"/>
        <v>0</v>
      </c>
      <c r="AH58" s="144" t="str">
        <f t="shared" si="55"/>
        <v/>
      </c>
    </row>
    <row r="59" spans="1:34" x14ac:dyDescent="0.15">
      <c r="A59" s="363"/>
      <c r="B59" s="110"/>
      <c r="C59" s="54"/>
      <c r="D59" s="61"/>
      <c r="E59" s="61"/>
      <c r="F59" s="69"/>
      <c r="G59" s="74"/>
      <c r="H59" s="74"/>
      <c r="I59" s="79"/>
      <c r="J59" s="79"/>
      <c r="K59" s="79"/>
      <c r="L59" s="79"/>
      <c r="M59" s="79"/>
      <c r="N59" s="79"/>
      <c r="O59" s="79"/>
      <c r="P59" s="79"/>
      <c r="Q59" s="86">
        <f t="shared" si="49"/>
        <v>0</v>
      </c>
      <c r="R59" s="155"/>
      <c r="S59" s="86">
        <f t="shared" si="50"/>
        <v>0</v>
      </c>
      <c r="T59" s="96">
        <f t="shared" si="51"/>
        <v>0</v>
      </c>
      <c r="U59" s="69"/>
      <c r="V59" s="102"/>
      <c r="W59" s="74"/>
      <c r="X59" s="79"/>
      <c r="Y59" s="79"/>
      <c r="Z59" s="79"/>
      <c r="AA59" s="79"/>
      <c r="AB59" s="79"/>
      <c r="AC59" s="79"/>
      <c r="AD59" s="79"/>
      <c r="AE59" s="86">
        <f t="shared" si="52"/>
        <v>0</v>
      </c>
      <c r="AF59" s="86">
        <f t="shared" si="53"/>
        <v>0</v>
      </c>
      <c r="AG59" s="96">
        <f t="shared" si="54"/>
        <v>0</v>
      </c>
      <c r="AH59" s="144" t="str">
        <f t="shared" si="55"/>
        <v/>
      </c>
    </row>
    <row r="60" spans="1:34" x14ac:dyDescent="0.15">
      <c r="A60" s="363"/>
      <c r="B60" s="110"/>
      <c r="C60" s="54"/>
      <c r="D60" s="61"/>
      <c r="E60" s="61"/>
      <c r="F60" s="69"/>
      <c r="G60" s="74"/>
      <c r="H60" s="74"/>
      <c r="I60" s="79"/>
      <c r="J60" s="79"/>
      <c r="K60" s="79"/>
      <c r="L60" s="79"/>
      <c r="M60" s="79"/>
      <c r="N60" s="79"/>
      <c r="O60" s="79"/>
      <c r="P60" s="79"/>
      <c r="Q60" s="86">
        <f t="shared" si="49"/>
        <v>0</v>
      </c>
      <c r="R60" s="155"/>
      <c r="S60" s="86">
        <f t="shared" si="50"/>
        <v>0</v>
      </c>
      <c r="T60" s="96">
        <f t="shared" si="51"/>
        <v>0</v>
      </c>
      <c r="U60" s="69"/>
      <c r="V60" s="102"/>
      <c r="W60" s="74"/>
      <c r="X60" s="79"/>
      <c r="Y60" s="79"/>
      <c r="Z60" s="79"/>
      <c r="AA60" s="79"/>
      <c r="AB60" s="79"/>
      <c r="AC60" s="79"/>
      <c r="AD60" s="79"/>
      <c r="AE60" s="86">
        <f t="shared" si="52"/>
        <v>0</v>
      </c>
      <c r="AF60" s="86">
        <f t="shared" si="53"/>
        <v>0</v>
      </c>
      <c r="AG60" s="96">
        <f t="shared" si="54"/>
        <v>0</v>
      </c>
      <c r="AH60" s="144" t="str">
        <f t="shared" si="55"/>
        <v/>
      </c>
    </row>
    <row r="61" spans="1:34" x14ac:dyDescent="0.15">
      <c r="A61" s="363"/>
      <c r="B61" s="110"/>
      <c r="C61" s="54"/>
      <c r="D61" s="61"/>
      <c r="E61" s="61"/>
      <c r="F61" s="69"/>
      <c r="G61" s="74"/>
      <c r="H61" s="74"/>
      <c r="I61" s="79"/>
      <c r="J61" s="79"/>
      <c r="K61" s="79"/>
      <c r="L61" s="79"/>
      <c r="M61" s="79"/>
      <c r="N61" s="79"/>
      <c r="O61" s="79"/>
      <c r="P61" s="79"/>
      <c r="Q61" s="86">
        <f t="shared" si="49"/>
        <v>0</v>
      </c>
      <c r="R61" s="155"/>
      <c r="S61" s="86">
        <f t="shared" si="50"/>
        <v>0</v>
      </c>
      <c r="T61" s="96">
        <f t="shared" si="51"/>
        <v>0</v>
      </c>
      <c r="U61" s="69"/>
      <c r="V61" s="102"/>
      <c r="W61" s="74"/>
      <c r="X61" s="79"/>
      <c r="Y61" s="79"/>
      <c r="Z61" s="79"/>
      <c r="AA61" s="79"/>
      <c r="AB61" s="79"/>
      <c r="AC61" s="79"/>
      <c r="AD61" s="79"/>
      <c r="AE61" s="86">
        <f t="shared" si="52"/>
        <v>0</v>
      </c>
      <c r="AF61" s="86">
        <f t="shared" si="53"/>
        <v>0</v>
      </c>
      <c r="AG61" s="96">
        <f t="shared" si="54"/>
        <v>0</v>
      </c>
      <c r="AH61" s="144" t="str">
        <f t="shared" si="55"/>
        <v/>
      </c>
    </row>
    <row r="62" spans="1:34" ht="14.25" thickBot="1" x14ac:dyDescent="0.2">
      <c r="A62" s="364"/>
      <c r="B62" s="111"/>
      <c r="C62" s="57"/>
      <c r="D62" s="64"/>
      <c r="E62" s="64"/>
      <c r="F62" s="70"/>
      <c r="G62" s="75"/>
      <c r="H62" s="75"/>
      <c r="I62" s="80"/>
      <c r="J62" s="80"/>
      <c r="K62" s="80"/>
      <c r="L62" s="80"/>
      <c r="M62" s="80"/>
      <c r="N62" s="80"/>
      <c r="O62" s="80"/>
      <c r="P62" s="80"/>
      <c r="Q62" s="87">
        <f t="shared" si="49"/>
        <v>0</v>
      </c>
      <c r="R62" s="156"/>
      <c r="S62" s="87">
        <f t="shared" si="50"/>
        <v>0</v>
      </c>
      <c r="T62" s="97">
        <f t="shared" si="51"/>
        <v>0</v>
      </c>
      <c r="U62" s="70"/>
      <c r="V62" s="103"/>
      <c r="W62" s="75"/>
      <c r="X62" s="80"/>
      <c r="Y62" s="80"/>
      <c r="Z62" s="80"/>
      <c r="AA62" s="80"/>
      <c r="AB62" s="80"/>
      <c r="AC62" s="80"/>
      <c r="AD62" s="80"/>
      <c r="AE62" s="87">
        <f t="shared" si="52"/>
        <v>0</v>
      </c>
      <c r="AF62" s="87">
        <f t="shared" si="53"/>
        <v>0</v>
      </c>
      <c r="AG62" s="97">
        <f t="shared" si="54"/>
        <v>0</v>
      </c>
      <c r="AH62" s="145" t="str">
        <f t="shared" si="55"/>
        <v/>
      </c>
    </row>
    <row r="63" spans="1:34" s="2" customFormat="1" ht="27" customHeight="1" thickBot="1" x14ac:dyDescent="0.2">
      <c r="A63" s="119">
        <v>10</v>
      </c>
      <c r="B63" s="137"/>
      <c r="C63" s="138"/>
      <c r="D63" s="139"/>
      <c r="E63" s="139"/>
      <c r="F63" s="231" t="s">
        <v>69</v>
      </c>
      <c r="G63" s="232" t="s">
        <v>68</v>
      </c>
      <c r="H63" s="233" t="s">
        <v>69</v>
      </c>
      <c r="I63" s="140">
        <f>SUM(I64:I75)</f>
        <v>0</v>
      </c>
      <c r="J63" s="140">
        <f t="shared" ref="J63" si="56">SUM(J64:J75)</f>
        <v>0</v>
      </c>
      <c r="K63" s="140">
        <f t="shared" ref="K63" si="57">SUM(K64:K75)</f>
        <v>0</v>
      </c>
      <c r="L63" s="140">
        <f t="shared" ref="L63" si="58">SUM(L64:L75)</f>
        <v>0</v>
      </c>
      <c r="M63" s="140">
        <f t="shared" ref="M63" si="59">SUM(M64:M75)</f>
        <v>0</v>
      </c>
      <c r="N63" s="140">
        <f t="shared" ref="N63" si="60">SUM(N64:N75)</f>
        <v>0</v>
      </c>
      <c r="O63" s="140">
        <f t="shared" ref="O63" si="61">SUM(O64:O75)</f>
        <v>0</v>
      </c>
      <c r="P63" s="140">
        <f t="shared" ref="P63" si="62">SUM(P64:P75)</f>
        <v>0</v>
      </c>
      <c r="Q63" s="140">
        <f t="shared" ref="Q63" si="63">SUM(Q64:Q75)</f>
        <v>0</v>
      </c>
      <c r="R63" s="153"/>
      <c r="S63" s="140">
        <f t="shared" ref="S63" si="64">SUM(S64:S75)</f>
        <v>0</v>
      </c>
      <c r="T63" s="141">
        <f t="shared" ref="T63" si="65">SUM(T64:T75)</f>
        <v>0</v>
      </c>
      <c r="U63" s="231" t="s">
        <v>69</v>
      </c>
      <c r="V63" s="233" t="s">
        <v>68</v>
      </c>
      <c r="W63" s="233" t="s">
        <v>69</v>
      </c>
      <c r="X63" s="140">
        <f t="shared" ref="X63:AG63" si="66">SUM(X64:X75)</f>
        <v>0</v>
      </c>
      <c r="Y63" s="140">
        <f t="shared" si="66"/>
        <v>0</v>
      </c>
      <c r="Z63" s="140">
        <f t="shared" si="66"/>
        <v>0</v>
      </c>
      <c r="AA63" s="140">
        <f t="shared" si="66"/>
        <v>0</v>
      </c>
      <c r="AB63" s="140">
        <f t="shared" si="66"/>
        <v>0</v>
      </c>
      <c r="AC63" s="140">
        <f t="shared" si="66"/>
        <v>0</v>
      </c>
      <c r="AD63" s="140">
        <f t="shared" si="66"/>
        <v>0</v>
      </c>
      <c r="AE63" s="140">
        <f t="shared" si="66"/>
        <v>0</v>
      </c>
      <c r="AF63" s="140">
        <f t="shared" si="66"/>
        <v>0</v>
      </c>
      <c r="AG63" s="141">
        <f t="shared" si="66"/>
        <v>0</v>
      </c>
      <c r="AH63" s="142" t="str">
        <f t="shared" si="55"/>
        <v/>
      </c>
    </row>
    <row r="64" spans="1:34" ht="14.25" thickTop="1" x14ac:dyDescent="0.15">
      <c r="A64" s="362"/>
      <c r="B64" s="109"/>
      <c r="C64" s="112" t="s">
        <v>44</v>
      </c>
      <c r="D64" s="113"/>
      <c r="E64" s="113"/>
      <c r="F64" s="68"/>
      <c r="G64" s="73"/>
      <c r="H64" s="73"/>
      <c r="I64" s="78"/>
      <c r="J64" s="78"/>
      <c r="K64" s="78"/>
      <c r="L64" s="78"/>
      <c r="M64" s="78"/>
      <c r="N64" s="78"/>
      <c r="O64" s="78"/>
      <c r="P64" s="78"/>
      <c r="Q64" s="85">
        <f t="shared" ref="Q64:Q75" si="67">SUM(J64:P64)</f>
        <v>0</v>
      </c>
      <c r="R64" s="154"/>
      <c r="S64" s="114">
        <f t="shared" ref="S64:S75" si="68">IF(ROUNDUP(Q64*R64-0.5,0)&lt;=0,0,ROUNDUP(Q64*R64-0.5,0))</f>
        <v>0</v>
      </c>
      <c r="T64" s="95">
        <f t="shared" ref="T64:T75" si="69">Q64+S64</f>
        <v>0</v>
      </c>
      <c r="U64" s="68"/>
      <c r="V64" s="101"/>
      <c r="W64" s="104"/>
      <c r="X64" s="78"/>
      <c r="Y64" s="78"/>
      <c r="Z64" s="78"/>
      <c r="AA64" s="78"/>
      <c r="AB64" s="78"/>
      <c r="AC64" s="78"/>
      <c r="AD64" s="78"/>
      <c r="AE64" s="85">
        <f t="shared" ref="AE64:AE75" si="70">SUM(X64:AD64)</f>
        <v>0</v>
      </c>
      <c r="AF64" s="85">
        <f t="shared" ref="AF64:AF75" si="71">IF(ROUNDUP(AE64*R64-0.5,0)&lt;=0,0,ROUNDUP(AE64*R64-0.5,0))</f>
        <v>0</v>
      </c>
      <c r="AG64" s="95">
        <f t="shared" ref="AG64:AG75" si="72">AE64+AF64</f>
        <v>0</v>
      </c>
      <c r="AH64" s="143" t="str">
        <f t="shared" ref="AH64:AH75" si="73">IF(AG64=0,"",ROUND((T64-AG64)/AG64,3))</f>
        <v/>
      </c>
    </row>
    <row r="65" spans="1:34" x14ac:dyDescent="0.15">
      <c r="A65" s="363"/>
      <c r="B65" s="110"/>
      <c r="C65" s="54"/>
      <c r="D65" s="61"/>
      <c r="E65" s="61"/>
      <c r="F65" s="69"/>
      <c r="G65" s="74"/>
      <c r="H65" s="74"/>
      <c r="I65" s="79"/>
      <c r="J65" s="79"/>
      <c r="K65" s="79"/>
      <c r="L65" s="79"/>
      <c r="M65" s="79"/>
      <c r="N65" s="79"/>
      <c r="O65" s="79"/>
      <c r="P65" s="79"/>
      <c r="Q65" s="86">
        <f t="shared" si="67"/>
        <v>0</v>
      </c>
      <c r="R65" s="155"/>
      <c r="S65" s="86">
        <f t="shared" si="68"/>
        <v>0</v>
      </c>
      <c r="T65" s="96">
        <f t="shared" si="69"/>
        <v>0</v>
      </c>
      <c r="U65" s="69"/>
      <c r="V65" s="102"/>
      <c r="W65" s="74"/>
      <c r="X65" s="79"/>
      <c r="Y65" s="79"/>
      <c r="Z65" s="79"/>
      <c r="AA65" s="79"/>
      <c r="AB65" s="79"/>
      <c r="AC65" s="79"/>
      <c r="AD65" s="79"/>
      <c r="AE65" s="86">
        <f t="shared" si="70"/>
        <v>0</v>
      </c>
      <c r="AF65" s="86">
        <f t="shared" si="71"/>
        <v>0</v>
      </c>
      <c r="AG65" s="96">
        <f t="shared" si="72"/>
        <v>0</v>
      </c>
      <c r="AH65" s="144" t="str">
        <f t="shared" si="73"/>
        <v/>
      </c>
    </row>
    <row r="66" spans="1:34" x14ac:dyDescent="0.15">
      <c r="A66" s="363"/>
      <c r="B66" s="110"/>
      <c r="C66" s="55"/>
      <c r="D66" s="62"/>
      <c r="E66" s="62"/>
      <c r="F66" s="69"/>
      <c r="G66" s="74"/>
      <c r="H66" s="74"/>
      <c r="I66" s="79"/>
      <c r="J66" s="79"/>
      <c r="K66" s="79"/>
      <c r="L66" s="79"/>
      <c r="M66" s="79"/>
      <c r="N66" s="79"/>
      <c r="O66" s="79"/>
      <c r="P66" s="79"/>
      <c r="Q66" s="86">
        <f t="shared" si="67"/>
        <v>0</v>
      </c>
      <c r="R66" s="155"/>
      <c r="S66" s="86">
        <f t="shared" si="68"/>
        <v>0</v>
      </c>
      <c r="T66" s="96">
        <f t="shared" si="69"/>
        <v>0</v>
      </c>
      <c r="U66" s="69"/>
      <c r="V66" s="102"/>
      <c r="W66" s="74"/>
      <c r="X66" s="79"/>
      <c r="Y66" s="79"/>
      <c r="Z66" s="79"/>
      <c r="AA66" s="79"/>
      <c r="AB66" s="79"/>
      <c r="AC66" s="79"/>
      <c r="AD66" s="79"/>
      <c r="AE66" s="86">
        <f t="shared" si="70"/>
        <v>0</v>
      </c>
      <c r="AF66" s="86">
        <f t="shared" si="71"/>
        <v>0</v>
      </c>
      <c r="AG66" s="96">
        <f t="shared" si="72"/>
        <v>0</v>
      </c>
      <c r="AH66" s="144" t="str">
        <f t="shared" si="73"/>
        <v/>
      </c>
    </row>
    <row r="67" spans="1:34" x14ac:dyDescent="0.15">
      <c r="A67" s="363"/>
      <c r="B67" s="110"/>
      <c r="C67" s="54" t="s">
        <v>35</v>
      </c>
      <c r="D67" s="61"/>
      <c r="E67" s="61"/>
      <c r="F67" s="69"/>
      <c r="G67" s="74"/>
      <c r="H67" s="74"/>
      <c r="I67" s="79"/>
      <c r="J67" s="79"/>
      <c r="K67" s="79"/>
      <c r="L67" s="79"/>
      <c r="M67" s="79"/>
      <c r="N67" s="79"/>
      <c r="O67" s="79"/>
      <c r="P67" s="79"/>
      <c r="Q67" s="86">
        <f t="shared" si="67"/>
        <v>0</v>
      </c>
      <c r="R67" s="155"/>
      <c r="S67" s="86">
        <f t="shared" si="68"/>
        <v>0</v>
      </c>
      <c r="T67" s="96">
        <f t="shared" si="69"/>
        <v>0</v>
      </c>
      <c r="U67" s="69"/>
      <c r="V67" s="102"/>
      <c r="W67" s="74"/>
      <c r="X67" s="79"/>
      <c r="Y67" s="79"/>
      <c r="Z67" s="79"/>
      <c r="AA67" s="79"/>
      <c r="AB67" s="79"/>
      <c r="AC67" s="79"/>
      <c r="AD67" s="79"/>
      <c r="AE67" s="86">
        <f t="shared" si="70"/>
        <v>0</v>
      </c>
      <c r="AF67" s="86">
        <f t="shared" si="71"/>
        <v>0</v>
      </c>
      <c r="AG67" s="96">
        <f t="shared" si="72"/>
        <v>0</v>
      </c>
      <c r="AH67" s="144" t="str">
        <f t="shared" si="73"/>
        <v/>
      </c>
    </row>
    <row r="68" spans="1:34" x14ac:dyDescent="0.15">
      <c r="A68" s="363"/>
      <c r="B68" s="110"/>
      <c r="C68" s="54"/>
      <c r="D68" s="61"/>
      <c r="E68" s="61"/>
      <c r="F68" s="69"/>
      <c r="G68" s="74"/>
      <c r="H68" s="74"/>
      <c r="I68" s="79"/>
      <c r="J68" s="79"/>
      <c r="K68" s="79"/>
      <c r="L68" s="79"/>
      <c r="M68" s="79"/>
      <c r="N68" s="79"/>
      <c r="O68" s="79"/>
      <c r="P68" s="79"/>
      <c r="Q68" s="86">
        <f t="shared" si="67"/>
        <v>0</v>
      </c>
      <c r="R68" s="155"/>
      <c r="S68" s="86">
        <f t="shared" si="68"/>
        <v>0</v>
      </c>
      <c r="T68" s="96">
        <f t="shared" si="69"/>
        <v>0</v>
      </c>
      <c r="U68" s="69"/>
      <c r="V68" s="102"/>
      <c r="W68" s="74"/>
      <c r="X68" s="79"/>
      <c r="Y68" s="79"/>
      <c r="Z68" s="79"/>
      <c r="AA68" s="79"/>
      <c r="AB68" s="79"/>
      <c r="AC68" s="79"/>
      <c r="AD68" s="79"/>
      <c r="AE68" s="86">
        <f t="shared" si="70"/>
        <v>0</v>
      </c>
      <c r="AF68" s="86">
        <f t="shared" si="71"/>
        <v>0</v>
      </c>
      <c r="AG68" s="96">
        <f t="shared" si="72"/>
        <v>0</v>
      </c>
      <c r="AH68" s="144" t="str">
        <f t="shared" si="73"/>
        <v/>
      </c>
    </row>
    <row r="69" spans="1:34" x14ac:dyDescent="0.15">
      <c r="A69" s="363"/>
      <c r="B69" s="110"/>
      <c r="C69" s="54"/>
      <c r="D69" s="61"/>
      <c r="E69" s="61"/>
      <c r="F69" s="69"/>
      <c r="G69" s="74"/>
      <c r="H69" s="74"/>
      <c r="I69" s="79"/>
      <c r="J69" s="79"/>
      <c r="K69" s="79"/>
      <c r="L69" s="79"/>
      <c r="M69" s="79"/>
      <c r="N69" s="79"/>
      <c r="O69" s="79"/>
      <c r="P69" s="79"/>
      <c r="Q69" s="86">
        <f t="shared" si="67"/>
        <v>0</v>
      </c>
      <c r="R69" s="155"/>
      <c r="S69" s="86">
        <f t="shared" si="68"/>
        <v>0</v>
      </c>
      <c r="T69" s="96">
        <f t="shared" si="69"/>
        <v>0</v>
      </c>
      <c r="U69" s="69"/>
      <c r="V69" s="102"/>
      <c r="W69" s="74"/>
      <c r="X69" s="79"/>
      <c r="Y69" s="79"/>
      <c r="Z69" s="79"/>
      <c r="AA69" s="79"/>
      <c r="AB69" s="79"/>
      <c r="AC69" s="79"/>
      <c r="AD69" s="79"/>
      <c r="AE69" s="86">
        <f t="shared" si="70"/>
        <v>0</v>
      </c>
      <c r="AF69" s="86">
        <f t="shared" si="71"/>
        <v>0</v>
      </c>
      <c r="AG69" s="96">
        <f t="shared" si="72"/>
        <v>0</v>
      </c>
      <c r="AH69" s="144" t="str">
        <f t="shared" si="73"/>
        <v/>
      </c>
    </row>
    <row r="70" spans="1:34" x14ac:dyDescent="0.15">
      <c r="A70" s="363"/>
      <c r="B70" s="110"/>
      <c r="C70" s="56"/>
      <c r="D70" s="63"/>
      <c r="E70" s="63"/>
      <c r="F70" s="69"/>
      <c r="G70" s="74"/>
      <c r="H70" s="74"/>
      <c r="I70" s="79"/>
      <c r="J70" s="79"/>
      <c r="K70" s="79"/>
      <c r="L70" s="79"/>
      <c r="M70" s="79"/>
      <c r="N70" s="79"/>
      <c r="O70" s="79"/>
      <c r="P70" s="79"/>
      <c r="Q70" s="86">
        <f t="shared" si="67"/>
        <v>0</v>
      </c>
      <c r="R70" s="155"/>
      <c r="S70" s="86">
        <f t="shared" si="68"/>
        <v>0</v>
      </c>
      <c r="T70" s="96">
        <f t="shared" si="69"/>
        <v>0</v>
      </c>
      <c r="U70" s="69"/>
      <c r="V70" s="102"/>
      <c r="W70" s="74"/>
      <c r="X70" s="79"/>
      <c r="Y70" s="79"/>
      <c r="Z70" s="79"/>
      <c r="AA70" s="79"/>
      <c r="AB70" s="79"/>
      <c r="AC70" s="79"/>
      <c r="AD70" s="79"/>
      <c r="AE70" s="86">
        <f t="shared" si="70"/>
        <v>0</v>
      </c>
      <c r="AF70" s="86">
        <f t="shared" si="71"/>
        <v>0</v>
      </c>
      <c r="AG70" s="96">
        <f t="shared" si="72"/>
        <v>0</v>
      </c>
      <c r="AH70" s="144" t="str">
        <f t="shared" si="73"/>
        <v/>
      </c>
    </row>
    <row r="71" spans="1:34" x14ac:dyDescent="0.15">
      <c r="A71" s="363"/>
      <c r="B71" s="110"/>
      <c r="C71" s="56"/>
      <c r="D71" s="63"/>
      <c r="E71" s="63"/>
      <c r="F71" s="69"/>
      <c r="G71" s="74"/>
      <c r="H71" s="74"/>
      <c r="I71" s="79"/>
      <c r="J71" s="79"/>
      <c r="K71" s="79"/>
      <c r="L71" s="79"/>
      <c r="M71" s="79"/>
      <c r="N71" s="79"/>
      <c r="O71" s="79"/>
      <c r="P71" s="79"/>
      <c r="Q71" s="86">
        <f t="shared" si="67"/>
        <v>0</v>
      </c>
      <c r="R71" s="155"/>
      <c r="S71" s="86">
        <f t="shared" si="68"/>
        <v>0</v>
      </c>
      <c r="T71" s="96">
        <f t="shared" si="69"/>
        <v>0</v>
      </c>
      <c r="U71" s="69"/>
      <c r="V71" s="102"/>
      <c r="W71" s="74"/>
      <c r="X71" s="79"/>
      <c r="Y71" s="79"/>
      <c r="Z71" s="79"/>
      <c r="AA71" s="79"/>
      <c r="AB71" s="79"/>
      <c r="AC71" s="79"/>
      <c r="AD71" s="79"/>
      <c r="AE71" s="86">
        <f t="shared" si="70"/>
        <v>0</v>
      </c>
      <c r="AF71" s="86">
        <f t="shared" si="71"/>
        <v>0</v>
      </c>
      <c r="AG71" s="96">
        <f t="shared" si="72"/>
        <v>0</v>
      </c>
      <c r="AH71" s="144" t="str">
        <f t="shared" si="73"/>
        <v/>
      </c>
    </row>
    <row r="72" spans="1:34" x14ac:dyDescent="0.15">
      <c r="A72" s="363"/>
      <c r="B72" s="110"/>
      <c r="C72" s="54"/>
      <c r="D72" s="61"/>
      <c r="E72" s="61"/>
      <c r="F72" s="69"/>
      <c r="G72" s="74"/>
      <c r="H72" s="74"/>
      <c r="I72" s="79"/>
      <c r="J72" s="79"/>
      <c r="K72" s="79"/>
      <c r="L72" s="79"/>
      <c r="M72" s="79"/>
      <c r="N72" s="79"/>
      <c r="O72" s="79"/>
      <c r="P72" s="79"/>
      <c r="Q72" s="86">
        <f t="shared" si="67"/>
        <v>0</v>
      </c>
      <c r="R72" s="155"/>
      <c r="S72" s="86">
        <f t="shared" si="68"/>
        <v>0</v>
      </c>
      <c r="T72" s="96">
        <f t="shared" si="69"/>
        <v>0</v>
      </c>
      <c r="U72" s="69"/>
      <c r="V72" s="102"/>
      <c r="W72" s="74"/>
      <c r="X72" s="79"/>
      <c r="Y72" s="79"/>
      <c r="Z72" s="79"/>
      <c r="AA72" s="79"/>
      <c r="AB72" s="79"/>
      <c r="AC72" s="79"/>
      <c r="AD72" s="79"/>
      <c r="AE72" s="86">
        <f t="shared" si="70"/>
        <v>0</v>
      </c>
      <c r="AF72" s="86">
        <f t="shared" si="71"/>
        <v>0</v>
      </c>
      <c r="AG72" s="96">
        <f t="shared" si="72"/>
        <v>0</v>
      </c>
      <c r="AH72" s="144" t="str">
        <f t="shared" si="73"/>
        <v/>
      </c>
    </row>
    <row r="73" spans="1:34" x14ac:dyDescent="0.15">
      <c r="A73" s="363"/>
      <c r="B73" s="110"/>
      <c r="C73" s="54"/>
      <c r="D73" s="61"/>
      <c r="E73" s="61"/>
      <c r="F73" s="69"/>
      <c r="G73" s="74"/>
      <c r="H73" s="74"/>
      <c r="I73" s="79"/>
      <c r="J73" s="79"/>
      <c r="K73" s="79"/>
      <c r="L73" s="79"/>
      <c r="M73" s="79"/>
      <c r="N73" s="79"/>
      <c r="O73" s="79"/>
      <c r="P73" s="79"/>
      <c r="Q73" s="86">
        <f t="shared" si="67"/>
        <v>0</v>
      </c>
      <c r="R73" s="155"/>
      <c r="S73" s="86">
        <f t="shared" si="68"/>
        <v>0</v>
      </c>
      <c r="T73" s="96">
        <f t="shared" si="69"/>
        <v>0</v>
      </c>
      <c r="U73" s="69"/>
      <c r="V73" s="102"/>
      <c r="W73" s="74"/>
      <c r="X73" s="79"/>
      <c r="Y73" s="79"/>
      <c r="Z73" s="79"/>
      <c r="AA73" s="79"/>
      <c r="AB73" s="79"/>
      <c r="AC73" s="79"/>
      <c r="AD73" s="79"/>
      <c r="AE73" s="86">
        <f t="shared" si="70"/>
        <v>0</v>
      </c>
      <c r="AF73" s="86">
        <f t="shared" si="71"/>
        <v>0</v>
      </c>
      <c r="AG73" s="96">
        <f t="shared" si="72"/>
        <v>0</v>
      </c>
      <c r="AH73" s="144" t="str">
        <f t="shared" si="73"/>
        <v/>
      </c>
    </row>
    <row r="74" spans="1:34" x14ac:dyDescent="0.15">
      <c r="A74" s="363"/>
      <c r="B74" s="110"/>
      <c r="C74" s="54"/>
      <c r="D74" s="61"/>
      <c r="E74" s="61"/>
      <c r="F74" s="69"/>
      <c r="G74" s="74"/>
      <c r="H74" s="74"/>
      <c r="I74" s="79"/>
      <c r="J74" s="79"/>
      <c r="K74" s="79"/>
      <c r="L74" s="79"/>
      <c r="M74" s="79"/>
      <c r="N74" s="79"/>
      <c r="O74" s="79"/>
      <c r="P74" s="79"/>
      <c r="Q74" s="86">
        <f t="shared" si="67"/>
        <v>0</v>
      </c>
      <c r="R74" s="155"/>
      <c r="S74" s="86">
        <f t="shared" si="68"/>
        <v>0</v>
      </c>
      <c r="T74" s="96">
        <f t="shared" si="69"/>
        <v>0</v>
      </c>
      <c r="U74" s="69"/>
      <c r="V74" s="102"/>
      <c r="W74" s="74"/>
      <c r="X74" s="79"/>
      <c r="Y74" s="79"/>
      <c r="Z74" s="79"/>
      <c r="AA74" s="79"/>
      <c r="AB74" s="79"/>
      <c r="AC74" s="79"/>
      <c r="AD74" s="79"/>
      <c r="AE74" s="86">
        <f t="shared" si="70"/>
        <v>0</v>
      </c>
      <c r="AF74" s="86">
        <f t="shared" si="71"/>
        <v>0</v>
      </c>
      <c r="AG74" s="96">
        <f t="shared" si="72"/>
        <v>0</v>
      </c>
      <c r="AH74" s="144" t="str">
        <f t="shared" si="73"/>
        <v/>
      </c>
    </row>
    <row r="75" spans="1:34" x14ac:dyDescent="0.15">
      <c r="A75" s="364"/>
      <c r="B75" s="111"/>
      <c r="C75" s="57"/>
      <c r="D75" s="64"/>
      <c r="E75" s="64"/>
      <c r="F75" s="70"/>
      <c r="G75" s="75"/>
      <c r="H75" s="75"/>
      <c r="I75" s="80"/>
      <c r="J75" s="80"/>
      <c r="K75" s="80"/>
      <c r="L75" s="80"/>
      <c r="M75" s="80"/>
      <c r="N75" s="80"/>
      <c r="O75" s="80"/>
      <c r="P75" s="80"/>
      <c r="Q75" s="87">
        <f t="shared" si="67"/>
        <v>0</v>
      </c>
      <c r="R75" s="156"/>
      <c r="S75" s="87">
        <f t="shared" si="68"/>
        <v>0</v>
      </c>
      <c r="T75" s="97">
        <f t="shared" si="69"/>
        <v>0</v>
      </c>
      <c r="U75" s="70"/>
      <c r="V75" s="103"/>
      <c r="W75" s="75"/>
      <c r="X75" s="80"/>
      <c r="Y75" s="80"/>
      <c r="Z75" s="80"/>
      <c r="AA75" s="80"/>
      <c r="AB75" s="80"/>
      <c r="AC75" s="80"/>
      <c r="AD75" s="80"/>
      <c r="AE75" s="87">
        <f t="shared" si="70"/>
        <v>0</v>
      </c>
      <c r="AF75" s="87">
        <f t="shared" si="71"/>
        <v>0</v>
      </c>
      <c r="AG75" s="97">
        <f t="shared" si="72"/>
        <v>0</v>
      </c>
      <c r="AH75" s="145" t="str">
        <f t="shared" si="73"/>
        <v/>
      </c>
    </row>
    <row r="76" spans="1:34" ht="15" customHeight="1" x14ac:dyDescent="0.15">
      <c r="B76" s="50"/>
      <c r="C76" s="50"/>
      <c r="D76" s="50"/>
      <c r="E76" s="50"/>
      <c r="F76" s="50"/>
      <c r="G76" s="50"/>
      <c r="H76" s="76" t="s">
        <v>82</v>
      </c>
      <c r="I76" s="151">
        <f>I11+I24+I37+I50+I63</f>
        <v>0</v>
      </c>
      <c r="J76" s="85">
        <f t="shared" ref="J76:Q76" si="74">J11+J24+J37+J50+J63</f>
        <v>0</v>
      </c>
      <c r="K76" s="85">
        <f t="shared" si="74"/>
        <v>0</v>
      </c>
      <c r="L76" s="85">
        <f t="shared" si="74"/>
        <v>0</v>
      </c>
      <c r="M76" s="85">
        <f t="shared" si="74"/>
        <v>0</v>
      </c>
      <c r="N76" s="85">
        <f t="shared" si="74"/>
        <v>0</v>
      </c>
      <c r="O76" s="85">
        <f t="shared" si="74"/>
        <v>0</v>
      </c>
      <c r="P76" s="85">
        <f t="shared" si="74"/>
        <v>0</v>
      </c>
      <c r="Q76" s="85">
        <f t="shared" si="74"/>
        <v>0</v>
      </c>
      <c r="R76" s="234"/>
      <c r="S76" s="85">
        <f t="shared" ref="S76:T76" si="75">S11+S24+S37+S50+S63</f>
        <v>0</v>
      </c>
      <c r="T76" s="85">
        <f t="shared" si="75"/>
        <v>0</v>
      </c>
      <c r="V76" s="50"/>
      <c r="W76" s="76" t="s">
        <v>83</v>
      </c>
      <c r="X76" s="85">
        <f t="shared" ref="X76:AG76" si="76">X11+X24+X37+X50+X63</f>
        <v>0</v>
      </c>
      <c r="Y76" s="85">
        <f t="shared" si="76"/>
        <v>0</v>
      </c>
      <c r="Z76" s="85">
        <f t="shared" si="76"/>
        <v>0</v>
      </c>
      <c r="AA76" s="85">
        <f t="shared" si="76"/>
        <v>0</v>
      </c>
      <c r="AB76" s="85">
        <f t="shared" si="76"/>
        <v>0</v>
      </c>
      <c r="AC76" s="85">
        <f t="shared" si="76"/>
        <v>0</v>
      </c>
      <c r="AD76" s="85">
        <f t="shared" si="76"/>
        <v>0</v>
      </c>
      <c r="AE76" s="85">
        <f t="shared" si="76"/>
        <v>0</v>
      </c>
      <c r="AF76" s="85">
        <f t="shared" si="76"/>
        <v>0</v>
      </c>
      <c r="AG76" s="85">
        <f t="shared" si="76"/>
        <v>0</v>
      </c>
      <c r="AH76" s="108"/>
    </row>
    <row r="77" spans="1:34" ht="15" customHeight="1" x14ac:dyDescent="0.15">
      <c r="B77" s="51"/>
      <c r="C77" s="51"/>
      <c r="D77" s="51"/>
      <c r="E77" s="51"/>
      <c r="F77" s="51"/>
      <c r="G77" s="51"/>
      <c r="H77" s="77" t="s">
        <v>36</v>
      </c>
      <c r="I77" s="81">
        <f>I76+'A(月①)'!I77</f>
        <v>0</v>
      </c>
      <c r="J77" s="82">
        <f>J76+'A(月①)'!J77</f>
        <v>0</v>
      </c>
      <c r="K77" s="82">
        <f>K76+'A(月①)'!K77</f>
        <v>0</v>
      </c>
      <c r="L77" s="82">
        <f>L76+'A(月①)'!L77</f>
        <v>0</v>
      </c>
      <c r="M77" s="82">
        <f>M76+'A(月①)'!M77</f>
        <v>0</v>
      </c>
      <c r="N77" s="82">
        <f>N76+'A(月①)'!N77</f>
        <v>0</v>
      </c>
      <c r="O77" s="82">
        <f>O76+'A(月①)'!O77</f>
        <v>0</v>
      </c>
      <c r="P77" s="82">
        <f>P76+'A(月①)'!P77</f>
        <v>0</v>
      </c>
      <c r="Q77" s="82">
        <f>Q76+'A(月①)'!Q77</f>
        <v>0</v>
      </c>
      <c r="R77" s="235"/>
      <c r="S77" s="82">
        <f>S76+'A(月①)'!S77</f>
        <v>0</v>
      </c>
      <c r="T77" s="82">
        <f>T76+'A(月①)'!T77</f>
        <v>0</v>
      </c>
      <c r="V77" s="51"/>
      <c r="W77" s="77" t="s">
        <v>85</v>
      </c>
      <c r="X77" s="82">
        <f>X76+'A(月①)'!X77</f>
        <v>0</v>
      </c>
      <c r="Y77" s="82">
        <f>Y76+'A(月①)'!Y77</f>
        <v>0</v>
      </c>
      <c r="Z77" s="82">
        <f>Z76+'A(月①)'!Z77</f>
        <v>0</v>
      </c>
      <c r="AA77" s="82">
        <f>AA76+'A(月①)'!AA77</f>
        <v>0</v>
      </c>
      <c r="AB77" s="82">
        <f>AB76+'A(月①)'!AB77</f>
        <v>0</v>
      </c>
      <c r="AC77" s="82">
        <f>AC76+'A(月①)'!AC77</f>
        <v>0</v>
      </c>
      <c r="AD77" s="82">
        <f>AD76+'A(月①)'!AD77</f>
        <v>0</v>
      </c>
      <c r="AE77" s="82">
        <f>AE76+'A(月①)'!AE77</f>
        <v>0</v>
      </c>
      <c r="AF77" s="82">
        <f>AF76+'A(月①)'!AF77</f>
        <v>0</v>
      </c>
      <c r="AG77" s="82">
        <f>AG76+'A(月①)'!AG77</f>
        <v>0</v>
      </c>
    </row>
  </sheetData>
  <sheetProtection algorithmName="SHA-512" hashValue="+a4u1F9bTNLNRucwPcnKtoqeD2HE3GH+5LyXy3fmwbhvmavxmiBcSY9Svu9KdXqMdfARB/ojSmcn8i6fmGK/bA==" saltValue="WJ7RkV2BQpUgAgTg8HNrng==" spinCount="100000" sheet="1" objects="1" scenarios="1"/>
  <mergeCells count="29">
    <mergeCell ref="A38:A49"/>
    <mergeCell ref="A51:A62"/>
    <mergeCell ref="A64:A75"/>
    <mergeCell ref="A6:C6"/>
    <mergeCell ref="F6:K6"/>
    <mergeCell ref="F8:T8"/>
    <mergeCell ref="A12:A23"/>
    <mergeCell ref="A25:A36"/>
    <mergeCell ref="A8:C9"/>
    <mergeCell ref="A3:C3"/>
    <mergeCell ref="F3:K3"/>
    <mergeCell ref="A4:C4"/>
    <mergeCell ref="F4:K4"/>
    <mergeCell ref="A5:C5"/>
    <mergeCell ref="F5:K5"/>
    <mergeCell ref="M3:O4"/>
    <mergeCell ref="AH8:AH10"/>
    <mergeCell ref="I9:I10"/>
    <mergeCell ref="J9:J10"/>
    <mergeCell ref="Q9:Q10"/>
    <mergeCell ref="T9:T10"/>
    <mergeCell ref="X9:X10"/>
    <mergeCell ref="AE9:AE10"/>
    <mergeCell ref="AF9:AF10"/>
    <mergeCell ref="AG9:AG10"/>
    <mergeCell ref="U8:AG8"/>
    <mergeCell ref="K9:P9"/>
    <mergeCell ref="R9:S9"/>
    <mergeCell ref="Y9:AD9"/>
  </mergeCells>
  <phoneticPr fontId="8"/>
  <printOptions horizontalCentered="1"/>
  <pageMargins left="0.31496062992125984" right="0.31496062992125984" top="0.55118110236220474" bottom="0.35433070866141736" header="0.31496062992125984" footer="0.31496062992125984"/>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77"/>
  <sheetViews>
    <sheetView workbookViewId="0"/>
  </sheetViews>
  <sheetFormatPr defaultColWidth="9" defaultRowHeight="13.5" x14ac:dyDescent="0.15"/>
  <cols>
    <col min="1" max="1" width="4.625" style="41" customWidth="1"/>
    <col min="2" max="2" width="10.875" style="41" customWidth="1"/>
    <col min="3" max="3" width="12.625" style="41" customWidth="1"/>
    <col min="4" max="5" width="12.625" style="41" hidden="1" customWidth="1"/>
    <col min="6" max="6" width="9.5" style="41" customWidth="1"/>
    <col min="7" max="7" width="6.25" style="41" customWidth="1"/>
    <col min="8" max="9" width="9.5" style="41" customWidth="1"/>
    <col min="10" max="10" width="9.125" style="41" customWidth="1"/>
    <col min="11" max="14" width="9.125" style="41" bestFit="1" customWidth="1"/>
    <col min="15" max="15" width="9.125" style="41" customWidth="1"/>
    <col min="16" max="16" width="9" style="41"/>
    <col min="17" max="17" width="9.125" style="41" bestFit="1" customWidth="1"/>
    <col min="18" max="18" width="9.125" style="41" customWidth="1"/>
    <col min="19" max="19" width="9.25" style="41" customWidth="1"/>
    <col min="20" max="20" width="12.625" style="41" customWidth="1"/>
    <col min="21" max="21" width="9.5" style="41" customWidth="1"/>
    <col min="22" max="22" width="6.5" style="41" customWidth="1"/>
    <col min="23" max="23" width="9.5" style="41" customWidth="1"/>
    <col min="24" max="24" width="9.375" style="41" bestFit="1" customWidth="1"/>
    <col min="25" max="30" width="9.125" style="41" bestFit="1" customWidth="1"/>
    <col min="31" max="31" width="9.25" style="41" bestFit="1" customWidth="1"/>
    <col min="32" max="32" width="9.125" style="41" customWidth="1"/>
    <col min="33" max="33" width="12.625" style="41" customWidth="1"/>
    <col min="34" max="16384" width="9" style="41"/>
  </cols>
  <sheetData>
    <row r="1" spans="1:34" x14ac:dyDescent="0.15">
      <c r="A1" s="41" t="s">
        <v>27</v>
      </c>
      <c r="F1" s="10" t="s">
        <v>66</v>
      </c>
      <c r="G1" s="42"/>
      <c r="H1" s="41" t="s">
        <v>75</v>
      </c>
      <c r="S1" s="41" t="s">
        <v>63</v>
      </c>
    </row>
    <row r="2" spans="1:34" ht="18" x14ac:dyDescent="0.15">
      <c r="S2" s="90"/>
      <c r="T2" s="93" t="s">
        <v>8</v>
      </c>
      <c r="U2" s="98" t="s">
        <v>62</v>
      </c>
      <c r="V2" s="98" t="s">
        <v>42</v>
      </c>
      <c r="W2" s="98" t="s">
        <v>11</v>
      </c>
      <c r="X2" s="98" t="s">
        <v>61</v>
      </c>
      <c r="Y2" s="105" t="s">
        <v>31</v>
      </c>
      <c r="Z2" s="107" t="s">
        <v>60</v>
      </c>
      <c r="AA2" s="107" t="s">
        <v>40</v>
      </c>
    </row>
    <row r="3" spans="1:34" ht="15" customHeight="1" x14ac:dyDescent="0.15">
      <c r="A3" s="262" t="s">
        <v>9</v>
      </c>
      <c r="B3" s="263"/>
      <c r="C3" s="347"/>
      <c r="D3" s="8"/>
      <c r="E3" s="8"/>
      <c r="F3" s="348"/>
      <c r="G3" s="349"/>
      <c r="H3" s="349"/>
      <c r="I3" s="349"/>
      <c r="J3" s="349"/>
      <c r="K3" s="350"/>
      <c r="M3" s="354" t="s">
        <v>86</v>
      </c>
      <c r="N3" s="355"/>
      <c r="O3" s="356"/>
      <c r="S3" s="91" t="s">
        <v>0</v>
      </c>
      <c r="T3" s="94">
        <v>10.31</v>
      </c>
      <c r="U3" s="99">
        <v>1.73</v>
      </c>
      <c r="V3" s="100">
        <v>18.3</v>
      </c>
      <c r="W3" s="99">
        <v>0.6</v>
      </c>
      <c r="X3" s="99">
        <v>0.3</v>
      </c>
      <c r="Y3" s="106">
        <v>0.34</v>
      </c>
      <c r="Z3" s="90">
        <f>IF(S3="","",(T3+V3)/2+W3+X3+Y3)</f>
        <v>15.545</v>
      </c>
      <c r="AA3" s="90">
        <f>IF(S3="","",(T3+U3+V3)/2+W3+X3+Y3)</f>
        <v>16.41</v>
      </c>
    </row>
    <row r="4" spans="1:34" ht="15" customHeight="1" x14ac:dyDescent="0.15">
      <c r="A4" s="262" t="s">
        <v>26</v>
      </c>
      <c r="B4" s="263"/>
      <c r="C4" s="347"/>
      <c r="D4" s="8"/>
      <c r="E4" s="8"/>
      <c r="F4" s="351"/>
      <c r="G4" s="263"/>
      <c r="H4" s="263"/>
      <c r="I4" s="263"/>
      <c r="J4" s="263"/>
      <c r="K4" s="352"/>
      <c r="M4" s="357"/>
      <c r="N4" s="358"/>
      <c r="O4" s="359"/>
      <c r="S4" s="91" t="s">
        <v>56</v>
      </c>
      <c r="T4" s="94">
        <v>10.41</v>
      </c>
      <c r="U4" s="99">
        <v>1.79</v>
      </c>
      <c r="V4" s="100">
        <v>18.3</v>
      </c>
      <c r="W4" s="99">
        <v>0.6</v>
      </c>
      <c r="X4" s="99">
        <v>0.3</v>
      </c>
      <c r="Y4" s="106">
        <v>0.34</v>
      </c>
      <c r="Z4" s="90">
        <f>IF(S4="","",(T4+V4)/2+W4+X4+Y4)</f>
        <v>15.595000000000001</v>
      </c>
      <c r="AA4" s="90">
        <f>IF(S4="","",(T4+U4+V4)/2+W4+X4+Y4)</f>
        <v>16.489999999999998</v>
      </c>
    </row>
    <row r="5" spans="1:34" ht="15" customHeight="1" x14ac:dyDescent="0.15">
      <c r="A5" s="262" t="s">
        <v>23</v>
      </c>
      <c r="B5" s="263"/>
      <c r="C5" s="347"/>
      <c r="D5" s="8"/>
      <c r="E5" s="8"/>
      <c r="F5" s="351"/>
      <c r="G5" s="263"/>
      <c r="H5" s="263"/>
      <c r="I5" s="263"/>
      <c r="J5" s="263"/>
      <c r="K5" s="352"/>
      <c r="M5" s="84"/>
      <c r="N5" s="84"/>
      <c r="O5" s="84"/>
      <c r="S5" s="91" t="s">
        <v>64</v>
      </c>
      <c r="T5" s="94">
        <v>10.41</v>
      </c>
      <c r="U5" s="99">
        <v>1.79</v>
      </c>
      <c r="V5" s="100">
        <v>18.3</v>
      </c>
      <c r="W5" s="99">
        <v>0.6</v>
      </c>
      <c r="X5" s="99">
        <v>0.3</v>
      </c>
      <c r="Y5" s="106">
        <v>0.36</v>
      </c>
      <c r="Z5" s="90">
        <f>IF(S5="","",(T5+V5)/2+W5+X5+Y5)</f>
        <v>15.615</v>
      </c>
      <c r="AA5" s="90">
        <f>IF(S5="","",(T5+U5+V5)/2+W5+X5+Y5)</f>
        <v>16.509999999999998</v>
      </c>
    </row>
    <row r="6" spans="1:34" ht="15" customHeight="1" x14ac:dyDescent="0.15">
      <c r="A6" s="262" t="s">
        <v>30</v>
      </c>
      <c r="B6" s="263"/>
      <c r="C6" s="347"/>
      <c r="D6" s="8"/>
      <c r="E6" s="8"/>
      <c r="F6" s="264"/>
      <c r="G6" s="265"/>
      <c r="H6" s="265"/>
      <c r="I6" s="265"/>
      <c r="J6" s="265"/>
      <c r="K6" s="266"/>
      <c r="L6" s="83"/>
    </row>
    <row r="7" spans="1:34" ht="13.5" customHeight="1" x14ac:dyDescent="0.15">
      <c r="F7" s="65"/>
      <c r="G7" s="65"/>
      <c r="H7" s="65"/>
      <c r="I7" s="65"/>
      <c r="J7" s="65"/>
      <c r="K7" s="65"/>
      <c r="L7" s="65"/>
    </row>
    <row r="8" spans="1:34" ht="13.5" customHeight="1" x14ac:dyDescent="0.15">
      <c r="A8" s="344" t="s">
        <v>24</v>
      </c>
      <c r="B8" s="345"/>
      <c r="C8" s="346"/>
      <c r="D8" s="58"/>
      <c r="E8" s="58"/>
      <c r="F8" s="344" t="s">
        <v>25</v>
      </c>
      <c r="G8" s="345"/>
      <c r="H8" s="345"/>
      <c r="I8" s="345"/>
      <c r="J8" s="345"/>
      <c r="K8" s="345"/>
      <c r="L8" s="345"/>
      <c r="M8" s="345"/>
      <c r="N8" s="345"/>
      <c r="O8" s="345"/>
      <c r="P8" s="345"/>
      <c r="Q8" s="345"/>
      <c r="R8" s="345"/>
      <c r="S8" s="345"/>
      <c r="T8" s="346"/>
      <c r="U8" s="344" t="s">
        <v>12</v>
      </c>
      <c r="V8" s="345"/>
      <c r="W8" s="345"/>
      <c r="X8" s="345"/>
      <c r="Y8" s="345"/>
      <c r="Z8" s="345"/>
      <c r="AA8" s="345"/>
      <c r="AB8" s="345"/>
      <c r="AC8" s="345"/>
      <c r="AD8" s="345"/>
      <c r="AE8" s="345"/>
      <c r="AF8" s="345"/>
      <c r="AG8" s="346"/>
      <c r="AH8" s="360" t="s">
        <v>39</v>
      </c>
    </row>
    <row r="9" spans="1:34" ht="21" customHeight="1" x14ac:dyDescent="0.15">
      <c r="A9" s="353"/>
      <c r="B9" s="341"/>
      <c r="C9" s="342"/>
      <c r="D9" s="59"/>
      <c r="E9" s="59"/>
      <c r="F9" s="66" t="s">
        <v>67</v>
      </c>
      <c r="G9" s="71" t="s">
        <v>68</v>
      </c>
      <c r="H9" s="72" t="s">
        <v>71</v>
      </c>
      <c r="I9" s="339" t="s">
        <v>20</v>
      </c>
      <c r="J9" s="341" t="s">
        <v>10</v>
      </c>
      <c r="K9" s="341" t="s">
        <v>73</v>
      </c>
      <c r="L9" s="341"/>
      <c r="M9" s="341"/>
      <c r="N9" s="341"/>
      <c r="O9" s="341"/>
      <c r="P9" s="341"/>
      <c r="Q9" s="341" t="s">
        <v>18</v>
      </c>
      <c r="R9" s="343" t="s">
        <v>5</v>
      </c>
      <c r="S9" s="343"/>
      <c r="T9" s="342" t="s">
        <v>19</v>
      </c>
      <c r="U9" s="66" t="s">
        <v>74</v>
      </c>
      <c r="V9" s="71" t="s">
        <v>68</v>
      </c>
      <c r="W9" s="72" t="s">
        <v>71</v>
      </c>
      <c r="X9" s="341" t="s">
        <v>10</v>
      </c>
      <c r="Y9" s="341" t="s">
        <v>22</v>
      </c>
      <c r="Z9" s="341"/>
      <c r="AA9" s="341"/>
      <c r="AB9" s="341"/>
      <c r="AC9" s="341"/>
      <c r="AD9" s="341"/>
      <c r="AE9" s="341" t="s">
        <v>18</v>
      </c>
      <c r="AF9" s="343" t="s">
        <v>38</v>
      </c>
      <c r="AG9" s="342" t="s">
        <v>19</v>
      </c>
      <c r="AH9" s="361"/>
    </row>
    <row r="10" spans="1:34" ht="21" customHeight="1" x14ac:dyDescent="0.15">
      <c r="A10" s="43" t="s">
        <v>65</v>
      </c>
      <c r="B10" s="46" t="s">
        <v>14</v>
      </c>
      <c r="C10" s="52" t="s">
        <v>41</v>
      </c>
      <c r="D10" s="59"/>
      <c r="E10" s="59"/>
      <c r="F10" s="67" t="s">
        <v>17</v>
      </c>
      <c r="G10" s="72" t="s">
        <v>70</v>
      </c>
      <c r="H10" s="72" t="s">
        <v>72</v>
      </c>
      <c r="I10" s="340"/>
      <c r="J10" s="341"/>
      <c r="K10" s="9" t="s">
        <v>6</v>
      </c>
      <c r="L10" s="9" t="s">
        <v>28</v>
      </c>
      <c r="M10" s="9" t="s">
        <v>13</v>
      </c>
      <c r="N10" s="9" t="s">
        <v>13</v>
      </c>
      <c r="O10" s="9" t="s">
        <v>45</v>
      </c>
      <c r="P10" s="9" t="s">
        <v>1</v>
      </c>
      <c r="Q10" s="341"/>
      <c r="R10" s="88" t="s">
        <v>33</v>
      </c>
      <c r="S10" s="72" t="s">
        <v>16</v>
      </c>
      <c r="T10" s="342"/>
      <c r="U10" s="67" t="s">
        <v>17</v>
      </c>
      <c r="V10" s="72" t="s">
        <v>70</v>
      </c>
      <c r="W10" s="72" t="s">
        <v>72</v>
      </c>
      <c r="X10" s="341"/>
      <c r="Y10" s="9" t="s">
        <v>6</v>
      </c>
      <c r="Z10" s="9" t="s">
        <v>13</v>
      </c>
      <c r="AA10" s="9" t="s">
        <v>13</v>
      </c>
      <c r="AB10" s="9" t="s">
        <v>13</v>
      </c>
      <c r="AC10" s="9" t="s">
        <v>13</v>
      </c>
      <c r="AD10" s="9" t="s">
        <v>1</v>
      </c>
      <c r="AE10" s="341"/>
      <c r="AF10" s="343"/>
      <c r="AG10" s="342"/>
      <c r="AH10" s="361"/>
    </row>
    <row r="11" spans="1:34" s="2" customFormat="1" ht="27" customHeight="1" thickBot="1" x14ac:dyDescent="0.2">
      <c r="A11" s="119">
        <v>11</v>
      </c>
      <c r="B11" s="137"/>
      <c r="C11" s="138"/>
      <c r="D11" s="139"/>
      <c r="E11" s="139"/>
      <c r="F11" s="231" t="s">
        <v>69</v>
      </c>
      <c r="G11" s="232" t="s">
        <v>68</v>
      </c>
      <c r="H11" s="233" t="s">
        <v>69</v>
      </c>
      <c r="I11" s="140">
        <f>SUM(I12:I23)</f>
        <v>0</v>
      </c>
      <c r="J11" s="140">
        <f t="shared" ref="J11:Q11" si="0">SUM(J12:J23)</f>
        <v>0</v>
      </c>
      <c r="K11" s="140">
        <f t="shared" si="0"/>
        <v>0</v>
      </c>
      <c r="L11" s="140">
        <f t="shared" si="0"/>
        <v>0</v>
      </c>
      <c r="M11" s="140">
        <f t="shared" si="0"/>
        <v>0</v>
      </c>
      <c r="N11" s="140">
        <f t="shared" si="0"/>
        <v>0</v>
      </c>
      <c r="O11" s="140">
        <f t="shared" si="0"/>
        <v>0</v>
      </c>
      <c r="P11" s="140">
        <f t="shared" si="0"/>
        <v>0</v>
      </c>
      <c r="Q11" s="140">
        <f t="shared" si="0"/>
        <v>0</v>
      </c>
      <c r="R11" s="153"/>
      <c r="S11" s="140">
        <f>SUM(S12:S23)</f>
        <v>0</v>
      </c>
      <c r="T11" s="141">
        <f>SUM(T12:T23)</f>
        <v>0</v>
      </c>
      <c r="U11" s="231" t="s">
        <v>69</v>
      </c>
      <c r="V11" s="233" t="s">
        <v>68</v>
      </c>
      <c r="W11" s="233" t="s">
        <v>69</v>
      </c>
      <c r="X11" s="140">
        <f t="shared" ref="X11:AG11" si="1">SUM(X12:X23)</f>
        <v>0</v>
      </c>
      <c r="Y11" s="140">
        <f t="shared" si="1"/>
        <v>0</v>
      </c>
      <c r="Z11" s="140">
        <f t="shared" si="1"/>
        <v>0</v>
      </c>
      <c r="AA11" s="140">
        <f t="shared" si="1"/>
        <v>0</v>
      </c>
      <c r="AB11" s="140">
        <f t="shared" si="1"/>
        <v>0</v>
      </c>
      <c r="AC11" s="140">
        <f t="shared" si="1"/>
        <v>0</v>
      </c>
      <c r="AD11" s="140">
        <f t="shared" si="1"/>
        <v>0</v>
      </c>
      <c r="AE11" s="140">
        <f t="shared" si="1"/>
        <v>0</v>
      </c>
      <c r="AF11" s="140">
        <f t="shared" si="1"/>
        <v>0</v>
      </c>
      <c r="AG11" s="141">
        <f t="shared" si="1"/>
        <v>0</v>
      </c>
      <c r="AH11" s="142" t="str">
        <f>IF(AG11=0,"",ROUND((T11-AG11)/AG11,3))</f>
        <v/>
      </c>
    </row>
    <row r="12" spans="1:34" ht="14.25" thickTop="1" x14ac:dyDescent="0.15">
      <c r="A12" s="362"/>
      <c r="B12" s="109"/>
      <c r="C12" s="112" t="s">
        <v>44</v>
      </c>
      <c r="D12" s="113"/>
      <c r="E12" s="113"/>
      <c r="F12" s="68"/>
      <c r="G12" s="73"/>
      <c r="H12" s="73"/>
      <c r="I12" s="78"/>
      <c r="J12" s="78"/>
      <c r="K12" s="78"/>
      <c r="L12" s="78"/>
      <c r="M12" s="78"/>
      <c r="N12" s="78"/>
      <c r="O12" s="78"/>
      <c r="P12" s="78"/>
      <c r="Q12" s="85">
        <f t="shared" ref="Q12:Q23" si="2">SUM(J12:P12)</f>
        <v>0</v>
      </c>
      <c r="R12" s="154"/>
      <c r="S12" s="114">
        <f t="shared" ref="S12:S23" si="3">IF(ROUNDUP(Q12*R12-0.5,0)&lt;=0,0,ROUNDUP(Q12*R12-0.5,0))</f>
        <v>0</v>
      </c>
      <c r="T12" s="95">
        <f t="shared" ref="T12:T23" si="4">Q12+S12</f>
        <v>0</v>
      </c>
      <c r="U12" s="68"/>
      <c r="V12" s="101"/>
      <c r="W12" s="104"/>
      <c r="X12" s="78"/>
      <c r="Y12" s="78"/>
      <c r="Z12" s="78"/>
      <c r="AA12" s="78"/>
      <c r="AB12" s="78"/>
      <c r="AC12" s="78"/>
      <c r="AD12" s="78"/>
      <c r="AE12" s="85">
        <f t="shared" ref="AE12:AE23" si="5">SUM(X12:AD12)</f>
        <v>0</v>
      </c>
      <c r="AF12" s="85">
        <f t="shared" ref="AF12:AF23" si="6">IF(ROUNDUP(AE12*R12-0.5,0)&lt;=0,0,ROUNDUP(AE12*R12-0.5,0))</f>
        <v>0</v>
      </c>
      <c r="AG12" s="95">
        <f t="shared" ref="AG12:AG23" si="7">AE12+AF12</f>
        <v>0</v>
      </c>
      <c r="AH12" s="143" t="str">
        <f t="shared" ref="AH12:AH75" si="8">IF(AG12=0,"",ROUND((T12-AG12)/AG12,3))</f>
        <v/>
      </c>
    </row>
    <row r="13" spans="1:34" x14ac:dyDescent="0.15">
      <c r="A13" s="363"/>
      <c r="B13" s="110"/>
      <c r="C13" s="54"/>
      <c r="D13" s="61"/>
      <c r="E13" s="61"/>
      <c r="F13" s="69"/>
      <c r="G13" s="74"/>
      <c r="H13" s="74"/>
      <c r="I13" s="79"/>
      <c r="J13" s="79"/>
      <c r="K13" s="79"/>
      <c r="L13" s="79"/>
      <c r="M13" s="79"/>
      <c r="N13" s="79"/>
      <c r="O13" s="79"/>
      <c r="P13" s="79"/>
      <c r="Q13" s="86">
        <f t="shared" si="2"/>
        <v>0</v>
      </c>
      <c r="R13" s="155"/>
      <c r="S13" s="86">
        <f t="shared" si="3"/>
        <v>0</v>
      </c>
      <c r="T13" s="96">
        <f t="shared" si="4"/>
        <v>0</v>
      </c>
      <c r="U13" s="69"/>
      <c r="V13" s="102"/>
      <c r="W13" s="74"/>
      <c r="X13" s="79"/>
      <c r="Y13" s="79"/>
      <c r="Z13" s="79"/>
      <c r="AA13" s="79"/>
      <c r="AB13" s="79"/>
      <c r="AC13" s="79"/>
      <c r="AD13" s="79"/>
      <c r="AE13" s="86">
        <f t="shared" si="5"/>
        <v>0</v>
      </c>
      <c r="AF13" s="86">
        <f t="shared" si="6"/>
        <v>0</v>
      </c>
      <c r="AG13" s="96">
        <f t="shared" si="7"/>
        <v>0</v>
      </c>
      <c r="AH13" s="144" t="str">
        <f t="shared" si="8"/>
        <v/>
      </c>
    </row>
    <row r="14" spans="1:34" x14ac:dyDescent="0.15">
      <c r="A14" s="363"/>
      <c r="B14" s="110"/>
      <c r="C14" s="55"/>
      <c r="D14" s="62"/>
      <c r="E14" s="62"/>
      <c r="F14" s="69"/>
      <c r="G14" s="74"/>
      <c r="H14" s="74"/>
      <c r="I14" s="79"/>
      <c r="J14" s="79"/>
      <c r="K14" s="79"/>
      <c r="L14" s="79"/>
      <c r="M14" s="79"/>
      <c r="N14" s="79"/>
      <c r="O14" s="79"/>
      <c r="P14" s="79"/>
      <c r="Q14" s="86">
        <f t="shared" si="2"/>
        <v>0</v>
      </c>
      <c r="R14" s="155"/>
      <c r="S14" s="86">
        <f t="shared" si="3"/>
        <v>0</v>
      </c>
      <c r="T14" s="96">
        <f t="shared" si="4"/>
        <v>0</v>
      </c>
      <c r="U14" s="69"/>
      <c r="V14" s="102"/>
      <c r="W14" s="74"/>
      <c r="X14" s="79"/>
      <c r="Y14" s="79"/>
      <c r="Z14" s="79"/>
      <c r="AA14" s="79"/>
      <c r="AB14" s="79"/>
      <c r="AC14" s="79"/>
      <c r="AD14" s="79"/>
      <c r="AE14" s="86">
        <f t="shared" si="5"/>
        <v>0</v>
      </c>
      <c r="AF14" s="86">
        <f t="shared" si="6"/>
        <v>0</v>
      </c>
      <c r="AG14" s="96">
        <f t="shared" si="7"/>
        <v>0</v>
      </c>
      <c r="AH14" s="144" t="str">
        <f t="shared" si="8"/>
        <v/>
      </c>
    </row>
    <row r="15" spans="1:34" x14ac:dyDescent="0.15">
      <c r="A15" s="363"/>
      <c r="B15" s="110"/>
      <c r="C15" s="54" t="s">
        <v>35</v>
      </c>
      <c r="D15" s="61"/>
      <c r="E15" s="61"/>
      <c r="F15" s="69"/>
      <c r="G15" s="74"/>
      <c r="H15" s="74"/>
      <c r="I15" s="79"/>
      <c r="J15" s="79"/>
      <c r="K15" s="79"/>
      <c r="L15" s="79"/>
      <c r="M15" s="79"/>
      <c r="N15" s="79"/>
      <c r="O15" s="79"/>
      <c r="P15" s="79"/>
      <c r="Q15" s="86">
        <f t="shared" si="2"/>
        <v>0</v>
      </c>
      <c r="R15" s="155"/>
      <c r="S15" s="86">
        <f t="shared" si="3"/>
        <v>0</v>
      </c>
      <c r="T15" s="96">
        <f t="shared" si="4"/>
        <v>0</v>
      </c>
      <c r="U15" s="69"/>
      <c r="V15" s="102"/>
      <c r="W15" s="74"/>
      <c r="X15" s="79"/>
      <c r="Y15" s="79"/>
      <c r="Z15" s="79"/>
      <c r="AA15" s="79"/>
      <c r="AB15" s="79"/>
      <c r="AC15" s="79"/>
      <c r="AD15" s="79"/>
      <c r="AE15" s="86">
        <f t="shared" si="5"/>
        <v>0</v>
      </c>
      <c r="AF15" s="86">
        <f t="shared" si="6"/>
        <v>0</v>
      </c>
      <c r="AG15" s="96">
        <f t="shared" si="7"/>
        <v>0</v>
      </c>
      <c r="AH15" s="144" t="str">
        <f t="shared" si="8"/>
        <v/>
      </c>
    </row>
    <row r="16" spans="1:34" x14ac:dyDescent="0.15">
      <c r="A16" s="363"/>
      <c r="B16" s="110"/>
      <c r="C16" s="54"/>
      <c r="D16" s="61"/>
      <c r="E16" s="61"/>
      <c r="F16" s="69"/>
      <c r="G16" s="74"/>
      <c r="H16" s="74"/>
      <c r="I16" s="79"/>
      <c r="J16" s="79"/>
      <c r="K16" s="79"/>
      <c r="L16" s="79"/>
      <c r="M16" s="79"/>
      <c r="N16" s="79"/>
      <c r="O16" s="79"/>
      <c r="P16" s="79"/>
      <c r="Q16" s="86">
        <f t="shared" si="2"/>
        <v>0</v>
      </c>
      <c r="R16" s="155"/>
      <c r="S16" s="86">
        <f t="shared" si="3"/>
        <v>0</v>
      </c>
      <c r="T16" s="96">
        <f t="shared" si="4"/>
        <v>0</v>
      </c>
      <c r="U16" s="69"/>
      <c r="V16" s="102"/>
      <c r="W16" s="74"/>
      <c r="X16" s="79"/>
      <c r="Y16" s="79"/>
      <c r="Z16" s="79"/>
      <c r="AA16" s="79"/>
      <c r="AB16" s="79"/>
      <c r="AC16" s="79"/>
      <c r="AD16" s="79"/>
      <c r="AE16" s="86">
        <f t="shared" si="5"/>
        <v>0</v>
      </c>
      <c r="AF16" s="86">
        <f t="shared" si="6"/>
        <v>0</v>
      </c>
      <c r="AG16" s="96">
        <f t="shared" si="7"/>
        <v>0</v>
      </c>
      <c r="AH16" s="144" t="str">
        <f t="shared" si="8"/>
        <v/>
      </c>
    </row>
    <row r="17" spans="1:34" x14ac:dyDescent="0.15">
      <c r="A17" s="363"/>
      <c r="B17" s="110"/>
      <c r="C17" s="54"/>
      <c r="D17" s="61"/>
      <c r="E17" s="61"/>
      <c r="F17" s="69"/>
      <c r="G17" s="74"/>
      <c r="H17" s="74"/>
      <c r="I17" s="79"/>
      <c r="J17" s="79"/>
      <c r="K17" s="79"/>
      <c r="L17" s="79"/>
      <c r="M17" s="79"/>
      <c r="N17" s="79"/>
      <c r="O17" s="79"/>
      <c r="P17" s="79"/>
      <c r="Q17" s="86">
        <f t="shared" si="2"/>
        <v>0</v>
      </c>
      <c r="R17" s="155"/>
      <c r="S17" s="86">
        <f t="shared" si="3"/>
        <v>0</v>
      </c>
      <c r="T17" s="96">
        <f t="shared" si="4"/>
        <v>0</v>
      </c>
      <c r="U17" s="69"/>
      <c r="V17" s="102"/>
      <c r="W17" s="74"/>
      <c r="X17" s="79"/>
      <c r="Y17" s="79"/>
      <c r="Z17" s="79"/>
      <c r="AA17" s="79"/>
      <c r="AB17" s="79"/>
      <c r="AC17" s="79"/>
      <c r="AD17" s="79"/>
      <c r="AE17" s="86">
        <f t="shared" si="5"/>
        <v>0</v>
      </c>
      <c r="AF17" s="86">
        <f t="shared" si="6"/>
        <v>0</v>
      </c>
      <c r="AG17" s="96">
        <f t="shared" si="7"/>
        <v>0</v>
      </c>
      <c r="AH17" s="144" t="str">
        <f t="shared" si="8"/>
        <v/>
      </c>
    </row>
    <row r="18" spans="1:34" x14ac:dyDescent="0.15">
      <c r="A18" s="363"/>
      <c r="B18" s="110"/>
      <c r="C18" s="56"/>
      <c r="D18" s="63"/>
      <c r="E18" s="63"/>
      <c r="F18" s="69"/>
      <c r="G18" s="74"/>
      <c r="H18" s="74"/>
      <c r="I18" s="79"/>
      <c r="J18" s="79"/>
      <c r="K18" s="79"/>
      <c r="L18" s="79"/>
      <c r="M18" s="79"/>
      <c r="N18" s="79"/>
      <c r="O18" s="79"/>
      <c r="P18" s="79"/>
      <c r="Q18" s="86">
        <f t="shared" si="2"/>
        <v>0</v>
      </c>
      <c r="R18" s="155"/>
      <c r="S18" s="86">
        <f t="shared" si="3"/>
        <v>0</v>
      </c>
      <c r="T18" s="96">
        <f t="shared" si="4"/>
        <v>0</v>
      </c>
      <c r="U18" s="69"/>
      <c r="V18" s="102"/>
      <c r="W18" s="74"/>
      <c r="X18" s="79"/>
      <c r="Y18" s="79"/>
      <c r="Z18" s="79"/>
      <c r="AA18" s="79"/>
      <c r="AB18" s="79"/>
      <c r="AC18" s="79"/>
      <c r="AD18" s="79"/>
      <c r="AE18" s="86">
        <f t="shared" si="5"/>
        <v>0</v>
      </c>
      <c r="AF18" s="86">
        <f t="shared" si="6"/>
        <v>0</v>
      </c>
      <c r="AG18" s="96">
        <f t="shared" si="7"/>
        <v>0</v>
      </c>
      <c r="AH18" s="144" t="str">
        <f t="shared" si="8"/>
        <v/>
      </c>
    </row>
    <row r="19" spans="1:34" x14ac:dyDescent="0.15">
      <c r="A19" s="363"/>
      <c r="B19" s="110"/>
      <c r="C19" s="56"/>
      <c r="D19" s="63"/>
      <c r="E19" s="63"/>
      <c r="F19" s="69"/>
      <c r="G19" s="74"/>
      <c r="H19" s="74"/>
      <c r="I19" s="79"/>
      <c r="J19" s="79"/>
      <c r="K19" s="79"/>
      <c r="L19" s="79"/>
      <c r="M19" s="79"/>
      <c r="N19" s="79"/>
      <c r="O19" s="79"/>
      <c r="P19" s="79"/>
      <c r="Q19" s="86">
        <f t="shared" si="2"/>
        <v>0</v>
      </c>
      <c r="R19" s="155"/>
      <c r="S19" s="86">
        <f t="shared" si="3"/>
        <v>0</v>
      </c>
      <c r="T19" s="96">
        <f t="shared" si="4"/>
        <v>0</v>
      </c>
      <c r="U19" s="69"/>
      <c r="V19" s="102"/>
      <c r="W19" s="74"/>
      <c r="X19" s="79"/>
      <c r="Y19" s="79"/>
      <c r="Z19" s="79"/>
      <c r="AA19" s="79"/>
      <c r="AB19" s="79"/>
      <c r="AC19" s="79"/>
      <c r="AD19" s="79"/>
      <c r="AE19" s="86">
        <f t="shared" si="5"/>
        <v>0</v>
      </c>
      <c r="AF19" s="86">
        <f t="shared" si="6"/>
        <v>0</v>
      </c>
      <c r="AG19" s="96">
        <f t="shared" si="7"/>
        <v>0</v>
      </c>
      <c r="AH19" s="144" t="str">
        <f t="shared" si="8"/>
        <v/>
      </c>
    </row>
    <row r="20" spans="1:34" x14ac:dyDescent="0.15">
      <c r="A20" s="363"/>
      <c r="B20" s="110"/>
      <c r="C20" s="54"/>
      <c r="D20" s="61"/>
      <c r="E20" s="61"/>
      <c r="F20" s="69"/>
      <c r="G20" s="74"/>
      <c r="H20" s="74"/>
      <c r="I20" s="79"/>
      <c r="J20" s="79"/>
      <c r="K20" s="79"/>
      <c r="L20" s="79"/>
      <c r="M20" s="79"/>
      <c r="N20" s="79"/>
      <c r="O20" s="79"/>
      <c r="P20" s="79"/>
      <c r="Q20" s="86">
        <f t="shared" si="2"/>
        <v>0</v>
      </c>
      <c r="R20" s="155"/>
      <c r="S20" s="86">
        <f t="shared" si="3"/>
        <v>0</v>
      </c>
      <c r="T20" s="96">
        <f t="shared" si="4"/>
        <v>0</v>
      </c>
      <c r="U20" s="69"/>
      <c r="V20" s="102"/>
      <c r="W20" s="74"/>
      <c r="X20" s="79"/>
      <c r="Y20" s="79"/>
      <c r="Z20" s="79"/>
      <c r="AA20" s="79"/>
      <c r="AB20" s="79"/>
      <c r="AC20" s="79"/>
      <c r="AD20" s="79"/>
      <c r="AE20" s="86">
        <f t="shared" si="5"/>
        <v>0</v>
      </c>
      <c r="AF20" s="86">
        <f t="shared" si="6"/>
        <v>0</v>
      </c>
      <c r="AG20" s="96">
        <f t="shared" si="7"/>
        <v>0</v>
      </c>
      <c r="AH20" s="144" t="str">
        <f t="shared" si="8"/>
        <v/>
      </c>
    </row>
    <row r="21" spans="1:34" x14ac:dyDescent="0.15">
      <c r="A21" s="363"/>
      <c r="B21" s="110"/>
      <c r="C21" s="54"/>
      <c r="D21" s="61"/>
      <c r="E21" s="61"/>
      <c r="F21" s="69"/>
      <c r="G21" s="74"/>
      <c r="H21" s="74"/>
      <c r="I21" s="79"/>
      <c r="J21" s="79"/>
      <c r="K21" s="79"/>
      <c r="L21" s="79"/>
      <c r="M21" s="79"/>
      <c r="N21" s="79"/>
      <c r="O21" s="79"/>
      <c r="P21" s="79"/>
      <c r="Q21" s="86">
        <f t="shared" si="2"/>
        <v>0</v>
      </c>
      <c r="R21" s="155"/>
      <c r="S21" s="86">
        <f t="shared" si="3"/>
        <v>0</v>
      </c>
      <c r="T21" s="96">
        <f t="shared" si="4"/>
        <v>0</v>
      </c>
      <c r="U21" s="69"/>
      <c r="V21" s="102"/>
      <c r="W21" s="74"/>
      <c r="X21" s="79"/>
      <c r="Y21" s="79"/>
      <c r="Z21" s="79"/>
      <c r="AA21" s="79"/>
      <c r="AB21" s="79"/>
      <c r="AC21" s="79"/>
      <c r="AD21" s="79"/>
      <c r="AE21" s="86">
        <f t="shared" si="5"/>
        <v>0</v>
      </c>
      <c r="AF21" s="86">
        <f t="shared" si="6"/>
        <v>0</v>
      </c>
      <c r="AG21" s="96">
        <f t="shared" si="7"/>
        <v>0</v>
      </c>
      <c r="AH21" s="144" t="str">
        <f t="shared" si="8"/>
        <v/>
      </c>
    </row>
    <row r="22" spans="1:34" x14ac:dyDescent="0.15">
      <c r="A22" s="363"/>
      <c r="B22" s="110"/>
      <c r="C22" s="54"/>
      <c r="D22" s="61"/>
      <c r="E22" s="61"/>
      <c r="F22" s="69"/>
      <c r="G22" s="74"/>
      <c r="H22" s="74"/>
      <c r="I22" s="79"/>
      <c r="J22" s="79"/>
      <c r="K22" s="79"/>
      <c r="L22" s="79"/>
      <c r="M22" s="79"/>
      <c r="N22" s="79"/>
      <c r="O22" s="79"/>
      <c r="P22" s="79"/>
      <c r="Q22" s="86">
        <f t="shared" si="2"/>
        <v>0</v>
      </c>
      <c r="R22" s="155"/>
      <c r="S22" s="86">
        <f t="shared" si="3"/>
        <v>0</v>
      </c>
      <c r="T22" s="96">
        <f t="shared" si="4"/>
        <v>0</v>
      </c>
      <c r="U22" s="69"/>
      <c r="V22" s="102"/>
      <c r="W22" s="74"/>
      <c r="X22" s="79"/>
      <c r="Y22" s="79"/>
      <c r="Z22" s="79"/>
      <c r="AA22" s="79"/>
      <c r="AB22" s="79"/>
      <c r="AC22" s="79"/>
      <c r="AD22" s="79"/>
      <c r="AE22" s="86">
        <f t="shared" si="5"/>
        <v>0</v>
      </c>
      <c r="AF22" s="86">
        <f t="shared" si="6"/>
        <v>0</v>
      </c>
      <c r="AG22" s="96">
        <f t="shared" si="7"/>
        <v>0</v>
      </c>
      <c r="AH22" s="144" t="str">
        <f t="shared" si="8"/>
        <v/>
      </c>
    </row>
    <row r="23" spans="1:34" ht="14.25" thickBot="1" x14ac:dyDescent="0.2">
      <c r="A23" s="364"/>
      <c r="B23" s="111"/>
      <c r="C23" s="57"/>
      <c r="D23" s="64"/>
      <c r="E23" s="64"/>
      <c r="F23" s="70"/>
      <c r="G23" s="75"/>
      <c r="H23" s="75"/>
      <c r="I23" s="80"/>
      <c r="J23" s="80"/>
      <c r="K23" s="80"/>
      <c r="L23" s="80"/>
      <c r="M23" s="80"/>
      <c r="N23" s="80"/>
      <c r="O23" s="80"/>
      <c r="P23" s="80"/>
      <c r="Q23" s="87">
        <f t="shared" si="2"/>
        <v>0</v>
      </c>
      <c r="R23" s="156"/>
      <c r="S23" s="87">
        <f t="shared" si="3"/>
        <v>0</v>
      </c>
      <c r="T23" s="97">
        <f t="shared" si="4"/>
        <v>0</v>
      </c>
      <c r="U23" s="70"/>
      <c r="V23" s="103"/>
      <c r="W23" s="75"/>
      <c r="X23" s="80"/>
      <c r="Y23" s="80"/>
      <c r="Z23" s="80"/>
      <c r="AA23" s="80"/>
      <c r="AB23" s="80"/>
      <c r="AC23" s="80"/>
      <c r="AD23" s="80"/>
      <c r="AE23" s="87">
        <f t="shared" si="5"/>
        <v>0</v>
      </c>
      <c r="AF23" s="87">
        <f t="shared" si="6"/>
        <v>0</v>
      </c>
      <c r="AG23" s="97">
        <f t="shared" si="7"/>
        <v>0</v>
      </c>
      <c r="AH23" s="145" t="str">
        <f t="shared" si="8"/>
        <v/>
      </c>
    </row>
    <row r="24" spans="1:34" s="2" customFormat="1" ht="27" customHeight="1" thickBot="1" x14ac:dyDescent="0.2">
      <c r="A24" s="119">
        <v>12</v>
      </c>
      <c r="B24" s="137"/>
      <c r="C24" s="138"/>
      <c r="D24" s="139"/>
      <c r="E24" s="139"/>
      <c r="F24" s="231" t="s">
        <v>69</v>
      </c>
      <c r="G24" s="232" t="s">
        <v>68</v>
      </c>
      <c r="H24" s="233" t="s">
        <v>69</v>
      </c>
      <c r="I24" s="140">
        <f>SUM(I25:I36)</f>
        <v>0</v>
      </c>
      <c r="J24" s="140">
        <f t="shared" ref="J24:Q24" si="9">SUM(J25:J36)</f>
        <v>0</v>
      </c>
      <c r="K24" s="140">
        <f t="shared" si="9"/>
        <v>0</v>
      </c>
      <c r="L24" s="140">
        <f t="shared" si="9"/>
        <v>0</v>
      </c>
      <c r="M24" s="140">
        <f t="shared" si="9"/>
        <v>0</v>
      </c>
      <c r="N24" s="140">
        <f t="shared" si="9"/>
        <v>0</v>
      </c>
      <c r="O24" s="140">
        <f t="shared" si="9"/>
        <v>0</v>
      </c>
      <c r="P24" s="140">
        <f t="shared" si="9"/>
        <v>0</v>
      </c>
      <c r="Q24" s="140">
        <f t="shared" si="9"/>
        <v>0</v>
      </c>
      <c r="R24" s="153"/>
      <c r="S24" s="140">
        <f t="shared" ref="S24:T24" si="10">SUM(S25:S36)</f>
        <v>0</v>
      </c>
      <c r="T24" s="141">
        <f t="shared" si="10"/>
        <v>0</v>
      </c>
      <c r="U24" s="231" t="s">
        <v>69</v>
      </c>
      <c r="V24" s="233" t="s">
        <v>68</v>
      </c>
      <c r="W24" s="233" t="s">
        <v>69</v>
      </c>
      <c r="X24" s="140">
        <f t="shared" ref="X24:AG24" si="11">SUM(X25:X36)</f>
        <v>0</v>
      </c>
      <c r="Y24" s="140">
        <f t="shared" si="11"/>
        <v>0</v>
      </c>
      <c r="Z24" s="140">
        <f t="shared" si="11"/>
        <v>0</v>
      </c>
      <c r="AA24" s="140">
        <f t="shared" si="11"/>
        <v>0</v>
      </c>
      <c r="AB24" s="140">
        <f t="shared" si="11"/>
        <v>0</v>
      </c>
      <c r="AC24" s="140">
        <f t="shared" si="11"/>
        <v>0</v>
      </c>
      <c r="AD24" s="140">
        <f t="shared" si="11"/>
        <v>0</v>
      </c>
      <c r="AE24" s="140">
        <f t="shared" si="11"/>
        <v>0</v>
      </c>
      <c r="AF24" s="140">
        <f t="shared" si="11"/>
        <v>0</v>
      </c>
      <c r="AG24" s="141">
        <f t="shared" si="11"/>
        <v>0</v>
      </c>
      <c r="AH24" s="142" t="str">
        <f t="shared" si="8"/>
        <v/>
      </c>
    </row>
    <row r="25" spans="1:34" ht="14.25" thickTop="1" x14ac:dyDescent="0.15">
      <c r="A25" s="362"/>
      <c r="B25" s="109"/>
      <c r="C25" s="112" t="s">
        <v>44</v>
      </c>
      <c r="D25" s="113"/>
      <c r="E25" s="113"/>
      <c r="F25" s="68"/>
      <c r="G25" s="73"/>
      <c r="H25" s="73"/>
      <c r="I25" s="78"/>
      <c r="J25" s="78"/>
      <c r="K25" s="78"/>
      <c r="L25" s="78"/>
      <c r="M25" s="78"/>
      <c r="N25" s="78"/>
      <c r="O25" s="78"/>
      <c r="P25" s="78"/>
      <c r="Q25" s="85">
        <f t="shared" ref="Q25:Q36" si="12">SUM(J25:P25)</f>
        <v>0</v>
      </c>
      <c r="R25" s="154"/>
      <c r="S25" s="114">
        <f t="shared" ref="S25:S36" si="13">IF(ROUNDUP(Q25*R25-0.5,0)&lt;=0,0,ROUNDUP(Q25*R25-0.5,0))</f>
        <v>0</v>
      </c>
      <c r="T25" s="95">
        <f t="shared" ref="T25:T36" si="14">Q25+S25</f>
        <v>0</v>
      </c>
      <c r="U25" s="68"/>
      <c r="V25" s="101"/>
      <c r="W25" s="104"/>
      <c r="X25" s="78"/>
      <c r="Y25" s="78"/>
      <c r="Z25" s="78"/>
      <c r="AA25" s="78"/>
      <c r="AB25" s="78"/>
      <c r="AC25" s="78"/>
      <c r="AD25" s="78"/>
      <c r="AE25" s="85">
        <f t="shared" ref="AE25:AE36" si="15">SUM(X25:AD25)</f>
        <v>0</v>
      </c>
      <c r="AF25" s="85">
        <f t="shared" ref="AF25:AF36" si="16">IF(ROUNDUP(AE25*R25-0.5,0)&lt;=0,0,ROUNDUP(AE25*R25-0.5,0))</f>
        <v>0</v>
      </c>
      <c r="AG25" s="95">
        <f t="shared" ref="AG25:AG36" si="17">AE25+AF25</f>
        <v>0</v>
      </c>
      <c r="AH25" s="143" t="str">
        <f t="shared" si="8"/>
        <v/>
      </c>
    </row>
    <row r="26" spans="1:34" x14ac:dyDescent="0.15">
      <c r="A26" s="363"/>
      <c r="B26" s="110"/>
      <c r="C26" s="54"/>
      <c r="D26" s="61"/>
      <c r="E26" s="61"/>
      <c r="F26" s="69"/>
      <c r="G26" s="74"/>
      <c r="H26" s="74"/>
      <c r="I26" s="79"/>
      <c r="J26" s="79"/>
      <c r="K26" s="79"/>
      <c r="L26" s="79"/>
      <c r="M26" s="79"/>
      <c r="N26" s="79"/>
      <c r="O26" s="79"/>
      <c r="P26" s="79"/>
      <c r="Q26" s="86">
        <f t="shared" si="12"/>
        <v>0</v>
      </c>
      <c r="R26" s="155"/>
      <c r="S26" s="86">
        <f t="shared" si="13"/>
        <v>0</v>
      </c>
      <c r="T26" s="96">
        <f t="shared" si="14"/>
        <v>0</v>
      </c>
      <c r="U26" s="69"/>
      <c r="V26" s="102"/>
      <c r="W26" s="74"/>
      <c r="X26" s="79"/>
      <c r="Y26" s="79"/>
      <c r="Z26" s="79"/>
      <c r="AA26" s="79"/>
      <c r="AB26" s="79"/>
      <c r="AC26" s="79"/>
      <c r="AD26" s="79"/>
      <c r="AE26" s="86">
        <f t="shared" si="15"/>
        <v>0</v>
      </c>
      <c r="AF26" s="86">
        <f t="shared" si="16"/>
        <v>0</v>
      </c>
      <c r="AG26" s="96">
        <f t="shared" si="17"/>
        <v>0</v>
      </c>
      <c r="AH26" s="144" t="str">
        <f t="shared" si="8"/>
        <v/>
      </c>
    </row>
    <row r="27" spans="1:34" x14ac:dyDescent="0.15">
      <c r="A27" s="363"/>
      <c r="B27" s="110"/>
      <c r="C27" s="55"/>
      <c r="D27" s="62"/>
      <c r="E27" s="62"/>
      <c r="F27" s="69"/>
      <c r="G27" s="74"/>
      <c r="H27" s="74"/>
      <c r="I27" s="79"/>
      <c r="J27" s="79"/>
      <c r="K27" s="79"/>
      <c r="L27" s="79"/>
      <c r="M27" s="79"/>
      <c r="N27" s="79"/>
      <c r="O27" s="79"/>
      <c r="P27" s="79"/>
      <c r="Q27" s="86">
        <f t="shared" si="12"/>
        <v>0</v>
      </c>
      <c r="R27" s="155"/>
      <c r="S27" s="86">
        <f t="shared" si="13"/>
        <v>0</v>
      </c>
      <c r="T27" s="96">
        <f t="shared" si="14"/>
        <v>0</v>
      </c>
      <c r="U27" s="69"/>
      <c r="V27" s="102"/>
      <c r="W27" s="74"/>
      <c r="X27" s="79"/>
      <c r="Y27" s="79"/>
      <c r="Z27" s="79"/>
      <c r="AA27" s="79"/>
      <c r="AB27" s="79"/>
      <c r="AC27" s="79"/>
      <c r="AD27" s="79"/>
      <c r="AE27" s="86">
        <f t="shared" si="15"/>
        <v>0</v>
      </c>
      <c r="AF27" s="86">
        <f t="shared" si="16"/>
        <v>0</v>
      </c>
      <c r="AG27" s="96">
        <f t="shared" si="17"/>
        <v>0</v>
      </c>
      <c r="AH27" s="144" t="str">
        <f t="shared" si="8"/>
        <v/>
      </c>
    </row>
    <row r="28" spans="1:34" x14ac:dyDescent="0.15">
      <c r="A28" s="363"/>
      <c r="B28" s="110"/>
      <c r="C28" s="54" t="s">
        <v>35</v>
      </c>
      <c r="D28" s="61"/>
      <c r="E28" s="61"/>
      <c r="F28" s="69"/>
      <c r="G28" s="74"/>
      <c r="H28" s="74"/>
      <c r="I28" s="79"/>
      <c r="J28" s="79"/>
      <c r="K28" s="79"/>
      <c r="L28" s="79"/>
      <c r="M28" s="79"/>
      <c r="N28" s="79"/>
      <c r="O28" s="79"/>
      <c r="P28" s="79"/>
      <c r="Q28" s="86">
        <f t="shared" si="12"/>
        <v>0</v>
      </c>
      <c r="R28" s="155"/>
      <c r="S28" s="86">
        <f t="shared" si="13"/>
        <v>0</v>
      </c>
      <c r="T28" s="96">
        <f t="shared" si="14"/>
        <v>0</v>
      </c>
      <c r="U28" s="69"/>
      <c r="V28" s="102"/>
      <c r="W28" s="74"/>
      <c r="X28" s="79"/>
      <c r="Y28" s="79"/>
      <c r="Z28" s="79"/>
      <c r="AA28" s="79"/>
      <c r="AB28" s="79"/>
      <c r="AC28" s="79"/>
      <c r="AD28" s="79"/>
      <c r="AE28" s="86">
        <f t="shared" si="15"/>
        <v>0</v>
      </c>
      <c r="AF28" s="86">
        <f t="shared" si="16"/>
        <v>0</v>
      </c>
      <c r="AG28" s="96">
        <f t="shared" si="17"/>
        <v>0</v>
      </c>
      <c r="AH28" s="144" t="str">
        <f t="shared" si="8"/>
        <v/>
      </c>
    </row>
    <row r="29" spans="1:34" x14ac:dyDescent="0.15">
      <c r="A29" s="363"/>
      <c r="B29" s="110"/>
      <c r="C29" s="54"/>
      <c r="D29" s="61"/>
      <c r="E29" s="61"/>
      <c r="F29" s="69"/>
      <c r="G29" s="74"/>
      <c r="H29" s="74"/>
      <c r="I29" s="79"/>
      <c r="J29" s="79"/>
      <c r="K29" s="79"/>
      <c r="L29" s="79"/>
      <c r="M29" s="79"/>
      <c r="N29" s="79"/>
      <c r="O29" s="79"/>
      <c r="P29" s="79"/>
      <c r="Q29" s="86">
        <f t="shared" si="12"/>
        <v>0</v>
      </c>
      <c r="R29" s="155"/>
      <c r="S29" s="86">
        <f t="shared" si="13"/>
        <v>0</v>
      </c>
      <c r="T29" s="96">
        <f t="shared" si="14"/>
        <v>0</v>
      </c>
      <c r="U29" s="69"/>
      <c r="V29" s="102"/>
      <c r="W29" s="74"/>
      <c r="X29" s="79"/>
      <c r="Y29" s="79"/>
      <c r="Z29" s="79"/>
      <c r="AA29" s="79"/>
      <c r="AB29" s="79"/>
      <c r="AC29" s="79"/>
      <c r="AD29" s="79"/>
      <c r="AE29" s="86">
        <f t="shared" si="15"/>
        <v>0</v>
      </c>
      <c r="AF29" s="86">
        <f t="shared" si="16"/>
        <v>0</v>
      </c>
      <c r="AG29" s="96">
        <f t="shared" si="17"/>
        <v>0</v>
      </c>
      <c r="AH29" s="144" t="str">
        <f t="shared" si="8"/>
        <v/>
      </c>
    </row>
    <row r="30" spans="1:34" x14ac:dyDescent="0.15">
      <c r="A30" s="363"/>
      <c r="B30" s="110"/>
      <c r="C30" s="54"/>
      <c r="D30" s="61"/>
      <c r="E30" s="61"/>
      <c r="F30" s="69"/>
      <c r="G30" s="74"/>
      <c r="H30" s="74"/>
      <c r="I30" s="79"/>
      <c r="J30" s="79"/>
      <c r="K30" s="79"/>
      <c r="L30" s="79"/>
      <c r="M30" s="79"/>
      <c r="N30" s="79"/>
      <c r="O30" s="79"/>
      <c r="P30" s="79"/>
      <c r="Q30" s="86">
        <f t="shared" si="12"/>
        <v>0</v>
      </c>
      <c r="R30" s="155"/>
      <c r="S30" s="86">
        <f t="shared" si="13"/>
        <v>0</v>
      </c>
      <c r="T30" s="96">
        <f t="shared" si="14"/>
        <v>0</v>
      </c>
      <c r="U30" s="69"/>
      <c r="V30" s="102"/>
      <c r="W30" s="74"/>
      <c r="X30" s="79"/>
      <c r="Y30" s="79"/>
      <c r="Z30" s="79"/>
      <c r="AA30" s="79"/>
      <c r="AB30" s="79"/>
      <c r="AC30" s="79"/>
      <c r="AD30" s="79"/>
      <c r="AE30" s="86">
        <f t="shared" si="15"/>
        <v>0</v>
      </c>
      <c r="AF30" s="86">
        <f t="shared" si="16"/>
        <v>0</v>
      </c>
      <c r="AG30" s="96">
        <f t="shared" si="17"/>
        <v>0</v>
      </c>
      <c r="AH30" s="144" t="str">
        <f t="shared" si="8"/>
        <v/>
      </c>
    </row>
    <row r="31" spans="1:34" x14ac:dyDescent="0.15">
      <c r="A31" s="363"/>
      <c r="B31" s="110"/>
      <c r="C31" s="56"/>
      <c r="D31" s="63"/>
      <c r="E31" s="63"/>
      <c r="F31" s="69"/>
      <c r="G31" s="74"/>
      <c r="H31" s="74"/>
      <c r="I31" s="79"/>
      <c r="J31" s="79"/>
      <c r="K31" s="79"/>
      <c r="L31" s="79"/>
      <c r="M31" s="79"/>
      <c r="N31" s="79"/>
      <c r="O31" s="79"/>
      <c r="P31" s="79"/>
      <c r="Q31" s="86">
        <f t="shared" si="12"/>
        <v>0</v>
      </c>
      <c r="R31" s="155"/>
      <c r="S31" s="86">
        <f t="shared" si="13"/>
        <v>0</v>
      </c>
      <c r="T31" s="96">
        <f t="shared" si="14"/>
        <v>0</v>
      </c>
      <c r="U31" s="69"/>
      <c r="V31" s="102"/>
      <c r="W31" s="74"/>
      <c r="X31" s="79"/>
      <c r="Y31" s="79"/>
      <c r="Z31" s="79"/>
      <c r="AA31" s="79"/>
      <c r="AB31" s="79"/>
      <c r="AC31" s="79"/>
      <c r="AD31" s="79"/>
      <c r="AE31" s="86">
        <f t="shared" si="15"/>
        <v>0</v>
      </c>
      <c r="AF31" s="86">
        <f t="shared" si="16"/>
        <v>0</v>
      </c>
      <c r="AG31" s="96">
        <f t="shared" si="17"/>
        <v>0</v>
      </c>
      <c r="AH31" s="144" t="str">
        <f t="shared" si="8"/>
        <v/>
      </c>
    </row>
    <row r="32" spans="1:34" x14ac:dyDescent="0.15">
      <c r="A32" s="363"/>
      <c r="B32" s="110"/>
      <c r="C32" s="56"/>
      <c r="D32" s="63"/>
      <c r="E32" s="63"/>
      <c r="F32" s="69"/>
      <c r="G32" s="74"/>
      <c r="H32" s="74"/>
      <c r="I32" s="79"/>
      <c r="J32" s="79"/>
      <c r="K32" s="79"/>
      <c r="L32" s="79"/>
      <c r="M32" s="79"/>
      <c r="N32" s="79"/>
      <c r="O32" s="79"/>
      <c r="P32" s="79"/>
      <c r="Q32" s="86">
        <f t="shared" si="12"/>
        <v>0</v>
      </c>
      <c r="R32" s="155"/>
      <c r="S32" s="86">
        <f t="shared" si="13"/>
        <v>0</v>
      </c>
      <c r="T32" s="96">
        <f t="shared" si="14"/>
        <v>0</v>
      </c>
      <c r="U32" s="69"/>
      <c r="V32" s="102"/>
      <c r="W32" s="74"/>
      <c r="X32" s="79"/>
      <c r="Y32" s="79"/>
      <c r="Z32" s="79"/>
      <c r="AA32" s="79"/>
      <c r="AB32" s="79"/>
      <c r="AC32" s="79"/>
      <c r="AD32" s="79"/>
      <c r="AE32" s="86">
        <f t="shared" si="15"/>
        <v>0</v>
      </c>
      <c r="AF32" s="86">
        <f t="shared" si="16"/>
        <v>0</v>
      </c>
      <c r="AG32" s="96">
        <f t="shared" si="17"/>
        <v>0</v>
      </c>
      <c r="AH32" s="144" t="str">
        <f t="shared" si="8"/>
        <v/>
      </c>
    </row>
    <row r="33" spans="1:34" x14ac:dyDescent="0.15">
      <c r="A33" s="363"/>
      <c r="B33" s="110"/>
      <c r="C33" s="54"/>
      <c r="D33" s="61"/>
      <c r="E33" s="61"/>
      <c r="F33" s="69"/>
      <c r="G33" s="74"/>
      <c r="H33" s="74"/>
      <c r="I33" s="79"/>
      <c r="J33" s="79"/>
      <c r="K33" s="79"/>
      <c r="L33" s="79"/>
      <c r="M33" s="79"/>
      <c r="N33" s="79"/>
      <c r="O33" s="79"/>
      <c r="P33" s="79"/>
      <c r="Q33" s="86">
        <f t="shared" si="12"/>
        <v>0</v>
      </c>
      <c r="R33" s="155"/>
      <c r="S33" s="86">
        <f t="shared" si="13"/>
        <v>0</v>
      </c>
      <c r="T33" s="96">
        <f t="shared" si="14"/>
        <v>0</v>
      </c>
      <c r="U33" s="69"/>
      <c r="V33" s="102"/>
      <c r="W33" s="74"/>
      <c r="X33" s="79"/>
      <c r="Y33" s="79"/>
      <c r="Z33" s="79"/>
      <c r="AA33" s="79"/>
      <c r="AB33" s="79"/>
      <c r="AC33" s="79"/>
      <c r="AD33" s="79"/>
      <c r="AE33" s="86">
        <f t="shared" si="15"/>
        <v>0</v>
      </c>
      <c r="AF33" s="86">
        <f t="shared" si="16"/>
        <v>0</v>
      </c>
      <c r="AG33" s="96">
        <f t="shared" si="17"/>
        <v>0</v>
      </c>
      <c r="AH33" s="144" t="str">
        <f t="shared" si="8"/>
        <v/>
      </c>
    </row>
    <row r="34" spans="1:34" x14ac:dyDescent="0.15">
      <c r="A34" s="363"/>
      <c r="B34" s="110"/>
      <c r="C34" s="54"/>
      <c r="D34" s="61"/>
      <c r="E34" s="61"/>
      <c r="F34" s="69"/>
      <c r="G34" s="74"/>
      <c r="H34" s="74"/>
      <c r="I34" s="79"/>
      <c r="J34" s="79"/>
      <c r="K34" s="79"/>
      <c r="L34" s="79"/>
      <c r="M34" s="79"/>
      <c r="N34" s="79"/>
      <c r="O34" s="79"/>
      <c r="P34" s="79"/>
      <c r="Q34" s="86">
        <f t="shared" si="12"/>
        <v>0</v>
      </c>
      <c r="R34" s="155"/>
      <c r="S34" s="86">
        <f t="shared" si="13"/>
        <v>0</v>
      </c>
      <c r="T34" s="96">
        <f t="shared" si="14"/>
        <v>0</v>
      </c>
      <c r="U34" s="69"/>
      <c r="V34" s="102"/>
      <c r="W34" s="74"/>
      <c r="X34" s="79"/>
      <c r="Y34" s="79"/>
      <c r="Z34" s="79"/>
      <c r="AA34" s="79"/>
      <c r="AB34" s="79"/>
      <c r="AC34" s="79"/>
      <c r="AD34" s="79"/>
      <c r="AE34" s="86">
        <f t="shared" si="15"/>
        <v>0</v>
      </c>
      <c r="AF34" s="86">
        <f t="shared" si="16"/>
        <v>0</v>
      </c>
      <c r="AG34" s="96">
        <f t="shared" si="17"/>
        <v>0</v>
      </c>
      <c r="AH34" s="144" t="str">
        <f t="shared" si="8"/>
        <v/>
      </c>
    </row>
    <row r="35" spans="1:34" ht="15" customHeight="1" x14ac:dyDescent="0.15">
      <c r="A35" s="363"/>
      <c r="B35" s="110"/>
      <c r="C35" s="54"/>
      <c r="D35" s="61"/>
      <c r="E35" s="61"/>
      <c r="F35" s="69"/>
      <c r="G35" s="74"/>
      <c r="H35" s="74"/>
      <c r="I35" s="79"/>
      <c r="J35" s="79"/>
      <c r="K35" s="79"/>
      <c r="L35" s="79"/>
      <c r="M35" s="79"/>
      <c r="N35" s="79"/>
      <c r="O35" s="79"/>
      <c r="P35" s="79"/>
      <c r="Q35" s="86">
        <f t="shared" si="12"/>
        <v>0</v>
      </c>
      <c r="R35" s="155"/>
      <c r="S35" s="86">
        <f t="shared" si="13"/>
        <v>0</v>
      </c>
      <c r="T35" s="96">
        <f t="shared" si="14"/>
        <v>0</v>
      </c>
      <c r="U35" s="69"/>
      <c r="V35" s="102"/>
      <c r="W35" s="74"/>
      <c r="X35" s="79"/>
      <c r="Y35" s="79"/>
      <c r="Z35" s="79"/>
      <c r="AA35" s="79"/>
      <c r="AB35" s="79"/>
      <c r="AC35" s="79"/>
      <c r="AD35" s="79"/>
      <c r="AE35" s="86">
        <f t="shared" si="15"/>
        <v>0</v>
      </c>
      <c r="AF35" s="86">
        <f t="shared" si="16"/>
        <v>0</v>
      </c>
      <c r="AG35" s="96">
        <f t="shared" si="17"/>
        <v>0</v>
      </c>
      <c r="AH35" s="144" t="str">
        <f t="shared" si="8"/>
        <v/>
      </c>
    </row>
    <row r="36" spans="1:34" ht="13.5" customHeight="1" thickBot="1" x14ac:dyDescent="0.2">
      <c r="A36" s="364"/>
      <c r="B36" s="111"/>
      <c r="C36" s="57"/>
      <c r="D36" s="64"/>
      <c r="E36" s="64"/>
      <c r="F36" s="70"/>
      <c r="G36" s="75"/>
      <c r="H36" s="75"/>
      <c r="I36" s="80"/>
      <c r="J36" s="80"/>
      <c r="K36" s="80"/>
      <c r="L36" s="80"/>
      <c r="M36" s="80"/>
      <c r="N36" s="80"/>
      <c r="O36" s="80"/>
      <c r="P36" s="80"/>
      <c r="Q36" s="87">
        <f t="shared" si="12"/>
        <v>0</v>
      </c>
      <c r="R36" s="156"/>
      <c r="S36" s="87">
        <f t="shared" si="13"/>
        <v>0</v>
      </c>
      <c r="T36" s="97">
        <f t="shared" si="14"/>
        <v>0</v>
      </c>
      <c r="U36" s="70"/>
      <c r="V36" s="103"/>
      <c r="W36" s="75"/>
      <c r="X36" s="80"/>
      <c r="Y36" s="80"/>
      <c r="Z36" s="80"/>
      <c r="AA36" s="80"/>
      <c r="AB36" s="80"/>
      <c r="AC36" s="80"/>
      <c r="AD36" s="80"/>
      <c r="AE36" s="87">
        <f t="shared" si="15"/>
        <v>0</v>
      </c>
      <c r="AF36" s="87">
        <f t="shared" si="16"/>
        <v>0</v>
      </c>
      <c r="AG36" s="97">
        <f t="shared" si="17"/>
        <v>0</v>
      </c>
      <c r="AH36" s="145" t="str">
        <f t="shared" si="8"/>
        <v/>
      </c>
    </row>
    <row r="37" spans="1:34" s="2" customFormat="1" ht="27" customHeight="1" thickBot="1" x14ac:dyDescent="0.2">
      <c r="A37" s="119">
        <v>13</v>
      </c>
      <c r="B37" s="137"/>
      <c r="C37" s="138"/>
      <c r="D37" s="139"/>
      <c r="E37" s="139"/>
      <c r="F37" s="231" t="s">
        <v>69</v>
      </c>
      <c r="G37" s="232" t="s">
        <v>68</v>
      </c>
      <c r="H37" s="233" t="s">
        <v>69</v>
      </c>
      <c r="I37" s="140">
        <f t="shared" ref="I37:K37" si="18">SUM(I38:I49)</f>
        <v>0</v>
      </c>
      <c r="J37" s="140">
        <f t="shared" si="18"/>
        <v>0</v>
      </c>
      <c r="K37" s="140">
        <f t="shared" si="18"/>
        <v>0</v>
      </c>
      <c r="L37" s="140">
        <f>SUM(L38:L49)</f>
        <v>0</v>
      </c>
      <c r="M37" s="140">
        <f t="shared" ref="M37:Q37" si="19">SUM(M38:M49)</f>
        <v>0</v>
      </c>
      <c r="N37" s="140">
        <f t="shared" si="19"/>
        <v>0</v>
      </c>
      <c r="O37" s="140">
        <f t="shared" si="19"/>
        <v>0</v>
      </c>
      <c r="P37" s="140">
        <f t="shared" si="19"/>
        <v>0</v>
      </c>
      <c r="Q37" s="140">
        <f t="shared" si="19"/>
        <v>0</v>
      </c>
      <c r="R37" s="153"/>
      <c r="S37" s="140">
        <f t="shared" ref="S37:T37" si="20">SUM(S38:S49)</f>
        <v>0</v>
      </c>
      <c r="T37" s="141">
        <f t="shared" si="20"/>
        <v>0</v>
      </c>
      <c r="U37" s="231" t="s">
        <v>69</v>
      </c>
      <c r="V37" s="233" t="s">
        <v>68</v>
      </c>
      <c r="W37" s="233" t="s">
        <v>69</v>
      </c>
      <c r="X37" s="140">
        <f t="shared" ref="X37:AG37" si="21">SUM(X38:X49)</f>
        <v>0</v>
      </c>
      <c r="Y37" s="140">
        <f t="shared" si="21"/>
        <v>0</v>
      </c>
      <c r="Z37" s="140">
        <f t="shared" si="21"/>
        <v>0</v>
      </c>
      <c r="AA37" s="140">
        <f t="shared" si="21"/>
        <v>0</v>
      </c>
      <c r="AB37" s="140">
        <f t="shared" si="21"/>
        <v>0</v>
      </c>
      <c r="AC37" s="140">
        <f t="shared" si="21"/>
        <v>0</v>
      </c>
      <c r="AD37" s="140">
        <f t="shared" si="21"/>
        <v>0</v>
      </c>
      <c r="AE37" s="140">
        <f t="shared" si="21"/>
        <v>0</v>
      </c>
      <c r="AF37" s="140">
        <f t="shared" si="21"/>
        <v>0</v>
      </c>
      <c r="AG37" s="141">
        <f t="shared" si="21"/>
        <v>0</v>
      </c>
      <c r="AH37" s="142" t="str">
        <f t="shared" si="8"/>
        <v/>
      </c>
    </row>
    <row r="38" spans="1:34" ht="14.25" thickTop="1" x14ac:dyDescent="0.15">
      <c r="A38" s="362"/>
      <c r="B38" s="109"/>
      <c r="C38" s="112" t="s">
        <v>44</v>
      </c>
      <c r="D38" s="113"/>
      <c r="E38" s="113"/>
      <c r="F38" s="68"/>
      <c r="G38" s="73"/>
      <c r="H38" s="73"/>
      <c r="I38" s="78"/>
      <c r="J38" s="78"/>
      <c r="K38" s="78"/>
      <c r="L38" s="78"/>
      <c r="M38" s="78"/>
      <c r="N38" s="78"/>
      <c r="O38" s="78"/>
      <c r="P38" s="78"/>
      <c r="Q38" s="85">
        <f t="shared" ref="Q38:Q49" si="22">SUM(J38:P38)</f>
        <v>0</v>
      </c>
      <c r="R38" s="154"/>
      <c r="S38" s="114">
        <f t="shared" ref="S38:S49" si="23">IF(ROUNDUP(Q38*R38-0.5,0)&lt;=0,0,ROUNDUP(Q38*R38-0.5,0))</f>
        <v>0</v>
      </c>
      <c r="T38" s="95">
        <f t="shared" ref="T38:T49" si="24">Q38+S38</f>
        <v>0</v>
      </c>
      <c r="U38" s="68"/>
      <c r="V38" s="101"/>
      <c r="W38" s="104"/>
      <c r="X38" s="78"/>
      <c r="Y38" s="78"/>
      <c r="Z38" s="78"/>
      <c r="AA38" s="78"/>
      <c r="AB38" s="78"/>
      <c r="AC38" s="78"/>
      <c r="AD38" s="78"/>
      <c r="AE38" s="85">
        <f t="shared" ref="AE38:AE49" si="25">SUM(X38:AD38)</f>
        <v>0</v>
      </c>
      <c r="AF38" s="85">
        <f t="shared" ref="AF38:AF49" si="26">IF(ROUNDUP(AE38*R38-0.5,0)&lt;=0,0,ROUNDUP(AE38*R38-0.5,0))</f>
        <v>0</v>
      </c>
      <c r="AG38" s="95">
        <f t="shared" ref="AG38:AG49" si="27">AE38+AF38</f>
        <v>0</v>
      </c>
      <c r="AH38" s="143" t="str">
        <f t="shared" si="8"/>
        <v/>
      </c>
    </row>
    <row r="39" spans="1:34" x14ac:dyDescent="0.15">
      <c r="A39" s="363"/>
      <c r="B39" s="110"/>
      <c r="C39" s="54"/>
      <c r="D39" s="61"/>
      <c r="E39" s="61"/>
      <c r="F39" s="69"/>
      <c r="G39" s="74"/>
      <c r="H39" s="74"/>
      <c r="I39" s="79"/>
      <c r="J39" s="79"/>
      <c r="K39" s="79"/>
      <c r="L39" s="79"/>
      <c r="M39" s="79"/>
      <c r="N39" s="79"/>
      <c r="O39" s="79"/>
      <c r="P39" s="79"/>
      <c r="Q39" s="86">
        <f t="shared" si="22"/>
        <v>0</v>
      </c>
      <c r="R39" s="155"/>
      <c r="S39" s="86">
        <f t="shared" si="23"/>
        <v>0</v>
      </c>
      <c r="T39" s="96">
        <f t="shared" si="24"/>
        <v>0</v>
      </c>
      <c r="U39" s="69"/>
      <c r="V39" s="102"/>
      <c r="W39" s="74"/>
      <c r="X39" s="79"/>
      <c r="Y39" s="79"/>
      <c r="Z39" s="79"/>
      <c r="AA39" s="79"/>
      <c r="AB39" s="79"/>
      <c r="AC39" s="79"/>
      <c r="AD39" s="79"/>
      <c r="AE39" s="86">
        <f t="shared" si="25"/>
        <v>0</v>
      </c>
      <c r="AF39" s="86">
        <f t="shared" si="26"/>
        <v>0</v>
      </c>
      <c r="AG39" s="96">
        <f t="shared" si="27"/>
        <v>0</v>
      </c>
      <c r="AH39" s="144" t="str">
        <f t="shared" si="8"/>
        <v/>
      </c>
    </row>
    <row r="40" spans="1:34" x14ac:dyDescent="0.15">
      <c r="A40" s="363"/>
      <c r="B40" s="110"/>
      <c r="C40" s="55"/>
      <c r="D40" s="62"/>
      <c r="E40" s="62"/>
      <c r="F40" s="69"/>
      <c r="G40" s="74"/>
      <c r="H40" s="74"/>
      <c r="I40" s="79"/>
      <c r="J40" s="79"/>
      <c r="K40" s="79"/>
      <c r="L40" s="79"/>
      <c r="M40" s="79"/>
      <c r="N40" s="79"/>
      <c r="O40" s="79"/>
      <c r="P40" s="79"/>
      <c r="Q40" s="86">
        <f t="shared" si="22"/>
        <v>0</v>
      </c>
      <c r="R40" s="155"/>
      <c r="S40" s="86">
        <f t="shared" si="23"/>
        <v>0</v>
      </c>
      <c r="T40" s="96">
        <f t="shared" si="24"/>
        <v>0</v>
      </c>
      <c r="U40" s="69"/>
      <c r="V40" s="102"/>
      <c r="W40" s="74"/>
      <c r="X40" s="79"/>
      <c r="Y40" s="79"/>
      <c r="Z40" s="79"/>
      <c r="AA40" s="79"/>
      <c r="AB40" s="79"/>
      <c r="AC40" s="79"/>
      <c r="AD40" s="79"/>
      <c r="AE40" s="86">
        <f t="shared" si="25"/>
        <v>0</v>
      </c>
      <c r="AF40" s="86">
        <f t="shared" si="26"/>
        <v>0</v>
      </c>
      <c r="AG40" s="96">
        <f t="shared" si="27"/>
        <v>0</v>
      </c>
      <c r="AH40" s="144" t="str">
        <f t="shared" si="8"/>
        <v/>
      </c>
    </row>
    <row r="41" spans="1:34" x14ac:dyDescent="0.15">
      <c r="A41" s="363"/>
      <c r="B41" s="110"/>
      <c r="C41" s="54" t="s">
        <v>35</v>
      </c>
      <c r="D41" s="61"/>
      <c r="E41" s="61"/>
      <c r="F41" s="69"/>
      <c r="G41" s="74"/>
      <c r="H41" s="74"/>
      <c r="I41" s="79"/>
      <c r="J41" s="79"/>
      <c r="K41" s="79"/>
      <c r="L41" s="79"/>
      <c r="M41" s="79"/>
      <c r="N41" s="79"/>
      <c r="O41" s="79"/>
      <c r="P41" s="79"/>
      <c r="Q41" s="86">
        <f t="shared" si="22"/>
        <v>0</v>
      </c>
      <c r="R41" s="155"/>
      <c r="S41" s="86">
        <f t="shared" si="23"/>
        <v>0</v>
      </c>
      <c r="T41" s="96">
        <f t="shared" si="24"/>
        <v>0</v>
      </c>
      <c r="U41" s="69"/>
      <c r="V41" s="102"/>
      <c r="W41" s="74"/>
      <c r="X41" s="79"/>
      <c r="Y41" s="79"/>
      <c r="Z41" s="79"/>
      <c r="AA41" s="79"/>
      <c r="AB41" s="79"/>
      <c r="AC41" s="79"/>
      <c r="AD41" s="79"/>
      <c r="AE41" s="86">
        <f t="shared" si="25"/>
        <v>0</v>
      </c>
      <c r="AF41" s="86">
        <f t="shared" si="26"/>
        <v>0</v>
      </c>
      <c r="AG41" s="96">
        <f t="shared" si="27"/>
        <v>0</v>
      </c>
      <c r="AH41" s="144" t="str">
        <f t="shared" si="8"/>
        <v/>
      </c>
    </row>
    <row r="42" spans="1:34" x14ac:dyDescent="0.15">
      <c r="A42" s="363"/>
      <c r="B42" s="110"/>
      <c r="C42" s="54"/>
      <c r="D42" s="61"/>
      <c r="E42" s="61"/>
      <c r="F42" s="69"/>
      <c r="G42" s="74"/>
      <c r="H42" s="74"/>
      <c r="I42" s="79"/>
      <c r="J42" s="79"/>
      <c r="K42" s="79"/>
      <c r="L42" s="79"/>
      <c r="M42" s="79"/>
      <c r="N42" s="79"/>
      <c r="O42" s="79"/>
      <c r="P42" s="79"/>
      <c r="Q42" s="86">
        <f t="shared" si="22"/>
        <v>0</v>
      </c>
      <c r="R42" s="155"/>
      <c r="S42" s="86">
        <f t="shared" si="23"/>
        <v>0</v>
      </c>
      <c r="T42" s="96">
        <f t="shared" si="24"/>
        <v>0</v>
      </c>
      <c r="U42" s="69"/>
      <c r="V42" s="102"/>
      <c r="W42" s="74"/>
      <c r="X42" s="79"/>
      <c r="Y42" s="79"/>
      <c r="Z42" s="79"/>
      <c r="AA42" s="79"/>
      <c r="AB42" s="79"/>
      <c r="AC42" s="79"/>
      <c r="AD42" s="79"/>
      <c r="AE42" s="86">
        <f t="shared" si="25"/>
        <v>0</v>
      </c>
      <c r="AF42" s="86">
        <f t="shared" si="26"/>
        <v>0</v>
      </c>
      <c r="AG42" s="96">
        <f t="shared" si="27"/>
        <v>0</v>
      </c>
      <c r="AH42" s="144" t="str">
        <f t="shared" si="8"/>
        <v/>
      </c>
    </row>
    <row r="43" spans="1:34" x14ac:dyDescent="0.15">
      <c r="A43" s="363"/>
      <c r="B43" s="110"/>
      <c r="C43" s="54"/>
      <c r="D43" s="61"/>
      <c r="E43" s="61"/>
      <c r="F43" s="69"/>
      <c r="G43" s="74"/>
      <c r="H43" s="74"/>
      <c r="I43" s="79"/>
      <c r="J43" s="79"/>
      <c r="K43" s="79"/>
      <c r="L43" s="79"/>
      <c r="M43" s="79"/>
      <c r="N43" s="79"/>
      <c r="O43" s="79"/>
      <c r="P43" s="79"/>
      <c r="Q43" s="86">
        <f t="shared" si="22"/>
        <v>0</v>
      </c>
      <c r="R43" s="155"/>
      <c r="S43" s="86">
        <f t="shared" si="23"/>
        <v>0</v>
      </c>
      <c r="T43" s="96">
        <f t="shared" si="24"/>
        <v>0</v>
      </c>
      <c r="U43" s="69"/>
      <c r="V43" s="102"/>
      <c r="W43" s="74"/>
      <c r="X43" s="79"/>
      <c r="Y43" s="79"/>
      <c r="Z43" s="79"/>
      <c r="AA43" s="79"/>
      <c r="AB43" s="79"/>
      <c r="AC43" s="79"/>
      <c r="AD43" s="79"/>
      <c r="AE43" s="86">
        <f t="shared" si="25"/>
        <v>0</v>
      </c>
      <c r="AF43" s="86">
        <f t="shared" si="26"/>
        <v>0</v>
      </c>
      <c r="AG43" s="96">
        <f t="shared" si="27"/>
        <v>0</v>
      </c>
      <c r="AH43" s="144" t="str">
        <f t="shared" si="8"/>
        <v/>
      </c>
    </row>
    <row r="44" spans="1:34" x14ac:dyDescent="0.15">
      <c r="A44" s="363"/>
      <c r="B44" s="110"/>
      <c r="C44" s="56"/>
      <c r="D44" s="63"/>
      <c r="E44" s="63"/>
      <c r="F44" s="69"/>
      <c r="G44" s="74"/>
      <c r="H44" s="74"/>
      <c r="I44" s="79"/>
      <c r="J44" s="79"/>
      <c r="K44" s="79"/>
      <c r="L44" s="79"/>
      <c r="M44" s="79"/>
      <c r="N44" s="79"/>
      <c r="O44" s="79"/>
      <c r="P44" s="79"/>
      <c r="Q44" s="86">
        <f t="shared" si="22"/>
        <v>0</v>
      </c>
      <c r="R44" s="155"/>
      <c r="S44" s="86">
        <f t="shared" si="23"/>
        <v>0</v>
      </c>
      <c r="T44" s="96">
        <f t="shared" si="24"/>
        <v>0</v>
      </c>
      <c r="U44" s="69"/>
      <c r="V44" s="102"/>
      <c r="W44" s="74"/>
      <c r="X44" s="79"/>
      <c r="Y44" s="79"/>
      <c r="Z44" s="79"/>
      <c r="AA44" s="79"/>
      <c r="AB44" s="79"/>
      <c r="AC44" s="79"/>
      <c r="AD44" s="79"/>
      <c r="AE44" s="86">
        <f t="shared" si="25"/>
        <v>0</v>
      </c>
      <c r="AF44" s="86">
        <f t="shared" si="26"/>
        <v>0</v>
      </c>
      <c r="AG44" s="96">
        <f t="shared" si="27"/>
        <v>0</v>
      </c>
      <c r="AH44" s="144" t="str">
        <f t="shared" si="8"/>
        <v/>
      </c>
    </row>
    <row r="45" spans="1:34" x14ac:dyDescent="0.15">
      <c r="A45" s="363"/>
      <c r="B45" s="110"/>
      <c r="C45" s="56"/>
      <c r="D45" s="63"/>
      <c r="E45" s="63"/>
      <c r="F45" s="69"/>
      <c r="G45" s="74"/>
      <c r="H45" s="74"/>
      <c r="I45" s="79"/>
      <c r="J45" s="79"/>
      <c r="K45" s="79"/>
      <c r="L45" s="79"/>
      <c r="M45" s="79"/>
      <c r="N45" s="79"/>
      <c r="O45" s="79"/>
      <c r="P45" s="79"/>
      <c r="Q45" s="86">
        <f t="shared" si="22"/>
        <v>0</v>
      </c>
      <c r="R45" s="155"/>
      <c r="S45" s="86">
        <f t="shared" si="23"/>
        <v>0</v>
      </c>
      <c r="T45" s="96">
        <f t="shared" si="24"/>
        <v>0</v>
      </c>
      <c r="U45" s="69"/>
      <c r="V45" s="102"/>
      <c r="W45" s="74"/>
      <c r="X45" s="79"/>
      <c r="Y45" s="79"/>
      <c r="Z45" s="79"/>
      <c r="AA45" s="79"/>
      <c r="AB45" s="79"/>
      <c r="AC45" s="79"/>
      <c r="AD45" s="79"/>
      <c r="AE45" s="86">
        <f t="shared" si="25"/>
        <v>0</v>
      </c>
      <c r="AF45" s="86">
        <f t="shared" si="26"/>
        <v>0</v>
      </c>
      <c r="AG45" s="96">
        <f t="shared" si="27"/>
        <v>0</v>
      </c>
      <c r="AH45" s="144" t="str">
        <f t="shared" si="8"/>
        <v/>
      </c>
    </row>
    <row r="46" spans="1:34" x14ac:dyDescent="0.15">
      <c r="A46" s="363"/>
      <c r="B46" s="110"/>
      <c r="C46" s="54"/>
      <c r="D46" s="61"/>
      <c r="E46" s="61"/>
      <c r="F46" s="69"/>
      <c r="G46" s="74"/>
      <c r="H46" s="74"/>
      <c r="I46" s="79"/>
      <c r="J46" s="79"/>
      <c r="K46" s="79"/>
      <c r="L46" s="79"/>
      <c r="M46" s="79"/>
      <c r="N46" s="79"/>
      <c r="O46" s="79"/>
      <c r="P46" s="79"/>
      <c r="Q46" s="86">
        <f t="shared" si="22"/>
        <v>0</v>
      </c>
      <c r="R46" s="155"/>
      <c r="S46" s="86">
        <f t="shared" si="23"/>
        <v>0</v>
      </c>
      <c r="T46" s="96">
        <f t="shared" si="24"/>
        <v>0</v>
      </c>
      <c r="U46" s="69"/>
      <c r="V46" s="102"/>
      <c r="W46" s="74"/>
      <c r="X46" s="79"/>
      <c r="Y46" s="79"/>
      <c r="Z46" s="79"/>
      <c r="AA46" s="79"/>
      <c r="AB46" s="79"/>
      <c r="AC46" s="79"/>
      <c r="AD46" s="79"/>
      <c r="AE46" s="86">
        <f t="shared" si="25"/>
        <v>0</v>
      </c>
      <c r="AF46" s="86">
        <f t="shared" si="26"/>
        <v>0</v>
      </c>
      <c r="AG46" s="96">
        <f t="shared" si="27"/>
        <v>0</v>
      </c>
      <c r="AH46" s="144" t="str">
        <f t="shared" si="8"/>
        <v/>
      </c>
    </row>
    <row r="47" spans="1:34" x14ac:dyDescent="0.15">
      <c r="A47" s="363"/>
      <c r="B47" s="110"/>
      <c r="C47" s="54"/>
      <c r="D47" s="61"/>
      <c r="E47" s="61"/>
      <c r="F47" s="69"/>
      <c r="G47" s="74"/>
      <c r="H47" s="74"/>
      <c r="I47" s="79"/>
      <c r="J47" s="79"/>
      <c r="K47" s="79"/>
      <c r="L47" s="79"/>
      <c r="M47" s="79"/>
      <c r="N47" s="79"/>
      <c r="O47" s="79"/>
      <c r="P47" s="79"/>
      <c r="Q47" s="86">
        <f t="shared" si="22"/>
        <v>0</v>
      </c>
      <c r="R47" s="155"/>
      <c r="S47" s="86">
        <f t="shared" si="23"/>
        <v>0</v>
      </c>
      <c r="T47" s="96">
        <f t="shared" si="24"/>
        <v>0</v>
      </c>
      <c r="U47" s="69"/>
      <c r="V47" s="102"/>
      <c r="W47" s="74"/>
      <c r="X47" s="79"/>
      <c r="Y47" s="79"/>
      <c r="Z47" s="79"/>
      <c r="AA47" s="79"/>
      <c r="AB47" s="79"/>
      <c r="AC47" s="79"/>
      <c r="AD47" s="79"/>
      <c r="AE47" s="86">
        <f t="shared" si="25"/>
        <v>0</v>
      </c>
      <c r="AF47" s="86">
        <f t="shared" si="26"/>
        <v>0</v>
      </c>
      <c r="AG47" s="96">
        <f t="shared" si="27"/>
        <v>0</v>
      </c>
      <c r="AH47" s="144" t="str">
        <f t="shared" si="8"/>
        <v/>
      </c>
    </row>
    <row r="48" spans="1:34" x14ac:dyDescent="0.15">
      <c r="A48" s="363"/>
      <c r="B48" s="110"/>
      <c r="C48" s="54"/>
      <c r="D48" s="61"/>
      <c r="E48" s="61"/>
      <c r="F48" s="69"/>
      <c r="G48" s="74"/>
      <c r="H48" s="74"/>
      <c r="I48" s="79"/>
      <c r="J48" s="79"/>
      <c r="K48" s="79"/>
      <c r="L48" s="79"/>
      <c r="M48" s="79"/>
      <c r="N48" s="79"/>
      <c r="O48" s="79"/>
      <c r="P48" s="79"/>
      <c r="Q48" s="86">
        <f t="shared" si="22"/>
        <v>0</v>
      </c>
      <c r="R48" s="155"/>
      <c r="S48" s="86">
        <f t="shared" si="23"/>
        <v>0</v>
      </c>
      <c r="T48" s="96">
        <f t="shared" si="24"/>
        <v>0</v>
      </c>
      <c r="U48" s="69"/>
      <c r="V48" s="102"/>
      <c r="W48" s="74"/>
      <c r="X48" s="79"/>
      <c r="Y48" s="79"/>
      <c r="Z48" s="79"/>
      <c r="AA48" s="79"/>
      <c r="AB48" s="79"/>
      <c r="AC48" s="79"/>
      <c r="AD48" s="79"/>
      <c r="AE48" s="86">
        <f t="shared" si="25"/>
        <v>0</v>
      </c>
      <c r="AF48" s="86">
        <f t="shared" si="26"/>
        <v>0</v>
      </c>
      <c r="AG48" s="96">
        <f t="shared" si="27"/>
        <v>0</v>
      </c>
      <c r="AH48" s="144" t="str">
        <f t="shared" si="8"/>
        <v/>
      </c>
    </row>
    <row r="49" spans="1:34" ht="14.25" thickBot="1" x14ac:dyDescent="0.2">
      <c r="A49" s="364"/>
      <c r="B49" s="111"/>
      <c r="C49" s="57"/>
      <c r="D49" s="64"/>
      <c r="E49" s="64"/>
      <c r="F49" s="70"/>
      <c r="G49" s="75"/>
      <c r="H49" s="75"/>
      <c r="I49" s="80"/>
      <c r="J49" s="80"/>
      <c r="K49" s="80"/>
      <c r="L49" s="80"/>
      <c r="M49" s="80"/>
      <c r="N49" s="80"/>
      <c r="O49" s="80"/>
      <c r="P49" s="80"/>
      <c r="Q49" s="87">
        <f t="shared" si="22"/>
        <v>0</v>
      </c>
      <c r="R49" s="156"/>
      <c r="S49" s="87">
        <f t="shared" si="23"/>
        <v>0</v>
      </c>
      <c r="T49" s="97">
        <f t="shared" si="24"/>
        <v>0</v>
      </c>
      <c r="U49" s="70"/>
      <c r="V49" s="103"/>
      <c r="W49" s="75"/>
      <c r="X49" s="80"/>
      <c r="Y49" s="80"/>
      <c r="Z49" s="80"/>
      <c r="AA49" s="80"/>
      <c r="AB49" s="80"/>
      <c r="AC49" s="80"/>
      <c r="AD49" s="80"/>
      <c r="AE49" s="87">
        <f t="shared" si="25"/>
        <v>0</v>
      </c>
      <c r="AF49" s="87">
        <f t="shared" si="26"/>
        <v>0</v>
      </c>
      <c r="AG49" s="97">
        <f t="shared" si="27"/>
        <v>0</v>
      </c>
      <c r="AH49" s="145" t="str">
        <f t="shared" si="8"/>
        <v/>
      </c>
    </row>
    <row r="50" spans="1:34" s="2" customFormat="1" ht="27" customHeight="1" thickBot="1" x14ac:dyDescent="0.2">
      <c r="A50" s="119">
        <v>14</v>
      </c>
      <c r="B50" s="137"/>
      <c r="C50" s="138"/>
      <c r="D50" s="139"/>
      <c r="E50" s="139"/>
      <c r="F50" s="231" t="s">
        <v>69</v>
      </c>
      <c r="G50" s="232" t="s">
        <v>68</v>
      </c>
      <c r="H50" s="233" t="s">
        <v>69</v>
      </c>
      <c r="I50" s="140">
        <f t="shared" ref="I50:Q50" si="28">SUM(I51:I62)</f>
        <v>0</v>
      </c>
      <c r="J50" s="140">
        <f t="shared" si="28"/>
        <v>0</v>
      </c>
      <c r="K50" s="140">
        <f t="shared" si="28"/>
        <v>0</v>
      </c>
      <c r="L50" s="140">
        <f t="shared" si="28"/>
        <v>0</v>
      </c>
      <c r="M50" s="140">
        <f t="shared" si="28"/>
        <v>0</v>
      </c>
      <c r="N50" s="140">
        <f t="shared" si="28"/>
        <v>0</v>
      </c>
      <c r="O50" s="140">
        <f t="shared" si="28"/>
        <v>0</v>
      </c>
      <c r="P50" s="140">
        <f t="shared" si="28"/>
        <v>0</v>
      </c>
      <c r="Q50" s="140">
        <f t="shared" si="28"/>
        <v>0</v>
      </c>
      <c r="R50" s="153"/>
      <c r="S50" s="140">
        <f t="shared" ref="S50:T50" si="29">SUM(S51:S62)</f>
        <v>0</v>
      </c>
      <c r="T50" s="141">
        <f t="shared" si="29"/>
        <v>0</v>
      </c>
      <c r="U50" s="231" t="s">
        <v>69</v>
      </c>
      <c r="V50" s="233" t="s">
        <v>68</v>
      </c>
      <c r="W50" s="233" t="s">
        <v>69</v>
      </c>
      <c r="X50" s="140">
        <f t="shared" ref="X50:AG50" si="30">SUM(X51:X62)</f>
        <v>0</v>
      </c>
      <c r="Y50" s="140">
        <f t="shared" si="30"/>
        <v>0</v>
      </c>
      <c r="Z50" s="140">
        <f t="shared" si="30"/>
        <v>0</v>
      </c>
      <c r="AA50" s="140">
        <f t="shared" si="30"/>
        <v>0</v>
      </c>
      <c r="AB50" s="140">
        <f t="shared" si="30"/>
        <v>0</v>
      </c>
      <c r="AC50" s="140">
        <f t="shared" si="30"/>
        <v>0</v>
      </c>
      <c r="AD50" s="140">
        <f t="shared" si="30"/>
        <v>0</v>
      </c>
      <c r="AE50" s="140">
        <f t="shared" si="30"/>
        <v>0</v>
      </c>
      <c r="AF50" s="140">
        <f t="shared" si="30"/>
        <v>0</v>
      </c>
      <c r="AG50" s="141">
        <f t="shared" si="30"/>
        <v>0</v>
      </c>
      <c r="AH50" s="142" t="str">
        <f t="shared" si="8"/>
        <v/>
      </c>
    </row>
    <row r="51" spans="1:34" ht="14.25" thickTop="1" x14ac:dyDescent="0.15">
      <c r="A51" s="362"/>
      <c r="B51" s="109"/>
      <c r="C51" s="112" t="s">
        <v>44</v>
      </c>
      <c r="D51" s="113"/>
      <c r="E51" s="113"/>
      <c r="F51" s="68"/>
      <c r="G51" s="73"/>
      <c r="H51" s="73"/>
      <c r="I51" s="78"/>
      <c r="J51" s="78"/>
      <c r="K51" s="78"/>
      <c r="L51" s="78"/>
      <c r="M51" s="78"/>
      <c r="N51" s="78"/>
      <c r="O51" s="78"/>
      <c r="P51" s="78"/>
      <c r="Q51" s="85">
        <f t="shared" ref="Q51:Q62" si="31">SUM(J51:P51)</f>
        <v>0</v>
      </c>
      <c r="R51" s="154"/>
      <c r="S51" s="114">
        <f t="shared" ref="S51:S62" si="32">IF(ROUNDUP(Q51*R51-0.5,0)&lt;=0,0,ROUNDUP(Q51*R51-0.5,0))</f>
        <v>0</v>
      </c>
      <c r="T51" s="95">
        <f t="shared" ref="T51:T62" si="33">Q51+S51</f>
        <v>0</v>
      </c>
      <c r="U51" s="68"/>
      <c r="V51" s="101"/>
      <c r="W51" s="104"/>
      <c r="X51" s="78"/>
      <c r="Y51" s="78"/>
      <c r="Z51" s="78"/>
      <c r="AA51" s="78"/>
      <c r="AB51" s="78"/>
      <c r="AC51" s="78"/>
      <c r="AD51" s="78"/>
      <c r="AE51" s="85">
        <f t="shared" ref="AE51:AE62" si="34">SUM(X51:AD51)</f>
        <v>0</v>
      </c>
      <c r="AF51" s="85">
        <f t="shared" ref="AF51:AF62" si="35">IF(ROUNDUP(AE51*R51-0.5,0)&lt;=0,0,ROUNDUP(AE51*R51-0.5,0))</f>
        <v>0</v>
      </c>
      <c r="AG51" s="95">
        <f t="shared" ref="AG51:AG62" si="36">AE51+AF51</f>
        <v>0</v>
      </c>
      <c r="AH51" s="143" t="str">
        <f t="shared" si="8"/>
        <v/>
      </c>
    </row>
    <row r="52" spans="1:34" x14ac:dyDescent="0.15">
      <c r="A52" s="363"/>
      <c r="B52" s="110"/>
      <c r="C52" s="54"/>
      <c r="D52" s="61"/>
      <c r="E52" s="61"/>
      <c r="F52" s="69"/>
      <c r="G52" s="74"/>
      <c r="H52" s="74"/>
      <c r="I52" s="79"/>
      <c r="J52" s="79"/>
      <c r="K52" s="79"/>
      <c r="L52" s="79"/>
      <c r="M52" s="79"/>
      <c r="N52" s="79"/>
      <c r="O52" s="79"/>
      <c r="P52" s="79"/>
      <c r="Q52" s="86">
        <f t="shared" si="31"/>
        <v>0</v>
      </c>
      <c r="R52" s="155"/>
      <c r="S52" s="86">
        <f t="shared" si="32"/>
        <v>0</v>
      </c>
      <c r="T52" s="96">
        <f t="shared" si="33"/>
        <v>0</v>
      </c>
      <c r="U52" s="69"/>
      <c r="V52" s="102"/>
      <c r="W52" s="74"/>
      <c r="X52" s="79"/>
      <c r="Y52" s="79"/>
      <c r="Z52" s="79"/>
      <c r="AA52" s="79"/>
      <c r="AB52" s="79"/>
      <c r="AC52" s="79"/>
      <c r="AD52" s="79"/>
      <c r="AE52" s="86">
        <f t="shared" si="34"/>
        <v>0</v>
      </c>
      <c r="AF52" s="86">
        <f t="shared" si="35"/>
        <v>0</v>
      </c>
      <c r="AG52" s="96">
        <f t="shared" si="36"/>
        <v>0</v>
      </c>
      <c r="AH52" s="144" t="str">
        <f t="shared" si="8"/>
        <v/>
      </c>
    </row>
    <row r="53" spans="1:34" x14ac:dyDescent="0.15">
      <c r="A53" s="363"/>
      <c r="B53" s="110"/>
      <c r="C53" s="55"/>
      <c r="D53" s="62"/>
      <c r="E53" s="62"/>
      <c r="F53" s="69"/>
      <c r="G53" s="74"/>
      <c r="H53" s="74"/>
      <c r="I53" s="79"/>
      <c r="J53" s="79"/>
      <c r="K53" s="79"/>
      <c r="L53" s="79"/>
      <c r="M53" s="79"/>
      <c r="N53" s="79"/>
      <c r="O53" s="79"/>
      <c r="P53" s="79"/>
      <c r="Q53" s="86">
        <f t="shared" si="31"/>
        <v>0</v>
      </c>
      <c r="R53" s="155"/>
      <c r="S53" s="86">
        <f t="shared" si="32"/>
        <v>0</v>
      </c>
      <c r="T53" s="96">
        <f t="shared" si="33"/>
        <v>0</v>
      </c>
      <c r="U53" s="69"/>
      <c r="V53" s="102"/>
      <c r="W53" s="74"/>
      <c r="X53" s="79"/>
      <c r="Y53" s="79"/>
      <c r="Z53" s="79"/>
      <c r="AA53" s="79"/>
      <c r="AB53" s="79"/>
      <c r="AC53" s="79"/>
      <c r="AD53" s="79"/>
      <c r="AE53" s="86">
        <f t="shared" si="34"/>
        <v>0</v>
      </c>
      <c r="AF53" s="86">
        <f t="shared" si="35"/>
        <v>0</v>
      </c>
      <c r="AG53" s="96">
        <f t="shared" si="36"/>
        <v>0</v>
      </c>
      <c r="AH53" s="144" t="str">
        <f t="shared" si="8"/>
        <v/>
      </c>
    </row>
    <row r="54" spans="1:34" x14ac:dyDescent="0.15">
      <c r="A54" s="363"/>
      <c r="B54" s="110"/>
      <c r="C54" s="54" t="s">
        <v>35</v>
      </c>
      <c r="D54" s="61"/>
      <c r="E54" s="61"/>
      <c r="F54" s="69"/>
      <c r="G54" s="74"/>
      <c r="H54" s="74"/>
      <c r="I54" s="79"/>
      <c r="J54" s="79"/>
      <c r="K54" s="79"/>
      <c r="L54" s="79"/>
      <c r="M54" s="79"/>
      <c r="N54" s="79"/>
      <c r="O54" s="79"/>
      <c r="P54" s="79"/>
      <c r="Q54" s="86">
        <f t="shared" si="31"/>
        <v>0</v>
      </c>
      <c r="R54" s="155"/>
      <c r="S54" s="86">
        <f t="shared" si="32"/>
        <v>0</v>
      </c>
      <c r="T54" s="96">
        <f t="shared" si="33"/>
        <v>0</v>
      </c>
      <c r="U54" s="69"/>
      <c r="V54" s="102"/>
      <c r="W54" s="74"/>
      <c r="X54" s="79"/>
      <c r="Y54" s="79"/>
      <c r="Z54" s="79"/>
      <c r="AA54" s="79"/>
      <c r="AB54" s="79"/>
      <c r="AC54" s="79"/>
      <c r="AD54" s="79"/>
      <c r="AE54" s="86">
        <f t="shared" si="34"/>
        <v>0</v>
      </c>
      <c r="AF54" s="86">
        <f t="shared" si="35"/>
        <v>0</v>
      </c>
      <c r="AG54" s="96">
        <f t="shared" si="36"/>
        <v>0</v>
      </c>
      <c r="AH54" s="144" t="str">
        <f t="shared" si="8"/>
        <v/>
      </c>
    </row>
    <row r="55" spans="1:34" x14ac:dyDescent="0.15">
      <c r="A55" s="363"/>
      <c r="B55" s="110"/>
      <c r="C55" s="54"/>
      <c r="D55" s="61"/>
      <c r="E55" s="61"/>
      <c r="F55" s="69"/>
      <c r="G55" s="74"/>
      <c r="H55" s="74"/>
      <c r="I55" s="79"/>
      <c r="J55" s="79"/>
      <c r="K55" s="79"/>
      <c r="L55" s="79"/>
      <c r="M55" s="79"/>
      <c r="N55" s="79"/>
      <c r="O55" s="79"/>
      <c r="P55" s="79"/>
      <c r="Q55" s="86">
        <f t="shared" si="31"/>
        <v>0</v>
      </c>
      <c r="R55" s="155"/>
      <c r="S55" s="86">
        <f t="shared" si="32"/>
        <v>0</v>
      </c>
      <c r="T55" s="96">
        <f t="shared" si="33"/>
        <v>0</v>
      </c>
      <c r="U55" s="69"/>
      <c r="V55" s="102"/>
      <c r="W55" s="74"/>
      <c r="X55" s="79"/>
      <c r="Y55" s="79"/>
      <c r="Z55" s="79"/>
      <c r="AA55" s="79"/>
      <c r="AB55" s="79"/>
      <c r="AC55" s="79"/>
      <c r="AD55" s="79"/>
      <c r="AE55" s="86">
        <f t="shared" si="34"/>
        <v>0</v>
      </c>
      <c r="AF55" s="86">
        <f t="shared" si="35"/>
        <v>0</v>
      </c>
      <c r="AG55" s="96">
        <f t="shared" si="36"/>
        <v>0</v>
      </c>
      <c r="AH55" s="144" t="str">
        <f t="shared" si="8"/>
        <v/>
      </c>
    </row>
    <row r="56" spans="1:34" x14ac:dyDescent="0.15">
      <c r="A56" s="363"/>
      <c r="B56" s="110"/>
      <c r="C56" s="54"/>
      <c r="D56" s="61"/>
      <c r="E56" s="61"/>
      <c r="F56" s="69"/>
      <c r="G56" s="74"/>
      <c r="H56" s="74"/>
      <c r="I56" s="79"/>
      <c r="J56" s="79"/>
      <c r="K56" s="79"/>
      <c r="L56" s="79"/>
      <c r="M56" s="79"/>
      <c r="N56" s="79"/>
      <c r="O56" s="79"/>
      <c r="P56" s="79"/>
      <c r="Q56" s="86">
        <f t="shared" si="31"/>
        <v>0</v>
      </c>
      <c r="R56" s="155"/>
      <c r="S56" s="86">
        <f t="shared" si="32"/>
        <v>0</v>
      </c>
      <c r="T56" s="96">
        <f t="shared" si="33"/>
        <v>0</v>
      </c>
      <c r="U56" s="69"/>
      <c r="V56" s="102"/>
      <c r="W56" s="74"/>
      <c r="X56" s="79"/>
      <c r="Y56" s="79"/>
      <c r="Z56" s="79"/>
      <c r="AA56" s="79"/>
      <c r="AB56" s="79"/>
      <c r="AC56" s="79"/>
      <c r="AD56" s="79"/>
      <c r="AE56" s="86">
        <f t="shared" si="34"/>
        <v>0</v>
      </c>
      <c r="AF56" s="86">
        <f t="shared" si="35"/>
        <v>0</v>
      </c>
      <c r="AG56" s="96">
        <f t="shared" si="36"/>
        <v>0</v>
      </c>
      <c r="AH56" s="144" t="str">
        <f t="shared" si="8"/>
        <v/>
      </c>
    </row>
    <row r="57" spans="1:34" x14ac:dyDescent="0.15">
      <c r="A57" s="363"/>
      <c r="B57" s="110"/>
      <c r="C57" s="56"/>
      <c r="D57" s="63"/>
      <c r="E57" s="63"/>
      <c r="F57" s="69"/>
      <c r="G57" s="74"/>
      <c r="H57" s="74"/>
      <c r="I57" s="79"/>
      <c r="J57" s="79"/>
      <c r="K57" s="79"/>
      <c r="L57" s="79"/>
      <c r="M57" s="79"/>
      <c r="N57" s="79"/>
      <c r="O57" s="79"/>
      <c r="P57" s="79"/>
      <c r="Q57" s="86">
        <f t="shared" si="31"/>
        <v>0</v>
      </c>
      <c r="R57" s="155"/>
      <c r="S57" s="86">
        <f t="shared" si="32"/>
        <v>0</v>
      </c>
      <c r="T57" s="96">
        <f t="shared" si="33"/>
        <v>0</v>
      </c>
      <c r="U57" s="69"/>
      <c r="V57" s="102"/>
      <c r="W57" s="74"/>
      <c r="X57" s="79"/>
      <c r="Y57" s="79"/>
      <c r="Z57" s="79"/>
      <c r="AA57" s="79"/>
      <c r="AB57" s="79"/>
      <c r="AC57" s="79"/>
      <c r="AD57" s="79"/>
      <c r="AE57" s="86">
        <f t="shared" si="34"/>
        <v>0</v>
      </c>
      <c r="AF57" s="86">
        <f t="shared" si="35"/>
        <v>0</v>
      </c>
      <c r="AG57" s="96">
        <f t="shared" si="36"/>
        <v>0</v>
      </c>
      <c r="AH57" s="144" t="str">
        <f t="shared" si="8"/>
        <v/>
      </c>
    </row>
    <row r="58" spans="1:34" x14ac:dyDescent="0.15">
      <c r="A58" s="363"/>
      <c r="B58" s="110"/>
      <c r="C58" s="56"/>
      <c r="D58" s="63"/>
      <c r="E58" s="63"/>
      <c r="F58" s="69"/>
      <c r="G58" s="74"/>
      <c r="H58" s="74"/>
      <c r="I58" s="79"/>
      <c r="J58" s="79"/>
      <c r="K58" s="79"/>
      <c r="L58" s="79"/>
      <c r="M58" s="79"/>
      <c r="N58" s="79"/>
      <c r="O58" s="79"/>
      <c r="P58" s="79"/>
      <c r="Q58" s="86">
        <f t="shared" si="31"/>
        <v>0</v>
      </c>
      <c r="R58" s="155"/>
      <c r="S58" s="86">
        <f t="shared" si="32"/>
        <v>0</v>
      </c>
      <c r="T58" s="96">
        <f t="shared" si="33"/>
        <v>0</v>
      </c>
      <c r="U58" s="69"/>
      <c r="V58" s="102"/>
      <c r="W58" s="74"/>
      <c r="X58" s="79"/>
      <c r="Y58" s="79"/>
      <c r="Z58" s="79"/>
      <c r="AA58" s="79"/>
      <c r="AB58" s="79"/>
      <c r="AC58" s="79"/>
      <c r="AD58" s="79"/>
      <c r="AE58" s="86">
        <f t="shared" si="34"/>
        <v>0</v>
      </c>
      <c r="AF58" s="86">
        <f t="shared" si="35"/>
        <v>0</v>
      </c>
      <c r="AG58" s="96">
        <f t="shared" si="36"/>
        <v>0</v>
      </c>
      <c r="AH58" s="144" t="str">
        <f t="shared" si="8"/>
        <v/>
      </c>
    </row>
    <row r="59" spans="1:34" x14ac:dyDescent="0.15">
      <c r="A59" s="363"/>
      <c r="B59" s="110"/>
      <c r="C59" s="54"/>
      <c r="D59" s="61"/>
      <c r="E59" s="61"/>
      <c r="F59" s="69"/>
      <c r="G59" s="74"/>
      <c r="H59" s="74"/>
      <c r="I59" s="79"/>
      <c r="J59" s="79"/>
      <c r="K59" s="79"/>
      <c r="L59" s="79"/>
      <c r="M59" s="79"/>
      <c r="N59" s="79"/>
      <c r="O59" s="79"/>
      <c r="P59" s="79"/>
      <c r="Q59" s="86">
        <f t="shared" si="31"/>
        <v>0</v>
      </c>
      <c r="R59" s="155"/>
      <c r="S59" s="86">
        <f t="shared" si="32"/>
        <v>0</v>
      </c>
      <c r="T59" s="96">
        <f t="shared" si="33"/>
        <v>0</v>
      </c>
      <c r="U59" s="69"/>
      <c r="V59" s="102"/>
      <c r="W59" s="74"/>
      <c r="X59" s="79"/>
      <c r="Y59" s="79"/>
      <c r="Z59" s="79"/>
      <c r="AA59" s="79"/>
      <c r="AB59" s="79"/>
      <c r="AC59" s="79"/>
      <c r="AD59" s="79"/>
      <c r="AE59" s="86">
        <f t="shared" si="34"/>
        <v>0</v>
      </c>
      <c r="AF59" s="86">
        <f t="shared" si="35"/>
        <v>0</v>
      </c>
      <c r="AG59" s="96">
        <f t="shared" si="36"/>
        <v>0</v>
      </c>
      <c r="AH59" s="144" t="str">
        <f t="shared" si="8"/>
        <v/>
      </c>
    </row>
    <row r="60" spans="1:34" x14ac:dyDescent="0.15">
      <c r="A60" s="363"/>
      <c r="B60" s="110"/>
      <c r="C60" s="54"/>
      <c r="D60" s="61"/>
      <c r="E60" s="61"/>
      <c r="F60" s="69"/>
      <c r="G60" s="74"/>
      <c r="H60" s="74"/>
      <c r="I60" s="79"/>
      <c r="J60" s="79"/>
      <c r="K60" s="79"/>
      <c r="L60" s="79"/>
      <c r="M60" s="79"/>
      <c r="N60" s="79"/>
      <c r="O60" s="79"/>
      <c r="P60" s="79"/>
      <c r="Q60" s="86">
        <f t="shared" si="31"/>
        <v>0</v>
      </c>
      <c r="R60" s="155"/>
      <c r="S60" s="86">
        <f t="shared" si="32"/>
        <v>0</v>
      </c>
      <c r="T60" s="96">
        <f t="shared" si="33"/>
        <v>0</v>
      </c>
      <c r="U60" s="69"/>
      <c r="V60" s="102"/>
      <c r="W60" s="74"/>
      <c r="X60" s="79"/>
      <c r="Y60" s="79"/>
      <c r="Z60" s="79"/>
      <c r="AA60" s="79"/>
      <c r="AB60" s="79"/>
      <c r="AC60" s="79"/>
      <c r="AD60" s="79"/>
      <c r="AE60" s="86">
        <f t="shared" si="34"/>
        <v>0</v>
      </c>
      <c r="AF60" s="86">
        <f t="shared" si="35"/>
        <v>0</v>
      </c>
      <c r="AG60" s="96">
        <f t="shared" si="36"/>
        <v>0</v>
      </c>
      <c r="AH60" s="144" t="str">
        <f t="shared" si="8"/>
        <v/>
      </c>
    </row>
    <row r="61" spans="1:34" x14ac:dyDescent="0.15">
      <c r="A61" s="363"/>
      <c r="B61" s="110"/>
      <c r="C61" s="54"/>
      <c r="D61" s="61"/>
      <c r="E61" s="61"/>
      <c r="F61" s="69"/>
      <c r="G61" s="74"/>
      <c r="H61" s="74"/>
      <c r="I61" s="79"/>
      <c r="J61" s="79"/>
      <c r="K61" s="79"/>
      <c r="L61" s="79"/>
      <c r="M61" s="79"/>
      <c r="N61" s="79"/>
      <c r="O61" s="79"/>
      <c r="P61" s="79"/>
      <c r="Q61" s="86">
        <f t="shared" si="31"/>
        <v>0</v>
      </c>
      <c r="R61" s="155"/>
      <c r="S61" s="86">
        <f t="shared" si="32"/>
        <v>0</v>
      </c>
      <c r="T61" s="96">
        <f t="shared" si="33"/>
        <v>0</v>
      </c>
      <c r="U61" s="69"/>
      <c r="V61" s="102"/>
      <c r="W61" s="74"/>
      <c r="X61" s="79"/>
      <c r="Y61" s="79"/>
      <c r="Z61" s="79"/>
      <c r="AA61" s="79"/>
      <c r="AB61" s="79"/>
      <c r="AC61" s="79"/>
      <c r="AD61" s="79"/>
      <c r="AE61" s="86">
        <f t="shared" si="34"/>
        <v>0</v>
      </c>
      <c r="AF61" s="86">
        <f t="shared" si="35"/>
        <v>0</v>
      </c>
      <c r="AG61" s="96">
        <f t="shared" si="36"/>
        <v>0</v>
      </c>
      <c r="AH61" s="144" t="str">
        <f t="shared" si="8"/>
        <v/>
      </c>
    </row>
    <row r="62" spans="1:34" ht="14.25" thickBot="1" x14ac:dyDescent="0.2">
      <c r="A62" s="364"/>
      <c r="B62" s="111"/>
      <c r="C62" s="57"/>
      <c r="D62" s="64"/>
      <c r="E62" s="64"/>
      <c r="F62" s="70"/>
      <c r="G62" s="75"/>
      <c r="H62" s="75"/>
      <c r="I62" s="80"/>
      <c r="J62" s="80"/>
      <c r="K62" s="80"/>
      <c r="L62" s="80"/>
      <c r="M62" s="80"/>
      <c r="N62" s="80"/>
      <c r="O62" s="80"/>
      <c r="P62" s="80"/>
      <c r="Q62" s="87">
        <f t="shared" si="31"/>
        <v>0</v>
      </c>
      <c r="R62" s="156"/>
      <c r="S62" s="87">
        <f t="shared" si="32"/>
        <v>0</v>
      </c>
      <c r="T62" s="97">
        <f t="shared" si="33"/>
        <v>0</v>
      </c>
      <c r="U62" s="70"/>
      <c r="V62" s="103"/>
      <c r="W62" s="75"/>
      <c r="X62" s="80"/>
      <c r="Y62" s="80"/>
      <c r="Z62" s="80"/>
      <c r="AA62" s="80"/>
      <c r="AB62" s="80"/>
      <c r="AC62" s="80"/>
      <c r="AD62" s="80"/>
      <c r="AE62" s="87">
        <f t="shared" si="34"/>
        <v>0</v>
      </c>
      <c r="AF62" s="87">
        <f t="shared" si="35"/>
        <v>0</v>
      </c>
      <c r="AG62" s="97">
        <f t="shared" si="36"/>
        <v>0</v>
      </c>
      <c r="AH62" s="145" t="str">
        <f t="shared" si="8"/>
        <v/>
      </c>
    </row>
    <row r="63" spans="1:34" s="2" customFormat="1" ht="27" customHeight="1" thickBot="1" x14ac:dyDescent="0.2">
      <c r="A63" s="119">
        <v>15</v>
      </c>
      <c r="B63" s="137"/>
      <c r="C63" s="138"/>
      <c r="D63" s="139"/>
      <c r="E63" s="139"/>
      <c r="F63" s="231" t="s">
        <v>69</v>
      </c>
      <c r="G63" s="232" t="s">
        <v>68</v>
      </c>
      <c r="H63" s="233" t="s">
        <v>69</v>
      </c>
      <c r="I63" s="140">
        <f>SUM(I64:I75)</f>
        <v>0</v>
      </c>
      <c r="J63" s="140">
        <f t="shared" ref="J63:P63" si="37">SUM(J64:J75)</f>
        <v>0</v>
      </c>
      <c r="K63" s="140">
        <f t="shared" si="37"/>
        <v>0</v>
      </c>
      <c r="L63" s="140">
        <f>SUM(L64:L75)</f>
        <v>0</v>
      </c>
      <c r="M63" s="140">
        <f t="shared" si="37"/>
        <v>0</v>
      </c>
      <c r="N63" s="140">
        <f t="shared" si="37"/>
        <v>0</v>
      </c>
      <c r="O63" s="140">
        <f t="shared" si="37"/>
        <v>0</v>
      </c>
      <c r="P63" s="140">
        <f t="shared" si="37"/>
        <v>0</v>
      </c>
      <c r="Q63" s="140">
        <f>SUM(Q64:Q75)</f>
        <v>0</v>
      </c>
      <c r="R63" s="153"/>
      <c r="S63" s="140">
        <f t="shared" ref="S63:T63" si="38">SUM(S64:S75)</f>
        <v>0</v>
      </c>
      <c r="T63" s="141">
        <f t="shared" si="38"/>
        <v>0</v>
      </c>
      <c r="U63" s="231" t="s">
        <v>69</v>
      </c>
      <c r="V63" s="233" t="s">
        <v>68</v>
      </c>
      <c r="W63" s="233" t="s">
        <v>69</v>
      </c>
      <c r="X63" s="140">
        <f t="shared" ref="X63:AG63" si="39">SUM(X64:X75)</f>
        <v>0</v>
      </c>
      <c r="Y63" s="140">
        <f t="shared" si="39"/>
        <v>0</v>
      </c>
      <c r="Z63" s="140">
        <f t="shared" si="39"/>
        <v>0</v>
      </c>
      <c r="AA63" s="140">
        <f t="shared" si="39"/>
        <v>0</v>
      </c>
      <c r="AB63" s="140">
        <f t="shared" si="39"/>
        <v>0</v>
      </c>
      <c r="AC63" s="140">
        <f t="shared" si="39"/>
        <v>0</v>
      </c>
      <c r="AD63" s="140">
        <f t="shared" si="39"/>
        <v>0</v>
      </c>
      <c r="AE63" s="140">
        <f t="shared" si="39"/>
        <v>0</v>
      </c>
      <c r="AF63" s="140">
        <f t="shared" si="39"/>
        <v>0</v>
      </c>
      <c r="AG63" s="141">
        <f t="shared" si="39"/>
        <v>0</v>
      </c>
      <c r="AH63" s="142" t="str">
        <f t="shared" si="8"/>
        <v/>
      </c>
    </row>
    <row r="64" spans="1:34" ht="14.25" thickTop="1" x14ac:dyDescent="0.15">
      <c r="A64" s="362"/>
      <c r="B64" s="109"/>
      <c r="C64" s="112" t="s">
        <v>44</v>
      </c>
      <c r="D64" s="113"/>
      <c r="E64" s="113"/>
      <c r="F64" s="68"/>
      <c r="G64" s="73"/>
      <c r="H64" s="73"/>
      <c r="I64" s="78"/>
      <c r="J64" s="78"/>
      <c r="K64" s="78"/>
      <c r="L64" s="78"/>
      <c r="M64" s="78"/>
      <c r="N64" s="78"/>
      <c r="O64" s="78"/>
      <c r="P64" s="78"/>
      <c r="Q64" s="85">
        <f t="shared" ref="Q64:Q75" si="40">SUM(J64:P64)</f>
        <v>0</v>
      </c>
      <c r="R64" s="154"/>
      <c r="S64" s="114">
        <f t="shared" ref="S64:S75" si="41">IF(ROUNDUP(Q64*R64-0.5,0)&lt;=0,0,ROUNDUP(Q64*R64-0.5,0))</f>
        <v>0</v>
      </c>
      <c r="T64" s="95">
        <f t="shared" ref="T64:T75" si="42">Q64+S64</f>
        <v>0</v>
      </c>
      <c r="U64" s="68"/>
      <c r="V64" s="101"/>
      <c r="W64" s="104"/>
      <c r="X64" s="78"/>
      <c r="Y64" s="78"/>
      <c r="Z64" s="78"/>
      <c r="AA64" s="78"/>
      <c r="AB64" s="78"/>
      <c r="AC64" s="78"/>
      <c r="AD64" s="78"/>
      <c r="AE64" s="85">
        <f t="shared" ref="AE64:AE75" si="43">SUM(X64:AD64)</f>
        <v>0</v>
      </c>
      <c r="AF64" s="85">
        <f t="shared" ref="AF64:AF75" si="44">IF(ROUNDUP(AE64*R64-0.5,0)&lt;=0,0,ROUNDUP(AE64*R64-0.5,0))</f>
        <v>0</v>
      </c>
      <c r="AG64" s="95">
        <f t="shared" ref="AG64:AG75" si="45">AE64+AF64</f>
        <v>0</v>
      </c>
      <c r="AH64" s="143" t="str">
        <f t="shared" si="8"/>
        <v/>
      </c>
    </row>
    <row r="65" spans="1:34" x14ac:dyDescent="0.15">
      <c r="A65" s="363"/>
      <c r="B65" s="110"/>
      <c r="C65" s="54"/>
      <c r="D65" s="61"/>
      <c r="E65" s="61"/>
      <c r="F65" s="69"/>
      <c r="G65" s="74"/>
      <c r="H65" s="74"/>
      <c r="I65" s="79"/>
      <c r="J65" s="79"/>
      <c r="K65" s="79"/>
      <c r="L65" s="79"/>
      <c r="M65" s="79"/>
      <c r="N65" s="79"/>
      <c r="O65" s="79"/>
      <c r="P65" s="79"/>
      <c r="Q65" s="86">
        <f t="shared" si="40"/>
        <v>0</v>
      </c>
      <c r="R65" s="155"/>
      <c r="S65" s="86">
        <f t="shared" si="41"/>
        <v>0</v>
      </c>
      <c r="T65" s="96">
        <f t="shared" si="42"/>
        <v>0</v>
      </c>
      <c r="U65" s="69"/>
      <c r="V65" s="102"/>
      <c r="W65" s="74"/>
      <c r="X65" s="79"/>
      <c r="Y65" s="79"/>
      <c r="Z65" s="79"/>
      <c r="AA65" s="79"/>
      <c r="AB65" s="79"/>
      <c r="AC65" s="79"/>
      <c r="AD65" s="79"/>
      <c r="AE65" s="86">
        <f t="shared" si="43"/>
        <v>0</v>
      </c>
      <c r="AF65" s="86">
        <f t="shared" si="44"/>
        <v>0</v>
      </c>
      <c r="AG65" s="96">
        <f t="shared" si="45"/>
        <v>0</v>
      </c>
      <c r="AH65" s="144" t="str">
        <f t="shared" si="8"/>
        <v/>
      </c>
    </row>
    <row r="66" spans="1:34" x14ac:dyDescent="0.15">
      <c r="A66" s="363"/>
      <c r="B66" s="110"/>
      <c r="C66" s="55"/>
      <c r="D66" s="62"/>
      <c r="E66" s="62"/>
      <c r="F66" s="69"/>
      <c r="G66" s="74"/>
      <c r="H66" s="74"/>
      <c r="I66" s="79"/>
      <c r="J66" s="79"/>
      <c r="K66" s="79"/>
      <c r="L66" s="79"/>
      <c r="M66" s="79"/>
      <c r="N66" s="79"/>
      <c r="O66" s="79"/>
      <c r="P66" s="79"/>
      <c r="Q66" s="86">
        <f t="shared" si="40"/>
        <v>0</v>
      </c>
      <c r="R66" s="155"/>
      <c r="S66" s="86">
        <f t="shared" si="41"/>
        <v>0</v>
      </c>
      <c r="T66" s="96">
        <f t="shared" si="42"/>
        <v>0</v>
      </c>
      <c r="U66" s="69"/>
      <c r="V66" s="102"/>
      <c r="W66" s="74"/>
      <c r="X66" s="79"/>
      <c r="Y66" s="79"/>
      <c r="Z66" s="79"/>
      <c r="AA66" s="79"/>
      <c r="AB66" s="79"/>
      <c r="AC66" s="79"/>
      <c r="AD66" s="79"/>
      <c r="AE66" s="86">
        <f t="shared" si="43"/>
        <v>0</v>
      </c>
      <c r="AF66" s="86">
        <f t="shared" si="44"/>
        <v>0</v>
      </c>
      <c r="AG66" s="96">
        <f t="shared" si="45"/>
        <v>0</v>
      </c>
      <c r="AH66" s="144" t="str">
        <f t="shared" si="8"/>
        <v/>
      </c>
    </row>
    <row r="67" spans="1:34" x14ac:dyDescent="0.15">
      <c r="A67" s="363"/>
      <c r="B67" s="110"/>
      <c r="C67" s="54" t="s">
        <v>35</v>
      </c>
      <c r="D67" s="61"/>
      <c r="E67" s="61"/>
      <c r="F67" s="69"/>
      <c r="G67" s="74"/>
      <c r="H67" s="74"/>
      <c r="I67" s="79"/>
      <c r="J67" s="79"/>
      <c r="K67" s="79"/>
      <c r="L67" s="79"/>
      <c r="M67" s="79"/>
      <c r="N67" s="79"/>
      <c r="O67" s="79"/>
      <c r="P67" s="79"/>
      <c r="Q67" s="86">
        <f t="shared" si="40"/>
        <v>0</v>
      </c>
      <c r="R67" s="155"/>
      <c r="S67" s="86">
        <f t="shared" si="41"/>
        <v>0</v>
      </c>
      <c r="T67" s="96">
        <f t="shared" si="42"/>
        <v>0</v>
      </c>
      <c r="U67" s="69"/>
      <c r="V67" s="102"/>
      <c r="W67" s="74"/>
      <c r="X67" s="79"/>
      <c r="Y67" s="79"/>
      <c r="Z67" s="79"/>
      <c r="AA67" s="79"/>
      <c r="AB67" s="79"/>
      <c r="AC67" s="79"/>
      <c r="AD67" s="79"/>
      <c r="AE67" s="86">
        <f t="shared" si="43"/>
        <v>0</v>
      </c>
      <c r="AF67" s="86">
        <f t="shared" si="44"/>
        <v>0</v>
      </c>
      <c r="AG67" s="96">
        <f t="shared" si="45"/>
        <v>0</v>
      </c>
      <c r="AH67" s="144" t="str">
        <f t="shared" si="8"/>
        <v/>
      </c>
    </row>
    <row r="68" spans="1:34" x14ac:dyDescent="0.15">
      <c r="A68" s="363"/>
      <c r="B68" s="110"/>
      <c r="C68" s="54"/>
      <c r="D68" s="61"/>
      <c r="E68" s="61"/>
      <c r="F68" s="69"/>
      <c r="G68" s="74"/>
      <c r="H68" s="74"/>
      <c r="I68" s="79"/>
      <c r="J68" s="79"/>
      <c r="K68" s="79"/>
      <c r="L68" s="79"/>
      <c r="M68" s="79"/>
      <c r="N68" s="79"/>
      <c r="O68" s="79"/>
      <c r="P68" s="79"/>
      <c r="Q68" s="86">
        <f t="shared" si="40"/>
        <v>0</v>
      </c>
      <c r="R68" s="155"/>
      <c r="S68" s="86">
        <f t="shared" si="41"/>
        <v>0</v>
      </c>
      <c r="T68" s="96">
        <f t="shared" si="42"/>
        <v>0</v>
      </c>
      <c r="U68" s="69"/>
      <c r="V68" s="102"/>
      <c r="W68" s="74"/>
      <c r="X68" s="79"/>
      <c r="Y68" s="79"/>
      <c r="Z68" s="79"/>
      <c r="AA68" s="79"/>
      <c r="AB68" s="79"/>
      <c r="AC68" s="79"/>
      <c r="AD68" s="79"/>
      <c r="AE68" s="86">
        <f t="shared" si="43"/>
        <v>0</v>
      </c>
      <c r="AF68" s="86">
        <f t="shared" si="44"/>
        <v>0</v>
      </c>
      <c r="AG68" s="96">
        <f t="shared" si="45"/>
        <v>0</v>
      </c>
      <c r="AH68" s="144" t="str">
        <f t="shared" si="8"/>
        <v/>
      </c>
    </row>
    <row r="69" spans="1:34" x14ac:dyDescent="0.15">
      <c r="A69" s="363"/>
      <c r="B69" s="110"/>
      <c r="C69" s="54"/>
      <c r="D69" s="61"/>
      <c r="E69" s="61"/>
      <c r="F69" s="69"/>
      <c r="G69" s="74"/>
      <c r="H69" s="74"/>
      <c r="I69" s="79"/>
      <c r="J69" s="79"/>
      <c r="K69" s="79"/>
      <c r="L69" s="79"/>
      <c r="M69" s="79"/>
      <c r="N69" s="79"/>
      <c r="O69" s="79"/>
      <c r="P69" s="79"/>
      <c r="Q69" s="86">
        <f t="shared" si="40"/>
        <v>0</v>
      </c>
      <c r="R69" s="155"/>
      <c r="S69" s="86">
        <f t="shared" si="41"/>
        <v>0</v>
      </c>
      <c r="T69" s="96">
        <f t="shared" si="42"/>
        <v>0</v>
      </c>
      <c r="U69" s="69"/>
      <c r="V69" s="102"/>
      <c r="W69" s="74"/>
      <c r="X69" s="79"/>
      <c r="Y69" s="79"/>
      <c r="Z69" s="79"/>
      <c r="AA69" s="79"/>
      <c r="AB69" s="79"/>
      <c r="AC69" s="79"/>
      <c r="AD69" s="79"/>
      <c r="AE69" s="86">
        <f t="shared" si="43"/>
        <v>0</v>
      </c>
      <c r="AF69" s="86">
        <f t="shared" si="44"/>
        <v>0</v>
      </c>
      <c r="AG69" s="96">
        <f t="shared" si="45"/>
        <v>0</v>
      </c>
      <c r="AH69" s="144" t="str">
        <f t="shared" si="8"/>
        <v/>
      </c>
    </row>
    <row r="70" spans="1:34" x14ac:dyDescent="0.15">
      <c r="A70" s="363"/>
      <c r="B70" s="110"/>
      <c r="C70" s="56"/>
      <c r="D70" s="63"/>
      <c r="E70" s="63"/>
      <c r="F70" s="69"/>
      <c r="G70" s="74"/>
      <c r="H70" s="74"/>
      <c r="I70" s="79"/>
      <c r="J70" s="79"/>
      <c r="K70" s="79"/>
      <c r="L70" s="79"/>
      <c r="M70" s="79"/>
      <c r="N70" s="79"/>
      <c r="O70" s="79"/>
      <c r="P70" s="79"/>
      <c r="Q70" s="86">
        <f t="shared" si="40"/>
        <v>0</v>
      </c>
      <c r="R70" s="155"/>
      <c r="S70" s="86">
        <f t="shared" si="41"/>
        <v>0</v>
      </c>
      <c r="T70" s="96">
        <f t="shared" si="42"/>
        <v>0</v>
      </c>
      <c r="U70" s="69"/>
      <c r="V70" s="102"/>
      <c r="W70" s="74"/>
      <c r="X70" s="79"/>
      <c r="Y70" s="79"/>
      <c r="Z70" s="79"/>
      <c r="AA70" s="79"/>
      <c r="AB70" s="79"/>
      <c r="AC70" s="79"/>
      <c r="AD70" s="79"/>
      <c r="AE70" s="86">
        <f t="shared" si="43"/>
        <v>0</v>
      </c>
      <c r="AF70" s="86">
        <f t="shared" si="44"/>
        <v>0</v>
      </c>
      <c r="AG70" s="96">
        <f t="shared" si="45"/>
        <v>0</v>
      </c>
      <c r="AH70" s="144" t="str">
        <f t="shared" si="8"/>
        <v/>
      </c>
    </row>
    <row r="71" spans="1:34" x14ac:dyDescent="0.15">
      <c r="A71" s="363"/>
      <c r="B71" s="110"/>
      <c r="C71" s="56"/>
      <c r="D71" s="63"/>
      <c r="E71" s="63"/>
      <c r="F71" s="69"/>
      <c r="G71" s="74"/>
      <c r="H71" s="74"/>
      <c r="I71" s="79"/>
      <c r="J71" s="79"/>
      <c r="K71" s="79"/>
      <c r="L71" s="79"/>
      <c r="M71" s="79"/>
      <c r="N71" s="79"/>
      <c r="O71" s="79"/>
      <c r="P71" s="79"/>
      <c r="Q71" s="86">
        <f t="shared" si="40"/>
        <v>0</v>
      </c>
      <c r="R71" s="155"/>
      <c r="S71" s="86">
        <f t="shared" si="41"/>
        <v>0</v>
      </c>
      <c r="T71" s="96">
        <f t="shared" si="42"/>
        <v>0</v>
      </c>
      <c r="U71" s="69"/>
      <c r="V71" s="102"/>
      <c r="W71" s="74"/>
      <c r="X71" s="79"/>
      <c r="Y71" s="79"/>
      <c r="Z71" s="79"/>
      <c r="AA71" s="79"/>
      <c r="AB71" s="79"/>
      <c r="AC71" s="79"/>
      <c r="AD71" s="79"/>
      <c r="AE71" s="86">
        <f t="shared" si="43"/>
        <v>0</v>
      </c>
      <c r="AF71" s="86">
        <f t="shared" si="44"/>
        <v>0</v>
      </c>
      <c r="AG71" s="96">
        <f t="shared" si="45"/>
        <v>0</v>
      </c>
      <c r="AH71" s="144" t="str">
        <f t="shared" si="8"/>
        <v/>
      </c>
    </row>
    <row r="72" spans="1:34" x14ac:dyDescent="0.15">
      <c r="A72" s="363"/>
      <c r="B72" s="110"/>
      <c r="C72" s="54"/>
      <c r="D72" s="61"/>
      <c r="E72" s="61"/>
      <c r="F72" s="69"/>
      <c r="G72" s="74"/>
      <c r="H72" s="74"/>
      <c r="I72" s="79"/>
      <c r="J72" s="79"/>
      <c r="K72" s="79"/>
      <c r="L72" s="79"/>
      <c r="M72" s="79"/>
      <c r="N72" s="79"/>
      <c r="O72" s="79"/>
      <c r="P72" s="79"/>
      <c r="Q72" s="86">
        <f t="shared" si="40"/>
        <v>0</v>
      </c>
      <c r="R72" s="155"/>
      <c r="S72" s="86">
        <f t="shared" si="41"/>
        <v>0</v>
      </c>
      <c r="T72" s="96">
        <f t="shared" si="42"/>
        <v>0</v>
      </c>
      <c r="U72" s="69"/>
      <c r="V72" s="102"/>
      <c r="W72" s="74"/>
      <c r="X72" s="79"/>
      <c r="Y72" s="79"/>
      <c r="Z72" s="79"/>
      <c r="AA72" s="79"/>
      <c r="AB72" s="79"/>
      <c r="AC72" s="79"/>
      <c r="AD72" s="79"/>
      <c r="AE72" s="86">
        <f t="shared" si="43"/>
        <v>0</v>
      </c>
      <c r="AF72" s="86">
        <f t="shared" si="44"/>
        <v>0</v>
      </c>
      <c r="AG72" s="96">
        <f t="shared" si="45"/>
        <v>0</v>
      </c>
      <c r="AH72" s="144" t="str">
        <f t="shared" si="8"/>
        <v/>
      </c>
    </row>
    <row r="73" spans="1:34" x14ac:dyDescent="0.15">
      <c r="A73" s="363"/>
      <c r="B73" s="110"/>
      <c r="C73" s="54"/>
      <c r="D73" s="61"/>
      <c r="E73" s="61"/>
      <c r="F73" s="69"/>
      <c r="G73" s="74"/>
      <c r="H73" s="74"/>
      <c r="I73" s="79"/>
      <c r="J73" s="79"/>
      <c r="K73" s="79"/>
      <c r="L73" s="79"/>
      <c r="M73" s="79"/>
      <c r="N73" s="79"/>
      <c r="O73" s="79"/>
      <c r="P73" s="79"/>
      <c r="Q73" s="86">
        <f t="shared" si="40"/>
        <v>0</v>
      </c>
      <c r="R73" s="155"/>
      <c r="S73" s="86">
        <f t="shared" si="41"/>
        <v>0</v>
      </c>
      <c r="T73" s="96">
        <f t="shared" si="42"/>
        <v>0</v>
      </c>
      <c r="U73" s="69"/>
      <c r="V73" s="102"/>
      <c r="W73" s="74"/>
      <c r="X73" s="79"/>
      <c r="Y73" s="79"/>
      <c r="Z73" s="79"/>
      <c r="AA73" s="79"/>
      <c r="AB73" s="79"/>
      <c r="AC73" s="79"/>
      <c r="AD73" s="79"/>
      <c r="AE73" s="86">
        <f t="shared" si="43"/>
        <v>0</v>
      </c>
      <c r="AF73" s="86">
        <f t="shared" si="44"/>
        <v>0</v>
      </c>
      <c r="AG73" s="96">
        <f t="shared" si="45"/>
        <v>0</v>
      </c>
      <c r="AH73" s="144" t="str">
        <f t="shared" si="8"/>
        <v/>
      </c>
    </row>
    <row r="74" spans="1:34" x14ac:dyDescent="0.15">
      <c r="A74" s="363"/>
      <c r="B74" s="110"/>
      <c r="C74" s="54"/>
      <c r="D74" s="61"/>
      <c r="E74" s="61"/>
      <c r="F74" s="69"/>
      <c r="G74" s="74"/>
      <c r="H74" s="74"/>
      <c r="I74" s="79"/>
      <c r="J74" s="79"/>
      <c r="K74" s="79"/>
      <c r="L74" s="79"/>
      <c r="M74" s="79"/>
      <c r="N74" s="79"/>
      <c r="O74" s="79"/>
      <c r="P74" s="79"/>
      <c r="Q74" s="86">
        <f t="shared" si="40"/>
        <v>0</v>
      </c>
      <c r="R74" s="155"/>
      <c r="S74" s="86">
        <f t="shared" si="41"/>
        <v>0</v>
      </c>
      <c r="T74" s="96">
        <f t="shared" si="42"/>
        <v>0</v>
      </c>
      <c r="U74" s="69"/>
      <c r="V74" s="102"/>
      <c r="W74" s="74"/>
      <c r="X74" s="79"/>
      <c r="Y74" s="79"/>
      <c r="Z74" s="79"/>
      <c r="AA74" s="79"/>
      <c r="AB74" s="79"/>
      <c r="AC74" s="79"/>
      <c r="AD74" s="79"/>
      <c r="AE74" s="86">
        <f t="shared" si="43"/>
        <v>0</v>
      </c>
      <c r="AF74" s="86">
        <f t="shared" si="44"/>
        <v>0</v>
      </c>
      <c r="AG74" s="96">
        <f t="shared" si="45"/>
        <v>0</v>
      </c>
      <c r="AH74" s="144" t="str">
        <f t="shared" si="8"/>
        <v/>
      </c>
    </row>
    <row r="75" spans="1:34" ht="14.25" thickBot="1" x14ac:dyDescent="0.2">
      <c r="A75" s="364"/>
      <c r="B75" s="111"/>
      <c r="C75" s="57"/>
      <c r="D75" s="64"/>
      <c r="E75" s="64"/>
      <c r="F75" s="70"/>
      <c r="G75" s="75"/>
      <c r="H75" s="75"/>
      <c r="I75" s="80"/>
      <c r="J75" s="80"/>
      <c r="K75" s="80"/>
      <c r="L75" s="80"/>
      <c r="M75" s="80"/>
      <c r="N75" s="80"/>
      <c r="O75" s="80"/>
      <c r="P75" s="80"/>
      <c r="Q75" s="87">
        <f t="shared" si="40"/>
        <v>0</v>
      </c>
      <c r="R75" s="156"/>
      <c r="S75" s="87">
        <f t="shared" si="41"/>
        <v>0</v>
      </c>
      <c r="T75" s="97">
        <f t="shared" si="42"/>
        <v>0</v>
      </c>
      <c r="U75" s="70"/>
      <c r="V75" s="103"/>
      <c r="W75" s="75"/>
      <c r="X75" s="80"/>
      <c r="Y75" s="80"/>
      <c r="Z75" s="80"/>
      <c r="AA75" s="80"/>
      <c r="AB75" s="80"/>
      <c r="AC75" s="80"/>
      <c r="AD75" s="80"/>
      <c r="AE75" s="87">
        <f t="shared" si="43"/>
        <v>0</v>
      </c>
      <c r="AF75" s="87">
        <f t="shared" si="44"/>
        <v>0</v>
      </c>
      <c r="AG75" s="97">
        <f t="shared" si="45"/>
        <v>0</v>
      </c>
      <c r="AH75" s="145" t="str">
        <f t="shared" si="8"/>
        <v/>
      </c>
    </row>
    <row r="76" spans="1:34" ht="15" customHeight="1" x14ac:dyDescent="0.15">
      <c r="B76" s="50"/>
      <c r="C76" s="50"/>
      <c r="D76" s="50"/>
      <c r="E76" s="50"/>
      <c r="F76" s="50"/>
      <c r="G76" s="50"/>
      <c r="H76" s="76" t="s">
        <v>105</v>
      </c>
      <c r="I76" s="151">
        <f>I11+I24+I37+I50+I63</f>
        <v>0</v>
      </c>
      <c r="J76" s="85">
        <f t="shared" ref="J76:Q76" si="46">J11+J24+J37+J50+J63</f>
        <v>0</v>
      </c>
      <c r="K76" s="85">
        <f t="shared" si="46"/>
        <v>0</v>
      </c>
      <c r="L76" s="85">
        <f t="shared" si="46"/>
        <v>0</v>
      </c>
      <c r="M76" s="85">
        <f t="shared" si="46"/>
        <v>0</v>
      </c>
      <c r="N76" s="85">
        <f t="shared" si="46"/>
        <v>0</v>
      </c>
      <c r="O76" s="85">
        <f t="shared" si="46"/>
        <v>0</v>
      </c>
      <c r="P76" s="85">
        <f t="shared" si="46"/>
        <v>0</v>
      </c>
      <c r="Q76" s="85">
        <f t="shared" si="46"/>
        <v>0</v>
      </c>
      <c r="R76" s="152"/>
      <c r="S76" s="85">
        <f t="shared" ref="S76:T76" si="47">S11+S24+S37+S50+S63</f>
        <v>0</v>
      </c>
      <c r="T76" s="85">
        <f t="shared" si="47"/>
        <v>0</v>
      </c>
      <c r="V76" s="50"/>
      <c r="W76" s="76" t="s">
        <v>99</v>
      </c>
      <c r="X76" s="85">
        <f t="shared" ref="X76:AG76" si="48">X11+X24+X37+X50+X63</f>
        <v>0</v>
      </c>
      <c r="Y76" s="85">
        <f t="shared" si="48"/>
        <v>0</v>
      </c>
      <c r="Z76" s="85">
        <f t="shared" si="48"/>
        <v>0</v>
      </c>
      <c r="AA76" s="85">
        <f t="shared" si="48"/>
        <v>0</v>
      </c>
      <c r="AB76" s="85">
        <f t="shared" si="48"/>
        <v>0</v>
      </c>
      <c r="AC76" s="85">
        <f t="shared" si="48"/>
        <v>0</v>
      </c>
      <c r="AD76" s="85">
        <f t="shared" si="48"/>
        <v>0</v>
      </c>
      <c r="AE76" s="85">
        <f t="shared" si="48"/>
        <v>0</v>
      </c>
      <c r="AF76" s="85">
        <f t="shared" si="48"/>
        <v>0</v>
      </c>
      <c r="AG76" s="85">
        <f t="shared" si="48"/>
        <v>0</v>
      </c>
      <c r="AH76" s="108"/>
    </row>
    <row r="77" spans="1:34" ht="15" customHeight="1" x14ac:dyDescent="0.15">
      <c r="B77" s="51"/>
      <c r="C77" s="51"/>
      <c r="D77" s="51"/>
      <c r="E77" s="51"/>
      <c r="F77" s="51"/>
      <c r="G77" s="51"/>
      <c r="H77" s="77" t="s">
        <v>106</v>
      </c>
      <c r="I77" s="81">
        <f>I76+'A(月②)'!I77</f>
        <v>0</v>
      </c>
      <c r="J77" s="82">
        <f>J76+'A(月②)'!J77</f>
        <v>0</v>
      </c>
      <c r="K77" s="82">
        <f>K76+'A(月②)'!K77</f>
        <v>0</v>
      </c>
      <c r="L77" s="82">
        <f>L76+'A(月②)'!L77</f>
        <v>0</v>
      </c>
      <c r="M77" s="82">
        <f>M76+'A(月②)'!M77</f>
        <v>0</v>
      </c>
      <c r="N77" s="82">
        <f>N76+'A(月②)'!N77</f>
        <v>0</v>
      </c>
      <c r="O77" s="82">
        <f>O76+'A(月②)'!O77</f>
        <v>0</v>
      </c>
      <c r="P77" s="82">
        <f>P76+'A(月②)'!P77</f>
        <v>0</v>
      </c>
      <c r="Q77" s="82">
        <f>Q76+'A(月②)'!Q77</f>
        <v>0</v>
      </c>
      <c r="R77" s="89"/>
      <c r="S77" s="82">
        <f>S76+'A(月②)'!S77</f>
        <v>0</v>
      </c>
      <c r="T77" s="82">
        <f>T76+'A(月②)'!T77</f>
        <v>0</v>
      </c>
      <c r="V77" s="51"/>
      <c r="W77" s="77" t="s">
        <v>7</v>
      </c>
      <c r="X77" s="82">
        <f>X76+'A(月②)'!X77</f>
        <v>0</v>
      </c>
      <c r="Y77" s="82">
        <f>Y76+'A(月②)'!Y77</f>
        <v>0</v>
      </c>
      <c r="Z77" s="82">
        <f>Z76+'A(月②)'!Z77</f>
        <v>0</v>
      </c>
      <c r="AA77" s="82">
        <f>AA76+'A(月②)'!AA77</f>
        <v>0</v>
      </c>
      <c r="AB77" s="82">
        <f>AB76+'A(月②)'!AB77</f>
        <v>0</v>
      </c>
      <c r="AC77" s="82">
        <f>AC76+'A(月②)'!AC77</f>
        <v>0</v>
      </c>
      <c r="AD77" s="82">
        <f>AD76+'A(月②)'!AD77</f>
        <v>0</v>
      </c>
      <c r="AE77" s="82">
        <f>AE76+'A(月②)'!AE77</f>
        <v>0</v>
      </c>
      <c r="AF77" s="82">
        <f>AF76+'A(月②)'!AF77</f>
        <v>0</v>
      </c>
      <c r="AG77" s="82">
        <f>AG76+'A(月②)'!AG77</f>
        <v>0</v>
      </c>
    </row>
  </sheetData>
  <sheetProtection algorithmName="SHA-512" hashValue="Ia4ngmnV6rzoILoKm0ha+nE3/AVTn4CnmqnEQHKCAzTXU7tz8gBU81GdelhpcXcgjAjHrpbVYyj/IENCpp6kfw==" saltValue="qnrzfn9zZAHkW1vHHOqg9A==" spinCount="100000" sheet="1" objects="1" scenarios="1"/>
  <mergeCells count="29">
    <mergeCell ref="A25:A36"/>
    <mergeCell ref="A38:A49"/>
    <mergeCell ref="A51:A62"/>
    <mergeCell ref="A12:A23"/>
    <mergeCell ref="A64:A75"/>
    <mergeCell ref="AH8:AH10"/>
    <mergeCell ref="I9:I10"/>
    <mergeCell ref="J9:J10"/>
    <mergeCell ref="Q9:Q10"/>
    <mergeCell ref="T9:T10"/>
    <mergeCell ref="X9:X10"/>
    <mergeCell ref="AE9:AE10"/>
    <mergeCell ref="AF9:AF10"/>
    <mergeCell ref="AG9:AG10"/>
    <mergeCell ref="U8:AG8"/>
    <mergeCell ref="K9:P9"/>
    <mergeCell ref="R9:S9"/>
    <mergeCell ref="Y9:AD9"/>
    <mergeCell ref="A6:C6"/>
    <mergeCell ref="F6:K6"/>
    <mergeCell ref="F8:T8"/>
    <mergeCell ref="A3:C3"/>
    <mergeCell ref="F3:K3"/>
    <mergeCell ref="A4:C4"/>
    <mergeCell ref="F4:K4"/>
    <mergeCell ref="A5:C5"/>
    <mergeCell ref="F5:K5"/>
    <mergeCell ref="A8:C9"/>
    <mergeCell ref="M3:O4"/>
  </mergeCells>
  <phoneticPr fontId="8"/>
  <printOptions horizontalCentered="1"/>
  <pageMargins left="0.31496062992125984" right="0.31496062992125984" top="0.55118110236220474" bottom="0.35433070866141736" header="0.31496062992125984" footer="0.31496062992125984"/>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77"/>
  <sheetViews>
    <sheetView workbookViewId="0"/>
  </sheetViews>
  <sheetFormatPr defaultColWidth="9" defaultRowHeight="13.5" x14ac:dyDescent="0.15"/>
  <cols>
    <col min="1" max="1" width="4.625" style="41" customWidth="1"/>
    <col min="2" max="2" width="10.875" style="41" customWidth="1"/>
    <col min="3" max="3" width="12.625" style="41" customWidth="1"/>
    <col min="4" max="5" width="12.625" style="41" hidden="1" customWidth="1"/>
    <col min="6" max="6" width="9.5" style="41" customWidth="1"/>
    <col min="7" max="7" width="6.25" style="41" customWidth="1"/>
    <col min="8" max="9" width="9.5" style="41" customWidth="1"/>
    <col min="10" max="10" width="9.125" style="41" customWidth="1"/>
    <col min="11" max="14" width="9.125" style="41" bestFit="1" customWidth="1"/>
    <col min="15" max="15" width="9.125" style="41" customWidth="1"/>
    <col min="16" max="16" width="9" style="41"/>
    <col min="17" max="17" width="9.125" style="41" bestFit="1" customWidth="1"/>
    <col min="18" max="18" width="9.125" style="41" customWidth="1"/>
    <col min="19" max="19" width="9.25" style="41" customWidth="1"/>
    <col min="20" max="20" width="12.625" style="41" customWidth="1"/>
    <col min="21" max="21" width="9.5" style="41" customWidth="1"/>
    <col min="22" max="22" width="6.5" style="41" customWidth="1"/>
    <col min="23" max="23" width="9.5" style="41" customWidth="1"/>
    <col min="24" max="24" width="9.375" style="41" bestFit="1" customWidth="1"/>
    <col min="25" max="30" width="9.125" style="41" bestFit="1" customWidth="1"/>
    <col min="31" max="31" width="9.25" style="41" bestFit="1" customWidth="1"/>
    <col min="32" max="32" width="9.125" style="41" customWidth="1"/>
    <col min="33" max="33" width="12.625" style="41" customWidth="1"/>
    <col min="34" max="16384" width="9" style="41"/>
  </cols>
  <sheetData>
    <row r="1" spans="1:34" x14ac:dyDescent="0.15">
      <c r="A1" s="41" t="s">
        <v>27</v>
      </c>
      <c r="F1" s="10" t="s">
        <v>66</v>
      </c>
      <c r="G1" s="42"/>
      <c r="H1" s="41" t="s">
        <v>75</v>
      </c>
      <c r="S1" s="41" t="s">
        <v>63</v>
      </c>
    </row>
    <row r="2" spans="1:34" ht="18" x14ac:dyDescent="0.15">
      <c r="S2" s="90"/>
      <c r="T2" s="93" t="s">
        <v>8</v>
      </c>
      <c r="U2" s="98" t="s">
        <v>62</v>
      </c>
      <c r="V2" s="98" t="s">
        <v>42</v>
      </c>
      <c r="W2" s="98" t="s">
        <v>11</v>
      </c>
      <c r="X2" s="98" t="s">
        <v>61</v>
      </c>
      <c r="Y2" s="105" t="s">
        <v>31</v>
      </c>
      <c r="Z2" s="107" t="s">
        <v>60</v>
      </c>
      <c r="AA2" s="107" t="s">
        <v>40</v>
      </c>
    </row>
    <row r="3" spans="1:34" ht="15" customHeight="1" x14ac:dyDescent="0.15">
      <c r="A3" s="262" t="s">
        <v>9</v>
      </c>
      <c r="B3" s="263"/>
      <c r="C3" s="347"/>
      <c r="D3" s="8"/>
      <c r="E3" s="8"/>
      <c r="F3" s="348"/>
      <c r="G3" s="349"/>
      <c r="H3" s="349"/>
      <c r="I3" s="349"/>
      <c r="J3" s="349"/>
      <c r="K3" s="350"/>
      <c r="M3" s="354" t="s">
        <v>15</v>
      </c>
      <c r="N3" s="355"/>
      <c r="O3" s="356"/>
      <c r="S3" s="91" t="s">
        <v>0</v>
      </c>
      <c r="T3" s="94">
        <v>10.31</v>
      </c>
      <c r="U3" s="99">
        <v>1.73</v>
      </c>
      <c r="V3" s="100">
        <v>18.3</v>
      </c>
      <c r="W3" s="99">
        <v>0.6</v>
      </c>
      <c r="X3" s="99">
        <v>0.3</v>
      </c>
      <c r="Y3" s="106">
        <v>0.34</v>
      </c>
      <c r="Z3" s="90">
        <f>IF(S3="","",(T3+V3)/2+W3+X3+Y3)</f>
        <v>15.545</v>
      </c>
      <c r="AA3" s="90">
        <f>IF(S3="","",(T3+U3+V3)/2+W3+X3+Y3)</f>
        <v>16.41</v>
      </c>
    </row>
    <row r="4" spans="1:34" ht="15" customHeight="1" x14ac:dyDescent="0.15">
      <c r="A4" s="262" t="s">
        <v>26</v>
      </c>
      <c r="B4" s="263"/>
      <c r="C4" s="347"/>
      <c r="D4" s="8"/>
      <c r="E4" s="8"/>
      <c r="F4" s="351"/>
      <c r="G4" s="263"/>
      <c r="H4" s="263"/>
      <c r="I4" s="263"/>
      <c r="J4" s="263"/>
      <c r="K4" s="352"/>
      <c r="M4" s="357"/>
      <c r="N4" s="358"/>
      <c r="O4" s="359"/>
      <c r="S4" s="91" t="s">
        <v>56</v>
      </c>
      <c r="T4" s="94">
        <v>10.41</v>
      </c>
      <c r="U4" s="99">
        <v>1.79</v>
      </c>
      <c r="V4" s="100">
        <v>18.3</v>
      </c>
      <c r="W4" s="99">
        <v>0.6</v>
      </c>
      <c r="X4" s="99">
        <v>0.3</v>
      </c>
      <c r="Y4" s="106">
        <v>0.34</v>
      </c>
      <c r="Z4" s="90">
        <f>IF(S4="","",(T4+V4)/2+W4+X4+Y4)</f>
        <v>15.595000000000001</v>
      </c>
      <c r="AA4" s="90">
        <f>IF(S4="","",(T4+U4+V4)/2+W4+X4+Y4)</f>
        <v>16.489999999999998</v>
      </c>
    </row>
    <row r="5" spans="1:34" ht="15" customHeight="1" x14ac:dyDescent="0.15">
      <c r="A5" s="262" t="s">
        <v>23</v>
      </c>
      <c r="B5" s="263"/>
      <c r="C5" s="347"/>
      <c r="D5" s="8"/>
      <c r="E5" s="8"/>
      <c r="F5" s="351"/>
      <c r="G5" s="263"/>
      <c r="H5" s="263"/>
      <c r="I5" s="263"/>
      <c r="J5" s="263"/>
      <c r="K5" s="352"/>
      <c r="M5" s="84"/>
      <c r="N5" s="84"/>
      <c r="O5" s="84"/>
      <c r="S5" s="91" t="s">
        <v>64</v>
      </c>
      <c r="T5" s="94">
        <v>10.41</v>
      </c>
      <c r="U5" s="99">
        <v>1.79</v>
      </c>
      <c r="V5" s="100">
        <v>18.3</v>
      </c>
      <c r="W5" s="99">
        <v>0.6</v>
      </c>
      <c r="X5" s="99">
        <v>0.3</v>
      </c>
      <c r="Y5" s="106">
        <v>0.36</v>
      </c>
      <c r="Z5" s="90">
        <f>IF(S5="","",(T5+V5)/2+W5+X5+Y5)</f>
        <v>15.615</v>
      </c>
      <c r="AA5" s="90">
        <f>IF(S5="","",(T5+U5+V5)/2+W5+X5+Y5)</f>
        <v>16.509999999999998</v>
      </c>
    </row>
    <row r="6" spans="1:34" ht="15" customHeight="1" x14ac:dyDescent="0.15">
      <c r="A6" s="262" t="s">
        <v>30</v>
      </c>
      <c r="B6" s="263"/>
      <c r="C6" s="347"/>
      <c r="D6" s="8"/>
      <c r="E6" s="8"/>
      <c r="F6" s="264"/>
      <c r="G6" s="265"/>
      <c r="H6" s="265"/>
      <c r="I6" s="265"/>
      <c r="J6" s="265"/>
      <c r="K6" s="266"/>
      <c r="L6" s="83"/>
      <c r="V6" s="83"/>
      <c r="W6" s="83"/>
    </row>
    <row r="7" spans="1:34" ht="13.5" customHeight="1" x14ac:dyDescent="0.15">
      <c r="F7" s="65"/>
      <c r="G7" s="65"/>
      <c r="H7" s="65"/>
      <c r="I7" s="65"/>
      <c r="J7" s="65"/>
      <c r="K7" s="65"/>
      <c r="L7" s="65"/>
      <c r="V7" s="83"/>
      <c r="W7" s="83"/>
    </row>
    <row r="8" spans="1:34" ht="13.5" customHeight="1" x14ac:dyDescent="0.15">
      <c r="A8" s="344" t="s">
        <v>24</v>
      </c>
      <c r="B8" s="345"/>
      <c r="C8" s="346"/>
      <c r="D8" s="58"/>
      <c r="E8" s="58"/>
      <c r="F8" s="344" t="s">
        <v>25</v>
      </c>
      <c r="G8" s="345"/>
      <c r="H8" s="345"/>
      <c r="I8" s="345"/>
      <c r="J8" s="345"/>
      <c r="K8" s="345"/>
      <c r="L8" s="345"/>
      <c r="M8" s="345"/>
      <c r="N8" s="345"/>
      <c r="O8" s="345"/>
      <c r="P8" s="345"/>
      <c r="Q8" s="345"/>
      <c r="R8" s="345"/>
      <c r="S8" s="345"/>
      <c r="T8" s="346"/>
      <c r="U8" s="344" t="s">
        <v>12</v>
      </c>
      <c r="V8" s="345"/>
      <c r="W8" s="345"/>
      <c r="X8" s="345"/>
      <c r="Y8" s="345"/>
      <c r="Z8" s="345"/>
      <c r="AA8" s="345"/>
      <c r="AB8" s="345"/>
      <c r="AC8" s="345"/>
      <c r="AD8" s="345"/>
      <c r="AE8" s="345"/>
      <c r="AF8" s="345"/>
      <c r="AG8" s="346"/>
      <c r="AH8" s="360" t="s">
        <v>39</v>
      </c>
    </row>
    <row r="9" spans="1:34" ht="21" customHeight="1" x14ac:dyDescent="0.15">
      <c r="A9" s="353"/>
      <c r="B9" s="341"/>
      <c r="C9" s="342"/>
      <c r="D9" s="59"/>
      <c r="E9" s="59"/>
      <c r="F9" s="66" t="s">
        <v>67</v>
      </c>
      <c r="G9" s="71" t="s">
        <v>68</v>
      </c>
      <c r="H9" s="72" t="s">
        <v>71</v>
      </c>
      <c r="I9" s="339" t="s">
        <v>20</v>
      </c>
      <c r="J9" s="341" t="s">
        <v>10</v>
      </c>
      <c r="K9" s="341" t="s">
        <v>73</v>
      </c>
      <c r="L9" s="341"/>
      <c r="M9" s="341"/>
      <c r="N9" s="341"/>
      <c r="O9" s="341"/>
      <c r="P9" s="341"/>
      <c r="Q9" s="341" t="s">
        <v>18</v>
      </c>
      <c r="R9" s="343" t="s">
        <v>5</v>
      </c>
      <c r="S9" s="343"/>
      <c r="T9" s="342" t="s">
        <v>19</v>
      </c>
      <c r="U9" s="66" t="s">
        <v>74</v>
      </c>
      <c r="V9" s="71" t="s">
        <v>68</v>
      </c>
      <c r="W9" s="72" t="s">
        <v>71</v>
      </c>
      <c r="X9" s="341" t="s">
        <v>10</v>
      </c>
      <c r="Y9" s="341" t="s">
        <v>22</v>
      </c>
      <c r="Z9" s="341"/>
      <c r="AA9" s="341"/>
      <c r="AB9" s="341"/>
      <c r="AC9" s="341"/>
      <c r="AD9" s="341"/>
      <c r="AE9" s="341" t="s">
        <v>18</v>
      </c>
      <c r="AF9" s="343" t="s">
        <v>38</v>
      </c>
      <c r="AG9" s="342" t="s">
        <v>19</v>
      </c>
      <c r="AH9" s="361"/>
    </row>
    <row r="10" spans="1:34" ht="21" customHeight="1" x14ac:dyDescent="0.15">
      <c r="A10" s="43" t="s">
        <v>65</v>
      </c>
      <c r="B10" s="46" t="s">
        <v>14</v>
      </c>
      <c r="C10" s="52" t="s">
        <v>41</v>
      </c>
      <c r="D10" s="59"/>
      <c r="E10" s="59"/>
      <c r="F10" s="67" t="s">
        <v>17</v>
      </c>
      <c r="G10" s="72" t="s">
        <v>70</v>
      </c>
      <c r="H10" s="72" t="s">
        <v>72</v>
      </c>
      <c r="I10" s="340"/>
      <c r="J10" s="341"/>
      <c r="K10" s="9" t="s">
        <v>6</v>
      </c>
      <c r="L10" s="9" t="s">
        <v>28</v>
      </c>
      <c r="M10" s="9" t="s">
        <v>13</v>
      </c>
      <c r="N10" s="9" t="s">
        <v>13</v>
      </c>
      <c r="O10" s="9" t="s">
        <v>45</v>
      </c>
      <c r="P10" s="9" t="s">
        <v>1</v>
      </c>
      <c r="Q10" s="341"/>
      <c r="R10" s="88" t="s">
        <v>33</v>
      </c>
      <c r="S10" s="72" t="s">
        <v>16</v>
      </c>
      <c r="T10" s="342"/>
      <c r="U10" s="67" t="s">
        <v>17</v>
      </c>
      <c r="V10" s="72" t="s">
        <v>70</v>
      </c>
      <c r="W10" s="72" t="s">
        <v>72</v>
      </c>
      <c r="X10" s="341"/>
      <c r="Y10" s="9" t="s">
        <v>6</v>
      </c>
      <c r="Z10" s="9" t="s">
        <v>13</v>
      </c>
      <c r="AA10" s="9" t="s">
        <v>13</v>
      </c>
      <c r="AB10" s="9" t="s">
        <v>13</v>
      </c>
      <c r="AC10" s="9" t="s">
        <v>13</v>
      </c>
      <c r="AD10" s="9" t="s">
        <v>1</v>
      </c>
      <c r="AE10" s="341"/>
      <c r="AF10" s="343"/>
      <c r="AG10" s="342"/>
      <c r="AH10" s="361"/>
    </row>
    <row r="11" spans="1:34" s="2" customFormat="1" ht="27" customHeight="1" thickBot="1" x14ac:dyDescent="0.2">
      <c r="A11" s="119">
        <v>1</v>
      </c>
      <c r="B11" s="137"/>
      <c r="C11" s="138"/>
      <c r="D11" s="139"/>
      <c r="E11" s="139"/>
      <c r="F11" s="231" t="s">
        <v>69</v>
      </c>
      <c r="G11" s="232" t="s">
        <v>68</v>
      </c>
      <c r="H11" s="233" t="s">
        <v>69</v>
      </c>
      <c r="I11" s="140">
        <f>SUM(I12:I23)</f>
        <v>0</v>
      </c>
      <c r="J11" s="140">
        <f t="shared" ref="J11:Q11" si="0">SUM(J12:J23)</f>
        <v>0</v>
      </c>
      <c r="K11" s="140">
        <f t="shared" si="0"/>
        <v>0</v>
      </c>
      <c r="L11" s="140">
        <f t="shared" si="0"/>
        <v>0</v>
      </c>
      <c r="M11" s="140">
        <f t="shared" si="0"/>
        <v>0</v>
      </c>
      <c r="N11" s="140">
        <f t="shared" si="0"/>
        <v>0</v>
      </c>
      <c r="O11" s="140">
        <f t="shared" si="0"/>
        <v>0</v>
      </c>
      <c r="P11" s="140">
        <f t="shared" si="0"/>
        <v>0</v>
      </c>
      <c r="Q11" s="140">
        <f t="shared" si="0"/>
        <v>0</v>
      </c>
      <c r="R11" s="153"/>
      <c r="S11" s="140">
        <f>SUM(S12:S23)</f>
        <v>0</v>
      </c>
      <c r="T11" s="141">
        <f>SUM(T12:T23)</f>
        <v>0</v>
      </c>
      <c r="U11" s="231" t="s">
        <v>69</v>
      </c>
      <c r="V11" s="232" t="s">
        <v>68</v>
      </c>
      <c r="W11" s="233" t="s">
        <v>69</v>
      </c>
      <c r="X11" s="140">
        <f>SUM(X12:X23)</f>
        <v>0</v>
      </c>
      <c r="Y11" s="140">
        <f t="shared" ref="Y11:AG11" si="1">SUM(Y12:Y23)</f>
        <v>0</v>
      </c>
      <c r="Z11" s="140">
        <f t="shared" si="1"/>
        <v>0</v>
      </c>
      <c r="AA11" s="140">
        <f t="shared" si="1"/>
        <v>0</v>
      </c>
      <c r="AB11" s="140">
        <f t="shared" si="1"/>
        <v>0</v>
      </c>
      <c r="AC11" s="140">
        <f t="shared" si="1"/>
        <v>0</v>
      </c>
      <c r="AD11" s="140">
        <f t="shared" si="1"/>
        <v>0</v>
      </c>
      <c r="AE11" s="140">
        <f t="shared" si="1"/>
        <v>0</v>
      </c>
      <c r="AF11" s="140">
        <f t="shared" si="1"/>
        <v>0</v>
      </c>
      <c r="AG11" s="141">
        <f t="shared" si="1"/>
        <v>0</v>
      </c>
      <c r="AH11" s="142" t="str">
        <f>IF(AG11=0,"",ROUND((T11-AG11)/AG11,3))</f>
        <v/>
      </c>
    </row>
    <row r="12" spans="1:34" s="2" customFormat="1" ht="14.25" thickTop="1" x14ac:dyDescent="0.15">
      <c r="A12" s="44"/>
      <c r="B12" s="47"/>
      <c r="C12" s="112" t="s">
        <v>44</v>
      </c>
      <c r="D12" s="60"/>
      <c r="E12" s="60"/>
      <c r="F12" s="68"/>
      <c r="G12" s="157"/>
      <c r="H12" s="115"/>
      <c r="I12" s="78"/>
      <c r="J12" s="85">
        <f>ROUND(G12*H12,0)</f>
        <v>0</v>
      </c>
      <c r="K12" s="78"/>
      <c r="L12" s="78"/>
      <c r="M12" s="78"/>
      <c r="N12" s="78"/>
      <c r="O12" s="78"/>
      <c r="P12" s="78"/>
      <c r="Q12" s="85">
        <f t="shared" ref="Q12:Q23" si="2">SUM(J12:P12)</f>
        <v>0</v>
      </c>
      <c r="R12" s="154"/>
      <c r="S12" s="92">
        <f t="shared" ref="S12:S23" si="3">IF(ROUNDUP(Q12*R12-0.5,0)&lt;=0,0,ROUNDUP(Q12*R12-0.5,0))</f>
        <v>0</v>
      </c>
      <c r="T12" s="95">
        <f t="shared" ref="T12:T23" si="4">Q12+S12</f>
        <v>0</v>
      </c>
      <c r="U12" s="68"/>
      <c r="V12" s="115"/>
      <c r="W12" s="242"/>
      <c r="X12" s="85">
        <f>ROUND(V12*H12,0)</f>
        <v>0</v>
      </c>
      <c r="Y12" s="78"/>
      <c r="Z12" s="78"/>
      <c r="AA12" s="78"/>
      <c r="AB12" s="78"/>
      <c r="AC12" s="78"/>
      <c r="AD12" s="78"/>
      <c r="AE12" s="85">
        <f t="shared" ref="AE12:AE23" si="5">SUM(X12:AD12)</f>
        <v>0</v>
      </c>
      <c r="AF12" s="85">
        <f t="shared" ref="AF12:AF23" si="6">IF(ROUNDUP(AE12*R12-0.5,0)&lt;=0,0,ROUNDUP(AE12*R12-0.5,0))</f>
        <v>0</v>
      </c>
      <c r="AG12" s="95">
        <f t="shared" ref="AG12:AG23" si="7">AE12+AF12</f>
        <v>0</v>
      </c>
      <c r="AH12" s="143" t="str">
        <f t="shared" ref="AH12:AH75" si="8">IF(AG12=0,"",ROUND((T12-AG12)/AG12,3))</f>
        <v/>
      </c>
    </row>
    <row r="13" spans="1:34" s="2" customFormat="1" x14ac:dyDescent="0.15">
      <c r="A13" s="44"/>
      <c r="B13" s="48"/>
      <c r="C13" s="54"/>
      <c r="D13" s="61"/>
      <c r="E13" s="61"/>
      <c r="F13" s="69"/>
      <c r="G13" s="158"/>
      <c r="H13" s="159"/>
      <c r="I13" s="79"/>
      <c r="J13" s="86">
        <f t="shared" ref="J13:J23" si="9">ROUND(G13*H13,0)</f>
        <v>0</v>
      </c>
      <c r="K13" s="79"/>
      <c r="L13" s="79"/>
      <c r="M13" s="79"/>
      <c r="N13" s="79"/>
      <c r="O13" s="79"/>
      <c r="P13" s="79"/>
      <c r="Q13" s="86">
        <f t="shared" si="2"/>
        <v>0</v>
      </c>
      <c r="R13" s="155"/>
      <c r="S13" s="86">
        <f t="shared" si="3"/>
        <v>0</v>
      </c>
      <c r="T13" s="96">
        <f t="shared" si="4"/>
        <v>0</v>
      </c>
      <c r="U13" s="69"/>
      <c r="V13" s="159"/>
      <c r="W13" s="243"/>
      <c r="X13" s="86">
        <f t="shared" ref="X13:X23" si="10">ROUND(V13*H13,0)</f>
        <v>0</v>
      </c>
      <c r="Y13" s="79"/>
      <c r="Z13" s="79"/>
      <c r="AA13" s="79"/>
      <c r="AB13" s="79"/>
      <c r="AC13" s="79"/>
      <c r="AD13" s="79"/>
      <c r="AE13" s="86">
        <f t="shared" si="5"/>
        <v>0</v>
      </c>
      <c r="AF13" s="86">
        <f t="shared" si="6"/>
        <v>0</v>
      </c>
      <c r="AG13" s="96">
        <f t="shared" si="7"/>
        <v>0</v>
      </c>
      <c r="AH13" s="144" t="str">
        <f t="shared" si="8"/>
        <v/>
      </c>
    </row>
    <row r="14" spans="1:34" s="2" customFormat="1" x14ac:dyDescent="0.15">
      <c r="A14" s="44"/>
      <c r="B14" s="48"/>
      <c r="C14" s="55"/>
      <c r="D14" s="62"/>
      <c r="E14" s="62"/>
      <c r="F14" s="69"/>
      <c r="G14" s="158"/>
      <c r="H14" s="159"/>
      <c r="I14" s="79"/>
      <c r="J14" s="86">
        <f t="shared" si="9"/>
        <v>0</v>
      </c>
      <c r="K14" s="79"/>
      <c r="L14" s="79"/>
      <c r="M14" s="79"/>
      <c r="N14" s="79"/>
      <c r="O14" s="79"/>
      <c r="P14" s="79"/>
      <c r="Q14" s="86">
        <f t="shared" si="2"/>
        <v>0</v>
      </c>
      <c r="R14" s="155"/>
      <c r="S14" s="86">
        <f t="shared" si="3"/>
        <v>0</v>
      </c>
      <c r="T14" s="96">
        <f t="shared" si="4"/>
        <v>0</v>
      </c>
      <c r="U14" s="69"/>
      <c r="V14" s="159"/>
      <c r="W14" s="243"/>
      <c r="X14" s="86">
        <f t="shared" si="10"/>
        <v>0</v>
      </c>
      <c r="Y14" s="79"/>
      <c r="Z14" s="79"/>
      <c r="AA14" s="79"/>
      <c r="AB14" s="79"/>
      <c r="AC14" s="79"/>
      <c r="AD14" s="79"/>
      <c r="AE14" s="86">
        <f t="shared" si="5"/>
        <v>0</v>
      </c>
      <c r="AF14" s="86">
        <f t="shared" si="6"/>
        <v>0</v>
      </c>
      <c r="AG14" s="96">
        <f t="shared" si="7"/>
        <v>0</v>
      </c>
      <c r="AH14" s="144" t="str">
        <f t="shared" si="8"/>
        <v/>
      </c>
    </row>
    <row r="15" spans="1:34" s="2" customFormat="1" x14ac:dyDescent="0.15">
      <c r="A15" s="44"/>
      <c r="B15" s="48"/>
      <c r="C15" s="54" t="s">
        <v>35</v>
      </c>
      <c r="D15" s="61"/>
      <c r="E15" s="61"/>
      <c r="F15" s="69"/>
      <c r="G15" s="158"/>
      <c r="H15" s="159"/>
      <c r="I15" s="79"/>
      <c r="J15" s="86">
        <f t="shared" si="9"/>
        <v>0</v>
      </c>
      <c r="K15" s="79"/>
      <c r="L15" s="79"/>
      <c r="M15" s="79"/>
      <c r="N15" s="79"/>
      <c r="O15" s="79"/>
      <c r="P15" s="79"/>
      <c r="Q15" s="86">
        <f t="shared" si="2"/>
        <v>0</v>
      </c>
      <c r="R15" s="155"/>
      <c r="S15" s="86">
        <f t="shared" si="3"/>
        <v>0</v>
      </c>
      <c r="T15" s="96">
        <f t="shared" si="4"/>
        <v>0</v>
      </c>
      <c r="U15" s="69"/>
      <c r="V15" s="159"/>
      <c r="W15" s="243"/>
      <c r="X15" s="86">
        <f t="shared" si="10"/>
        <v>0</v>
      </c>
      <c r="Y15" s="79"/>
      <c r="Z15" s="79"/>
      <c r="AA15" s="79"/>
      <c r="AB15" s="79"/>
      <c r="AC15" s="79"/>
      <c r="AD15" s="79"/>
      <c r="AE15" s="86">
        <f t="shared" si="5"/>
        <v>0</v>
      </c>
      <c r="AF15" s="86">
        <f t="shared" si="6"/>
        <v>0</v>
      </c>
      <c r="AG15" s="96">
        <f t="shared" si="7"/>
        <v>0</v>
      </c>
      <c r="AH15" s="144" t="str">
        <f t="shared" si="8"/>
        <v/>
      </c>
    </row>
    <row r="16" spans="1:34" s="2" customFormat="1" x14ac:dyDescent="0.15">
      <c r="A16" s="44"/>
      <c r="B16" s="48"/>
      <c r="C16" s="54"/>
      <c r="D16" s="61"/>
      <c r="E16" s="61"/>
      <c r="F16" s="69"/>
      <c r="G16" s="158"/>
      <c r="H16" s="159"/>
      <c r="I16" s="79"/>
      <c r="J16" s="86">
        <f t="shared" si="9"/>
        <v>0</v>
      </c>
      <c r="K16" s="79"/>
      <c r="L16" s="79"/>
      <c r="M16" s="79"/>
      <c r="N16" s="79"/>
      <c r="O16" s="79"/>
      <c r="P16" s="79"/>
      <c r="Q16" s="86">
        <f t="shared" si="2"/>
        <v>0</v>
      </c>
      <c r="R16" s="155"/>
      <c r="S16" s="86">
        <f t="shared" si="3"/>
        <v>0</v>
      </c>
      <c r="T16" s="96">
        <f t="shared" si="4"/>
        <v>0</v>
      </c>
      <c r="U16" s="69"/>
      <c r="V16" s="159"/>
      <c r="W16" s="243"/>
      <c r="X16" s="86">
        <f t="shared" si="10"/>
        <v>0</v>
      </c>
      <c r="Y16" s="79"/>
      <c r="Z16" s="79"/>
      <c r="AA16" s="79"/>
      <c r="AB16" s="79"/>
      <c r="AC16" s="79"/>
      <c r="AD16" s="79"/>
      <c r="AE16" s="86">
        <f t="shared" si="5"/>
        <v>0</v>
      </c>
      <c r="AF16" s="86">
        <f t="shared" si="6"/>
        <v>0</v>
      </c>
      <c r="AG16" s="96">
        <f t="shared" si="7"/>
        <v>0</v>
      </c>
      <c r="AH16" s="144" t="str">
        <f t="shared" si="8"/>
        <v/>
      </c>
    </row>
    <row r="17" spans="1:34" s="2" customFormat="1" x14ac:dyDescent="0.15">
      <c r="A17" s="44"/>
      <c r="B17" s="48"/>
      <c r="C17" s="54"/>
      <c r="D17" s="61"/>
      <c r="E17" s="61"/>
      <c r="F17" s="69"/>
      <c r="G17" s="158"/>
      <c r="H17" s="159"/>
      <c r="I17" s="79"/>
      <c r="J17" s="86">
        <f t="shared" si="9"/>
        <v>0</v>
      </c>
      <c r="K17" s="79"/>
      <c r="L17" s="79"/>
      <c r="M17" s="79"/>
      <c r="N17" s="79"/>
      <c r="O17" s="79"/>
      <c r="P17" s="79"/>
      <c r="Q17" s="86">
        <f t="shared" si="2"/>
        <v>0</v>
      </c>
      <c r="R17" s="155"/>
      <c r="S17" s="86">
        <f t="shared" si="3"/>
        <v>0</v>
      </c>
      <c r="T17" s="96">
        <f t="shared" si="4"/>
        <v>0</v>
      </c>
      <c r="U17" s="69"/>
      <c r="V17" s="159"/>
      <c r="W17" s="243"/>
      <c r="X17" s="86">
        <f t="shared" si="10"/>
        <v>0</v>
      </c>
      <c r="Y17" s="79"/>
      <c r="Z17" s="79"/>
      <c r="AA17" s="79"/>
      <c r="AB17" s="79"/>
      <c r="AC17" s="79"/>
      <c r="AD17" s="79"/>
      <c r="AE17" s="86">
        <f t="shared" si="5"/>
        <v>0</v>
      </c>
      <c r="AF17" s="86">
        <f t="shared" si="6"/>
        <v>0</v>
      </c>
      <c r="AG17" s="96">
        <f t="shared" si="7"/>
        <v>0</v>
      </c>
      <c r="AH17" s="144" t="str">
        <f t="shared" si="8"/>
        <v/>
      </c>
    </row>
    <row r="18" spans="1:34" s="2" customFormat="1" x14ac:dyDescent="0.15">
      <c r="A18" s="44"/>
      <c r="B18" s="48"/>
      <c r="C18" s="56"/>
      <c r="D18" s="63"/>
      <c r="E18" s="63"/>
      <c r="F18" s="69"/>
      <c r="G18" s="158"/>
      <c r="H18" s="159"/>
      <c r="I18" s="79"/>
      <c r="J18" s="86">
        <f t="shared" si="9"/>
        <v>0</v>
      </c>
      <c r="K18" s="79"/>
      <c r="L18" s="79"/>
      <c r="M18" s="79"/>
      <c r="N18" s="79"/>
      <c r="O18" s="79"/>
      <c r="P18" s="79"/>
      <c r="Q18" s="86">
        <f t="shared" si="2"/>
        <v>0</v>
      </c>
      <c r="R18" s="155"/>
      <c r="S18" s="86">
        <f t="shared" si="3"/>
        <v>0</v>
      </c>
      <c r="T18" s="96">
        <f t="shared" si="4"/>
        <v>0</v>
      </c>
      <c r="U18" s="69"/>
      <c r="V18" s="159"/>
      <c r="W18" s="243"/>
      <c r="X18" s="86">
        <f>ROUND(V18*H18,0)</f>
        <v>0</v>
      </c>
      <c r="Y18" s="79"/>
      <c r="Z18" s="79"/>
      <c r="AA18" s="79"/>
      <c r="AB18" s="79"/>
      <c r="AC18" s="79"/>
      <c r="AD18" s="79"/>
      <c r="AE18" s="86">
        <f t="shared" si="5"/>
        <v>0</v>
      </c>
      <c r="AF18" s="86">
        <f t="shared" si="6"/>
        <v>0</v>
      </c>
      <c r="AG18" s="96">
        <f t="shared" si="7"/>
        <v>0</v>
      </c>
      <c r="AH18" s="144" t="str">
        <f t="shared" si="8"/>
        <v/>
      </c>
    </row>
    <row r="19" spans="1:34" s="2" customFormat="1" x14ac:dyDescent="0.15">
      <c r="A19" s="44"/>
      <c r="B19" s="48"/>
      <c r="C19" s="56"/>
      <c r="D19" s="63"/>
      <c r="E19" s="63"/>
      <c r="F19" s="69"/>
      <c r="G19" s="158"/>
      <c r="H19" s="159"/>
      <c r="I19" s="79"/>
      <c r="J19" s="86">
        <f t="shared" si="9"/>
        <v>0</v>
      </c>
      <c r="K19" s="79"/>
      <c r="L19" s="79"/>
      <c r="M19" s="79"/>
      <c r="N19" s="79"/>
      <c r="O19" s="79"/>
      <c r="P19" s="79"/>
      <c r="Q19" s="86">
        <f t="shared" si="2"/>
        <v>0</v>
      </c>
      <c r="R19" s="155"/>
      <c r="S19" s="86">
        <f t="shared" si="3"/>
        <v>0</v>
      </c>
      <c r="T19" s="96">
        <f t="shared" si="4"/>
        <v>0</v>
      </c>
      <c r="U19" s="69"/>
      <c r="V19" s="159"/>
      <c r="W19" s="243"/>
      <c r="X19" s="86">
        <f t="shared" si="10"/>
        <v>0</v>
      </c>
      <c r="Y19" s="79"/>
      <c r="Z19" s="79"/>
      <c r="AA19" s="79"/>
      <c r="AB19" s="79"/>
      <c r="AC19" s="79"/>
      <c r="AD19" s="79"/>
      <c r="AE19" s="86">
        <f t="shared" si="5"/>
        <v>0</v>
      </c>
      <c r="AF19" s="86">
        <f t="shared" si="6"/>
        <v>0</v>
      </c>
      <c r="AG19" s="96">
        <f t="shared" si="7"/>
        <v>0</v>
      </c>
      <c r="AH19" s="144" t="str">
        <f t="shared" si="8"/>
        <v/>
      </c>
    </row>
    <row r="20" spans="1:34" s="2" customFormat="1" x14ac:dyDescent="0.15">
      <c r="A20" s="44"/>
      <c r="B20" s="48"/>
      <c r="C20" s="54"/>
      <c r="D20" s="61"/>
      <c r="E20" s="61"/>
      <c r="F20" s="69"/>
      <c r="G20" s="158"/>
      <c r="H20" s="159"/>
      <c r="I20" s="79"/>
      <c r="J20" s="86">
        <f t="shared" si="9"/>
        <v>0</v>
      </c>
      <c r="K20" s="79"/>
      <c r="L20" s="79"/>
      <c r="M20" s="79"/>
      <c r="N20" s="79"/>
      <c r="O20" s="79"/>
      <c r="P20" s="79"/>
      <c r="Q20" s="86">
        <f t="shared" si="2"/>
        <v>0</v>
      </c>
      <c r="R20" s="155"/>
      <c r="S20" s="86">
        <f t="shared" si="3"/>
        <v>0</v>
      </c>
      <c r="T20" s="96">
        <f t="shared" si="4"/>
        <v>0</v>
      </c>
      <c r="U20" s="69"/>
      <c r="V20" s="159"/>
      <c r="W20" s="243"/>
      <c r="X20" s="86">
        <f>ROUND(V20*H20,0)</f>
        <v>0</v>
      </c>
      <c r="Y20" s="79"/>
      <c r="Z20" s="79"/>
      <c r="AA20" s="79"/>
      <c r="AB20" s="79"/>
      <c r="AC20" s="79"/>
      <c r="AD20" s="79"/>
      <c r="AE20" s="86">
        <f t="shared" si="5"/>
        <v>0</v>
      </c>
      <c r="AF20" s="86">
        <f t="shared" si="6"/>
        <v>0</v>
      </c>
      <c r="AG20" s="96">
        <f t="shared" si="7"/>
        <v>0</v>
      </c>
      <c r="AH20" s="144" t="str">
        <f t="shared" si="8"/>
        <v/>
      </c>
    </row>
    <row r="21" spans="1:34" s="2" customFormat="1" x14ac:dyDescent="0.15">
      <c r="A21" s="44"/>
      <c r="B21" s="48"/>
      <c r="C21" s="54"/>
      <c r="D21" s="61"/>
      <c r="E21" s="61"/>
      <c r="F21" s="69"/>
      <c r="G21" s="158"/>
      <c r="H21" s="159"/>
      <c r="I21" s="79"/>
      <c r="J21" s="86">
        <f t="shared" si="9"/>
        <v>0</v>
      </c>
      <c r="K21" s="79"/>
      <c r="L21" s="79"/>
      <c r="M21" s="79"/>
      <c r="N21" s="79"/>
      <c r="O21" s="79"/>
      <c r="P21" s="79"/>
      <c r="Q21" s="86">
        <f t="shared" si="2"/>
        <v>0</v>
      </c>
      <c r="R21" s="155"/>
      <c r="S21" s="86">
        <f t="shared" si="3"/>
        <v>0</v>
      </c>
      <c r="T21" s="96">
        <f t="shared" si="4"/>
        <v>0</v>
      </c>
      <c r="U21" s="69"/>
      <c r="V21" s="159"/>
      <c r="W21" s="243"/>
      <c r="X21" s="86">
        <f>ROUND(V21*H21,0)</f>
        <v>0</v>
      </c>
      <c r="Y21" s="79"/>
      <c r="Z21" s="79"/>
      <c r="AA21" s="79"/>
      <c r="AB21" s="79"/>
      <c r="AC21" s="79"/>
      <c r="AD21" s="79"/>
      <c r="AE21" s="86">
        <f t="shared" si="5"/>
        <v>0</v>
      </c>
      <c r="AF21" s="86">
        <f t="shared" si="6"/>
        <v>0</v>
      </c>
      <c r="AG21" s="96">
        <f t="shared" si="7"/>
        <v>0</v>
      </c>
      <c r="AH21" s="144" t="str">
        <f t="shared" si="8"/>
        <v/>
      </c>
    </row>
    <row r="22" spans="1:34" s="2" customFormat="1" x14ac:dyDescent="0.15">
      <c r="A22" s="44"/>
      <c r="B22" s="48"/>
      <c r="C22" s="54"/>
      <c r="D22" s="61"/>
      <c r="E22" s="61"/>
      <c r="F22" s="69"/>
      <c r="G22" s="158"/>
      <c r="H22" s="159"/>
      <c r="I22" s="79"/>
      <c r="J22" s="86">
        <f t="shared" si="9"/>
        <v>0</v>
      </c>
      <c r="K22" s="79"/>
      <c r="L22" s="79"/>
      <c r="M22" s="79"/>
      <c r="N22" s="79"/>
      <c r="O22" s="79"/>
      <c r="P22" s="79"/>
      <c r="Q22" s="86">
        <f t="shared" si="2"/>
        <v>0</v>
      </c>
      <c r="R22" s="155"/>
      <c r="S22" s="86">
        <f t="shared" si="3"/>
        <v>0</v>
      </c>
      <c r="T22" s="96">
        <f t="shared" si="4"/>
        <v>0</v>
      </c>
      <c r="U22" s="69"/>
      <c r="V22" s="159"/>
      <c r="W22" s="243"/>
      <c r="X22" s="86">
        <f t="shared" si="10"/>
        <v>0</v>
      </c>
      <c r="Y22" s="79"/>
      <c r="Z22" s="79"/>
      <c r="AA22" s="79"/>
      <c r="AB22" s="79"/>
      <c r="AC22" s="79"/>
      <c r="AD22" s="79"/>
      <c r="AE22" s="86">
        <f t="shared" si="5"/>
        <v>0</v>
      </c>
      <c r="AF22" s="86">
        <f t="shared" si="6"/>
        <v>0</v>
      </c>
      <c r="AG22" s="96">
        <f t="shared" si="7"/>
        <v>0</v>
      </c>
      <c r="AH22" s="144" t="str">
        <f t="shared" si="8"/>
        <v/>
      </c>
    </row>
    <row r="23" spans="1:34" s="2" customFormat="1" ht="14.25" thickBot="1" x14ac:dyDescent="0.2">
      <c r="A23" s="45"/>
      <c r="B23" s="49"/>
      <c r="C23" s="57"/>
      <c r="D23" s="64"/>
      <c r="E23" s="64"/>
      <c r="F23" s="70"/>
      <c r="G23" s="160"/>
      <c r="H23" s="161"/>
      <c r="I23" s="80"/>
      <c r="J23" s="87">
        <f t="shared" si="9"/>
        <v>0</v>
      </c>
      <c r="K23" s="80"/>
      <c r="L23" s="80"/>
      <c r="M23" s="80"/>
      <c r="N23" s="80"/>
      <c r="O23" s="80"/>
      <c r="P23" s="80"/>
      <c r="Q23" s="87">
        <f t="shared" si="2"/>
        <v>0</v>
      </c>
      <c r="R23" s="156"/>
      <c r="S23" s="87">
        <f t="shared" si="3"/>
        <v>0</v>
      </c>
      <c r="T23" s="97">
        <f t="shared" si="4"/>
        <v>0</v>
      </c>
      <c r="U23" s="70"/>
      <c r="V23" s="161"/>
      <c r="W23" s="244"/>
      <c r="X23" s="87">
        <f t="shared" si="10"/>
        <v>0</v>
      </c>
      <c r="Y23" s="80"/>
      <c r="Z23" s="80"/>
      <c r="AA23" s="80"/>
      <c r="AB23" s="80"/>
      <c r="AC23" s="80"/>
      <c r="AD23" s="80"/>
      <c r="AE23" s="87">
        <f t="shared" si="5"/>
        <v>0</v>
      </c>
      <c r="AF23" s="87">
        <f t="shared" si="6"/>
        <v>0</v>
      </c>
      <c r="AG23" s="97">
        <f t="shared" si="7"/>
        <v>0</v>
      </c>
      <c r="AH23" s="145" t="str">
        <f t="shared" si="8"/>
        <v/>
      </c>
    </row>
    <row r="24" spans="1:34" s="2" customFormat="1" ht="27" customHeight="1" thickBot="1" x14ac:dyDescent="0.2">
      <c r="A24" s="119">
        <v>2</v>
      </c>
      <c r="B24" s="137"/>
      <c r="C24" s="138"/>
      <c r="D24" s="139"/>
      <c r="E24" s="139"/>
      <c r="F24" s="231" t="s">
        <v>69</v>
      </c>
      <c r="G24" s="232" t="s">
        <v>68</v>
      </c>
      <c r="H24" s="233" t="s">
        <v>69</v>
      </c>
      <c r="I24" s="140">
        <f>SUM(I25:I36)</f>
        <v>0</v>
      </c>
      <c r="J24" s="140">
        <f t="shared" ref="J24:Q24" si="11">SUM(J25:J36)</f>
        <v>0</v>
      </c>
      <c r="K24" s="140">
        <f t="shared" si="11"/>
        <v>0</v>
      </c>
      <c r="L24" s="140">
        <f t="shared" si="11"/>
        <v>0</v>
      </c>
      <c r="M24" s="140">
        <f t="shared" si="11"/>
        <v>0</v>
      </c>
      <c r="N24" s="140">
        <f t="shared" si="11"/>
        <v>0</v>
      </c>
      <c r="O24" s="140">
        <f t="shared" si="11"/>
        <v>0</v>
      </c>
      <c r="P24" s="140">
        <f t="shared" si="11"/>
        <v>0</v>
      </c>
      <c r="Q24" s="140">
        <f t="shared" si="11"/>
        <v>0</v>
      </c>
      <c r="R24" s="153"/>
      <c r="S24" s="140">
        <f t="shared" ref="S24" si="12">SUM(S25:S36)</f>
        <v>0</v>
      </c>
      <c r="T24" s="141">
        <f>SUM(T25:T36)</f>
        <v>0</v>
      </c>
      <c r="U24" s="231" t="s">
        <v>69</v>
      </c>
      <c r="V24" s="233" t="s">
        <v>68</v>
      </c>
      <c r="W24" s="233" t="s">
        <v>69</v>
      </c>
      <c r="X24" s="140">
        <f>SUM(X25:X36)</f>
        <v>0</v>
      </c>
      <c r="Y24" s="140">
        <f t="shared" ref="Y24:AG24" si="13">SUM(Y25:Y36)</f>
        <v>0</v>
      </c>
      <c r="Z24" s="140">
        <f t="shared" si="13"/>
        <v>0</v>
      </c>
      <c r="AA24" s="140">
        <f t="shared" si="13"/>
        <v>0</v>
      </c>
      <c r="AB24" s="140">
        <f t="shared" si="13"/>
        <v>0</v>
      </c>
      <c r="AC24" s="140">
        <f t="shared" si="13"/>
        <v>0</v>
      </c>
      <c r="AD24" s="140">
        <f t="shared" si="13"/>
        <v>0</v>
      </c>
      <c r="AE24" s="140">
        <f t="shared" si="13"/>
        <v>0</v>
      </c>
      <c r="AF24" s="140">
        <f t="shared" si="13"/>
        <v>0</v>
      </c>
      <c r="AG24" s="141">
        <f t="shared" si="13"/>
        <v>0</v>
      </c>
      <c r="AH24" s="142" t="str">
        <f t="shared" si="8"/>
        <v/>
      </c>
    </row>
    <row r="25" spans="1:34" s="2" customFormat="1" ht="14.25" thickTop="1" x14ac:dyDescent="0.15">
      <c r="A25" s="44"/>
      <c r="B25" s="47"/>
      <c r="C25" s="112" t="s">
        <v>44</v>
      </c>
      <c r="D25" s="60"/>
      <c r="E25" s="60"/>
      <c r="F25" s="68"/>
      <c r="G25" s="157"/>
      <c r="H25" s="115"/>
      <c r="I25" s="78"/>
      <c r="J25" s="85">
        <f t="shared" ref="J25:J36" si="14">ROUND(G25*H25,0)</f>
        <v>0</v>
      </c>
      <c r="K25" s="78"/>
      <c r="L25" s="78"/>
      <c r="M25" s="78"/>
      <c r="N25" s="78"/>
      <c r="O25" s="78"/>
      <c r="P25" s="78"/>
      <c r="Q25" s="85">
        <f t="shared" ref="Q25:Q36" si="15">SUM(J25:P25)</f>
        <v>0</v>
      </c>
      <c r="R25" s="154"/>
      <c r="S25" s="92">
        <f t="shared" ref="S25:S36" si="16">IF(ROUNDUP(Q25*R25-0.5,0)&lt;=0,0,ROUNDUP(Q25*R25-0.5,0))</f>
        <v>0</v>
      </c>
      <c r="T25" s="95">
        <f t="shared" ref="T25:T36" si="17">Q25+S25</f>
        <v>0</v>
      </c>
      <c r="U25" s="68"/>
      <c r="V25" s="115"/>
      <c r="W25" s="242"/>
      <c r="X25" s="85">
        <f>ROUND(V25*H25,0)</f>
        <v>0</v>
      </c>
      <c r="Y25" s="78"/>
      <c r="Z25" s="78"/>
      <c r="AA25" s="78"/>
      <c r="AB25" s="78"/>
      <c r="AC25" s="78"/>
      <c r="AD25" s="78"/>
      <c r="AE25" s="85">
        <f t="shared" ref="AE25:AE36" si="18">SUM(X25:AD25)</f>
        <v>0</v>
      </c>
      <c r="AF25" s="85">
        <f t="shared" ref="AF25:AF36" si="19">IF(ROUNDUP(AE25*R25-0.5,0)&lt;=0,0,ROUNDUP(AE25*R25-0.5,0))</f>
        <v>0</v>
      </c>
      <c r="AG25" s="95">
        <f t="shared" ref="AG25:AG36" si="20">AE25+AF25</f>
        <v>0</v>
      </c>
      <c r="AH25" s="143" t="str">
        <f t="shared" si="8"/>
        <v/>
      </c>
    </row>
    <row r="26" spans="1:34" s="2" customFormat="1" x14ac:dyDescent="0.15">
      <c r="A26" s="44"/>
      <c r="B26" s="48"/>
      <c r="C26" s="54"/>
      <c r="D26" s="61"/>
      <c r="E26" s="61"/>
      <c r="F26" s="69"/>
      <c r="G26" s="158"/>
      <c r="H26" s="159"/>
      <c r="I26" s="79"/>
      <c r="J26" s="86">
        <f t="shared" si="14"/>
        <v>0</v>
      </c>
      <c r="K26" s="79"/>
      <c r="L26" s="79"/>
      <c r="M26" s="79"/>
      <c r="N26" s="79"/>
      <c r="O26" s="79"/>
      <c r="P26" s="79"/>
      <c r="Q26" s="86">
        <f t="shared" si="15"/>
        <v>0</v>
      </c>
      <c r="R26" s="155"/>
      <c r="S26" s="86">
        <f t="shared" si="16"/>
        <v>0</v>
      </c>
      <c r="T26" s="96">
        <f t="shared" si="17"/>
        <v>0</v>
      </c>
      <c r="U26" s="69"/>
      <c r="V26" s="159"/>
      <c r="W26" s="243"/>
      <c r="X26" s="86">
        <f t="shared" ref="X26:X30" si="21">ROUND(V26*H26,0)</f>
        <v>0</v>
      </c>
      <c r="Y26" s="79"/>
      <c r="Z26" s="79"/>
      <c r="AA26" s="79"/>
      <c r="AB26" s="79"/>
      <c r="AC26" s="79"/>
      <c r="AD26" s="79"/>
      <c r="AE26" s="86">
        <f t="shared" si="18"/>
        <v>0</v>
      </c>
      <c r="AF26" s="86">
        <f t="shared" si="19"/>
        <v>0</v>
      </c>
      <c r="AG26" s="96">
        <f t="shared" si="20"/>
        <v>0</v>
      </c>
      <c r="AH26" s="144" t="str">
        <f t="shared" si="8"/>
        <v/>
      </c>
    </row>
    <row r="27" spans="1:34" s="2" customFormat="1" x14ac:dyDescent="0.15">
      <c r="A27" s="44"/>
      <c r="B27" s="48"/>
      <c r="C27" s="55"/>
      <c r="D27" s="62"/>
      <c r="E27" s="62"/>
      <c r="F27" s="69"/>
      <c r="G27" s="158"/>
      <c r="H27" s="159"/>
      <c r="I27" s="79"/>
      <c r="J27" s="86">
        <f t="shared" si="14"/>
        <v>0</v>
      </c>
      <c r="K27" s="79"/>
      <c r="L27" s="79"/>
      <c r="M27" s="79"/>
      <c r="N27" s="79"/>
      <c r="O27" s="79"/>
      <c r="P27" s="79"/>
      <c r="Q27" s="86">
        <f t="shared" si="15"/>
        <v>0</v>
      </c>
      <c r="R27" s="155"/>
      <c r="S27" s="86">
        <f t="shared" si="16"/>
        <v>0</v>
      </c>
      <c r="T27" s="96">
        <f t="shared" si="17"/>
        <v>0</v>
      </c>
      <c r="U27" s="69"/>
      <c r="V27" s="159"/>
      <c r="W27" s="243"/>
      <c r="X27" s="86">
        <f t="shared" si="21"/>
        <v>0</v>
      </c>
      <c r="Y27" s="79"/>
      <c r="Z27" s="79"/>
      <c r="AA27" s="79"/>
      <c r="AB27" s="79"/>
      <c r="AC27" s="79"/>
      <c r="AD27" s="79"/>
      <c r="AE27" s="86">
        <f t="shared" si="18"/>
        <v>0</v>
      </c>
      <c r="AF27" s="86">
        <f t="shared" si="19"/>
        <v>0</v>
      </c>
      <c r="AG27" s="96">
        <f t="shared" si="20"/>
        <v>0</v>
      </c>
      <c r="AH27" s="144" t="str">
        <f t="shared" si="8"/>
        <v/>
      </c>
    </row>
    <row r="28" spans="1:34" s="2" customFormat="1" x14ac:dyDescent="0.15">
      <c r="A28" s="44"/>
      <c r="B28" s="48"/>
      <c r="C28" s="54" t="s">
        <v>35</v>
      </c>
      <c r="D28" s="61"/>
      <c r="E28" s="61"/>
      <c r="F28" s="69"/>
      <c r="G28" s="158"/>
      <c r="H28" s="159"/>
      <c r="I28" s="79"/>
      <c r="J28" s="86">
        <f t="shared" si="14"/>
        <v>0</v>
      </c>
      <c r="K28" s="79"/>
      <c r="L28" s="79"/>
      <c r="M28" s="79"/>
      <c r="N28" s="79"/>
      <c r="O28" s="79"/>
      <c r="P28" s="79"/>
      <c r="Q28" s="86">
        <f t="shared" si="15"/>
        <v>0</v>
      </c>
      <c r="R28" s="155"/>
      <c r="S28" s="86">
        <f t="shared" si="16"/>
        <v>0</v>
      </c>
      <c r="T28" s="96">
        <f t="shared" si="17"/>
        <v>0</v>
      </c>
      <c r="U28" s="69"/>
      <c r="V28" s="159"/>
      <c r="W28" s="243"/>
      <c r="X28" s="86">
        <f>ROUND(V28*H28,0)</f>
        <v>0</v>
      </c>
      <c r="Y28" s="79"/>
      <c r="Z28" s="79"/>
      <c r="AA28" s="79"/>
      <c r="AB28" s="79"/>
      <c r="AC28" s="79"/>
      <c r="AD28" s="79"/>
      <c r="AE28" s="86">
        <f t="shared" si="18"/>
        <v>0</v>
      </c>
      <c r="AF28" s="86">
        <f t="shared" si="19"/>
        <v>0</v>
      </c>
      <c r="AG28" s="96">
        <f t="shared" si="20"/>
        <v>0</v>
      </c>
      <c r="AH28" s="144" t="str">
        <f t="shared" si="8"/>
        <v/>
      </c>
    </row>
    <row r="29" spans="1:34" s="2" customFormat="1" x14ac:dyDescent="0.15">
      <c r="A29" s="44"/>
      <c r="B29" s="48"/>
      <c r="C29" s="54"/>
      <c r="D29" s="61"/>
      <c r="E29" s="61"/>
      <c r="F29" s="69"/>
      <c r="G29" s="158"/>
      <c r="H29" s="159"/>
      <c r="I29" s="79"/>
      <c r="J29" s="86">
        <f t="shared" si="14"/>
        <v>0</v>
      </c>
      <c r="K29" s="79"/>
      <c r="L29" s="79"/>
      <c r="M29" s="79"/>
      <c r="N29" s="79"/>
      <c r="O29" s="79"/>
      <c r="P29" s="79"/>
      <c r="Q29" s="86">
        <f t="shared" si="15"/>
        <v>0</v>
      </c>
      <c r="R29" s="155"/>
      <c r="S29" s="86">
        <f t="shared" si="16"/>
        <v>0</v>
      </c>
      <c r="T29" s="96">
        <f t="shared" si="17"/>
        <v>0</v>
      </c>
      <c r="U29" s="69"/>
      <c r="V29" s="159"/>
      <c r="W29" s="243"/>
      <c r="X29" s="86">
        <f t="shared" si="21"/>
        <v>0</v>
      </c>
      <c r="Y29" s="79"/>
      <c r="Z29" s="79"/>
      <c r="AA29" s="79"/>
      <c r="AB29" s="79"/>
      <c r="AC29" s="79"/>
      <c r="AD29" s="79"/>
      <c r="AE29" s="86">
        <f t="shared" si="18"/>
        <v>0</v>
      </c>
      <c r="AF29" s="86">
        <f t="shared" si="19"/>
        <v>0</v>
      </c>
      <c r="AG29" s="96">
        <f t="shared" si="20"/>
        <v>0</v>
      </c>
      <c r="AH29" s="144" t="str">
        <f t="shared" si="8"/>
        <v/>
      </c>
    </row>
    <row r="30" spans="1:34" s="2" customFormat="1" x14ac:dyDescent="0.15">
      <c r="A30" s="44"/>
      <c r="B30" s="48"/>
      <c r="C30" s="54"/>
      <c r="D30" s="61"/>
      <c r="E30" s="61"/>
      <c r="F30" s="69"/>
      <c r="G30" s="158"/>
      <c r="H30" s="159"/>
      <c r="I30" s="79"/>
      <c r="J30" s="86">
        <f t="shared" si="14"/>
        <v>0</v>
      </c>
      <c r="K30" s="79"/>
      <c r="L30" s="79"/>
      <c r="M30" s="79"/>
      <c r="N30" s="79"/>
      <c r="O30" s="79"/>
      <c r="P30" s="79"/>
      <c r="Q30" s="86">
        <f t="shared" si="15"/>
        <v>0</v>
      </c>
      <c r="R30" s="155"/>
      <c r="S30" s="86">
        <f t="shared" si="16"/>
        <v>0</v>
      </c>
      <c r="T30" s="96">
        <f t="shared" si="17"/>
        <v>0</v>
      </c>
      <c r="U30" s="69"/>
      <c r="V30" s="159"/>
      <c r="W30" s="243"/>
      <c r="X30" s="86">
        <f t="shared" si="21"/>
        <v>0</v>
      </c>
      <c r="Y30" s="79"/>
      <c r="Z30" s="79"/>
      <c r="AA30" s="79"/>
      <c r="AB30" s="79"/>
      <c r="AC30" s="79"/>
      <c r="AD30" s="79"/>
      <c r="AE30" s="86">
        <f t="shared" si="18"/>
        <v>0</v>
      </c>
      <c r="AF30" s="86">
        <f t="shared" si="19"/>
        <v>0</v>
      </c>
      <c r="AG30" s="96">
        <f t="shared" si="20"/>
        <v>0</v>
      </c>
      <c r="AH30" s="144" t="str">
        <f t="shared" si="8"/>
        <v/>
      </c>
    </row>
    <row r="31" spans="1:34" s="2" customFormat="1" x14ac:dyDescent="0.15">
      <c r="A31" s="44"/>
      <c r="B31" s="48"/>
      <c r="C31" s="56"/>
      <c r="D31" s="63"/>
      <c r="E31" s="63"/>
      <c r="F31" s="69"/>
      <c r="G31" s="158"/>
      <c r="H31" s="159"/>
      <c r="I31" s="79"/>
      <c r="J31" s="86">
        <f t="shared" si="14"/>
        <v>0</v>
      </c>
      <c r="K31" s="79"/>
      <c r="L31" s="79"/>
      <c r="M31" s="79"/>
      <c r="N31" s="79"/>
      <c r="O31" s="79"/>
      <c r="P31" s="79"/>
      <c r="Q31" s="86">
        <f t="shared" si="15"/>
        <v>0</v>
      </c>
      <c r="R31" s="155"/>
      <c r="S31" s="86">
        <f t="shared" si="16"/>
        <v>0</v>
      </c>
      <c r="T31" s="96">
        <f t="shared" si="17"/>
        <v>0</v>
      </c>
      <c r="U31" s="69"/>
      <c r="V31" s="159"/>
      <c r="W31" s="243"/>
      <c r="X31" s="86">
        <f>ROUND(V31*H31,0)</f>
        <v>0</v>
      </c>
      <c r="Y31" s="79"/>
      <c r="Z31" s="79"/>
      <c r="AA31" s="79"/>
      <c r="AB31" s="79"/>
      <c r="AC31" s="79"/>
      <c r="AD31" s="79"/>
      <c r="AE31" s="86">
        <f t="shared" si="18"/>
        <v>0</v>
      </c>
      <c r="AF31" s="86">
        <f t="shared" si="19"/>
        <v>0</v>
      </c>
      <c r="AG31" s="96">
        <f t="shared" si="20"/>
        <v>0</v>
      </c>
      <c r="AH31" s="144" t="str">
        <f t="shared" si="8"/>
        <v/>
      </c>
    </row>
    <row r="32" spans="1:34" s="2" customFormat="1" x14ac:dyDescent="0.15">
      <c r="A32" s="44"/>
      <c r="B32" s="48"/>
      <c r="C32" s="56"/>
      <c r="D32" s="63"/>
      <c r="E32" s="63"/>
      <c r="F32" s="69"/>
      <c r="G32" s="158"/>
      <c r="H32" s="159"/>
      <c r="I32" s="79"/>
      <c r="J32" s="86">
        <f t="shared" si="14"/>
        <v>0</v>
      </c>
      <c r="K32" s="79"/>
      <c r="L32" s="79"/>
      <c r="M32" s="79"/>
      <c r="N32" s="79"/>
      <c r="O32" s="79"/>
      <c r="P32" s="79"/>
      <c r="Q32" s="86">
        <f t="shared" si="15"/>
        <v>0</v>
      </c>
      <c r="R32" s="155"/>
      <c r="S32" s="86">
        <f t="shared" si="16"/>
        <v>0</v>
      </c>
      <c r="T32" s="96">
        <f t="shared" si="17"/>
        <v>0</v>
      </c>
      <c r="U32" s="69"/>
      <c r="V32" s="159"/>
      <c r="W32" s="243"/>
      <c r="X32" s="86">
        <f t="shared" ref="X32" si="22">ROUND(V32*H32,0)</f>
        <v>0</v>
      </c>
      <c r="Y32" s="79"/>
      <c r="Z32" s="79"/>
      <c r="AA32" s="79"/>
      <c r="AB32" s="79"/>
      <c r="AC32" s="79"/>
      <c r="AD32" s="79"/>
      <c r="AE32" s="86">
        <f t="shared" si="18"/>
        <v>0</v>
      </c>
      <c r="AF32" s="86">
        <f t="shared" si="19"/>
        <v>0</v>
      </c>
      <c r="AG32" s="96">
        <f t="shared" si="20"/>
        <v>0</v>
      </c>
      <c r="AH32" s="144" t="str">
        <f t="shared" si="8"/>
        <v/>
      </c>
    </row>
    <row r="33" spans="1:34" s="2" customFormat="1" x14ac:dyDescent="0.15">
      <c r="A33" s="44"/>
      <c r="B33" s="48"/>
      <c r="C33" s="54"/>
      <c r="D33" s="61"/>
      <c r="E33" s="61"/>
      <c r="F33" s="69"/>
      <c r="G33" s="158"/>
      <c r="H33" s="159"/>
      <c r="I33" s="79"/>
      <c r="J33" s="86">
        <f t="shared" si="14"/>
        <v>0</v>
      </c>
      <c r="K33" s="79"/>
      <c r="L33" s="79"/>
      <c r="M33" s="79"/>
      <c r="N33" s="79"/>
      <c r="O33" s="79"/>
      <c r="P33" s="79"/>
      <c r="Q33" s="86">
        <f t="shared" si="15"/>
        <v>0</v>
      </c>
      <c r="R33" s="155"/>
      <c r="S33" s="86">
        <f t="shared" si="16"/>
        <v>0</v>
      </c>
      <c r="T33" s="96">
        <f t="shared" si="17"/>
        <v>0</v>
      </c>
      <c r="U33" s="69"/>
      <c r="V33" s="159"/>
      <c r="W33" s="243"/>
      <c r="X33" s="86">
        <f>ROUND(V33*H33,0)</f>
        <v>0</v>
      </c>
      <c r="Y33" s="79"/>
      <c r="Z33" s="79"/>
      <c r="AA33" s="79"/>
      <c r="AB33" s="79"/>
      <c r="AC33" s="79"/>
      <c r="AD33" s="79"/>
      <c r="AE33" s="86">
        <f t="shared" si="18"/>
        <v>0</v>
      </c>
      <c r="AF33" s="86">
        <f t="shared" si="19"/>
        <v>0</v>
      </c>
      <c r="AG33" s="96">
        <f t="shared" si="20"/>
        <v>0</v>
      </c>
      <c r="AH33" s="144" t="str">
        <f t="shared" si="8"/>
        <v/>
      </c>
    </row>
    <row r="34" spans="1:34" s="2" customFormat="1" x14ac:dyDescent="0.15">
      <c r="A34" s="44"/>
      <c r="B34" s="48"/>
      <c r="C34" s="54"/>
      <c r="D34" s="61"/>
      <c r="E34" s="61"/>
      <c r="F34" s="69"/>
      <c r="G34" s="158"/>
      <c r="H34" s="159"/>
      <c r="I34" s="79"/>
      <c r="J34" s="86">
        <f t="shared" si="14"/>
        <v>0</v>
      </c>
      <c r="K34" s="79"/>
      <c r="L34" s="79"/>
      <c r="M34" s="79"/>
      <c r="N34" s="79"/>
      <c r="O34" s="79"/>
      <c r="P34" s="79"/>
      <c r="Q34" s="86">
        <f t="shared" si="15"/>
        <v>0</v>
      </c>
      <c r="R34" s="155"/>
      <c r="S34" s="86">
        <f t="shared" si="16"/>
        <v>0</v>
      </c>
      <c r="T34" s="96">
        <f t="shared" si="17"/>
        <v>0</v>
      </c>
      <c r="U34" s="69"/>
      <c r="V34" s="159"/>
      <c r="W34" s="243"/>
      <c r="X34" s="86">
        <f t="shared" ref="X34:X35" si="23">ROUND(V34*H34,0)</f>
        <v>0</v>
      </c>
      <c r="Y34" s="79"/>
      <c r="Z34" s="79"/>
      <c r="AA34" s="79"/>
      <c r="AB34" s="79"/>
      <c r="AC34" s="79"/>
      <c r="AD34" s="79"/>
      <c r="AE34" s="86">
        <f t="shared" si="18"/>
        <v>0</v>
      </c>
      <c r="AF34" s="86">
        <f t="shared" si="19"/>
        <v>0</v>
      </c>
      <c r="AG34" s="96">
        <f t="shared" si="20"/>
        <v>0</v>
      </c>
      <c r="AH34" s="144" t="str">
        <f t="shared" si="8"/>
        <v/>
      </c>
    </row>
    <row r="35" spans="1:34" s="2" customFormat="1" ht="15" customHeight="1" x14ac:dyDescent="0.15">
      <c r="A35" s="44"/>
      <c r="B35" s="48"/>
      <c r="C35" s="54"/>
      <c r="D35" s="61"/>
      <c r="E35" s="61"/>
      <c r="F35" s="69"/>
      <c r="G35" s="158"/>
      <c r="H35" s="159"/>
      <c r="I35" s="79"/>
      <c r="J35" s="86">
        <f t="shared" si="14"/>
        <v>0</v>
      </c>
      <c r="K35" s="79"/>
      <c r="L35" s="79"/>
      <c r="M35" s="79"/>
      <c r="N35" s="79"/>
      <c r="O35" s="79"/>
      <c r="P35" s="79"/>
      <c r="Q35" s="86">
        <f t="shared" si="15"/>
        <v>0</v>
      </c>
      <c r="R35" s="155"/>
      <c r="S35" s="86">
        <f t="shared" si="16"/>
        <v>0</v>
      </c>
      <c r="T35" s="96">
        <f t="shared" si="17"/>
        <v>0</v>
      </c>
      <c r="U35" s="69"/>
      <c r="V35" s="159"/>
      <c r="W35" s="243"/>
      <c r="X35" s="86">
        <f t="shared" si="23"/>
        <v>0</v>
      </c>
      <c r="Y35" s="79"/>
      <c r="Z35" s="79"/>
      <c r="AA35" s="79"/>
      <c r="AB35" s="79"/>
      <c r="AC35" s="79"/>
      <c r="AD35" s="79"/>
      <c r="AE35" s="86">
        <f t="shared" si="18"/>
        <v>0</v>
      </c>
      <c r="AF35" s="86">
        <f t="shared" si="19"/>
        <v>0</v>
      </c>
      <c r="AG35" s="96">
        <f t="shared" si="20"/>
        <v>0</v>
      </c>
      <c r="AH35" s="144" t="str">
        <f t="shared" si="8"/>
        <v/>
      </c>
    </row>
    <row r="36" spans="1:34" s="2" customFormat="1" ht="13.5" customHeight="1" thickBot="1" x14ac:dyDescent="0.2">
      <c r="A36" s="45"/>
      <c r="B36" s="49"/>
      <c r="C36" s="57"/>
      <c r="D36" s="64"/>
      <c r="E36" s="64"/>
      <c r="F36" s="70"/>
      <c r="G36" s="160"/>
      <c r="H36" s="161"/>
      <c r="I36" s="80"/>
      <c r="J36" s="87">
        <f t="shared" si="14"/>
        <v>0</v>
      </c>
      <c r="K36" s="80"/>
      <c r="L36" s="80"/>
      <c r="M36" s="80"/>
      <c r="N36" s="80"/>
      <c r="O36" s="80"/>
      <c r="P36" s="80"/>
      <c r="Q36" s="87">
        <f t="shared" si="15"/>
        <v>0</v>
      </c>
      <c r="R36" s="156"/>
      <c r="S36" s="87">
        <f t="shared" si="16"/>
        <v>0</v>
      </c>
      <c r="T36" s="97">
        <f t="shared" si="17"/>
        <v>0</v>
      </c>
      <c r="U36" s="70"/>
      <c r="V36" s="161"/>
      <c r="W36" s="244"/>
      <c r="X36" s="87">
        <f>ROUND(V36*H36,0)</f>
        <v>0</v>
      </c>
      <c r="Y36" s="80"/>
      <c r="Z36" s="80"/>
      <c r="AA36" s="80"/>
      <c r="AB36" s="80"/>
      <c r="AC36" s="80"/>
      <c r="AD36" s="80"/>
      <c r="AE36" s="87">
        <f t="shared" si="18"/>
        <v>0</v>
      </c>
      <c r="AF36" s="87">
        <f t="shared" si="19"/>
        <v>0</v>
      </c>
      <c r="AG36" s="97">
        <f t="shared" si="20"/>
        <v>0</v>
      </c>
      <c r="AH36" s="145" t="str">
        <f t="shared" si="8"/>
        <v/>
      </c>
    </row>
    <row r="37" spans="1:34" s="2" customFormat="1" ht="27" customHeight="1" thickBot="1" x14ac:dyDescent="0.2">
      <c r="A37" s="119">
        <v>3</v>
      </c>
      <c r="B37" s="137"/>
      <c r="C37" s="138"/>
      <c r="D37" s="139"/>
      <c r="E37" s="139"/>
      <c r="F37" s="231" t="s">
        <v>69</v>
      </c>
      <c r="G37" s="232" t="s">
        <v>68</v>
      </c>
      <c r="H37" s="233" t="s">
        <v>69</v>
      </c>
      <c r="I37" s="140">
        <f>SUM(I38:I49)</f>
        <v>0</v>
      </c>
      <c r="J37" s="140">
        <f t="shared" ref="J37:Q37" si="24">SUM(J38:J49)</f>
        <v>0</v>
      </c>
      <c r="K37" s="140">
        <f t="shared" si="24"/>
        <v>0</v>
      </c>
      <c r="L37" s="140">
        <f t="shared" si="24"/>
        <v>0</v>
      </c>
      <c r="M37" s="140">
        <f t="shared" si="24"/>
        <v>0</v>
      </c>
      <c r="N37" s="140">
        <f t="shared" si="24"/>
        <v>0</v>
      </c>
      <c r="O37" s="140">
        <f t="shared" si="24"/>
        <v>0</v>
      </c>
      <c r="P37" s="140">
        <f t="shared" si="24"/>
        <v>0</v>
      </c>
      <c r="Q37" s="140">
        <f t="shared" si="24"/>
        <v>0</v>
      </c>
      <c r="R37" s="153"/>
      <c r="S37" s="140">
        <f t="shared" ref="S37" si="25">SUM(S38:S49)</f>
        <v>0</v>
      </c>
      <c r="T37" s="141">
        <f>SUM(T38:T49)</f>
        <v>0</v>
      </c>
      <c r="U37" s="231" t="s">
        <v>69</v>
      </c>
      <c r="V37" s="233" t="s">
        <v>68</v>
      </c>
      <c r="W37" s="233" t="s">
        <v>69</v>
      </c>
      <c r="X37" s="140">
        <f>SUM(X38:X49)</f>
        <v>0</v>
      </c>
      <c r="Y37" s="140">
        <f t="shared" ref="Y37:AG37" si="26">SUM(Y38:Y49)</f>
        <v>0</v>
      </c>
      <c r="Z37" s="140">
        <f t="shared" si="26"/>
        <v>0</v>
      </c>
      <c r="AA37" s="140">
        <f t="shared" si="26"/>
        <v>0</v>
      </c>
      <c r="AB37" s="140">
        <f t="shared" si="26"/>
        <v>0</v>
      </c>
      <c r="AC37" s="140">
        <f t="shared" si="26"/>
        <v>0</v>
      </c>
      <c r="AD37" s="140">
        <f t="shared" si="26"/>
        <v>0</v>
      </c>
      <c r="AE37" s="140">
        <f t="shared" si="26"/>
        <v>0</v>
      </c>
      <c r="AF37" s="140">
        <f t="shared" si="26"/>
        <v>0</v>
      </c>
      <c r="AG37" s="141">
        <f t="shared" si="26"/>
        <v>0</v>
      </c>
      <c r="AH37" s="142" t="str">
        <f t="shared" si="8"/>
        <v/>
      </c>
    </row>
    <row r="38" spans="1:34" s="2" customFormat="1" ht="14.25" thickTop="1" x14ac:dyDescent="0.15">
      <c r="A38" s="44"/>
      <c r="B38" s="47"/>
      <c r="C38" s="112" t="s">
        <v>44</v>
      </c>
      <c r="D38" s="60"/>
      <c r="E38" s="60"/>
      <c r="F38" s="68"/>
      <c r="G38" s="157"/>
      <c r="H38" s="115"/>
      <c r="I38" s="78"/>
      <c r="J38" s="85">
        <f t="shared" ref="J38:J49" si="27">ROUND(G38*H38,0)</f>
        <v>0</v>
      </c>
      <c r="K38" s="78"/>
      <c r="L38" s="78"/>
      <c r="M38" s="78"/>
      <c r="N38" s="78"/>
      <c r="O38" s="78"/>
      <c r="P38" s="78"/>
      <c r="Q38" s="85">
        <f t="shared" ref="Q38:Q49" si="28">SUM(J38:P38)</f>
        <v>0</v>
      </c>
      <c r="R38" s="154"/>
      <c r="S38" s="92">
        <f t="shared" ref="S38:S49" si="29">IF(ROUNDUP(Q38*R38-0.5,0)&lt;=0,0,ROUNDUP(Q38*R38-0.5,0))</f>
        <v>0</v>
      </c>
      <c r="T38" s="95">
        <f t="shared" ref="T38:T49" si="30">Q38+S38</f>
        <v>0</v>
      </c>
      <c r="U38" s="68"/>
      <c r="V38" s="115"/>
      <c r="W38" s="242"/>
      <c r="X38" s="85">
        <f>ROUND(V38*H38,0)</f>
        <v>0</v>
      </c>
      <c r="Y38" s="78"/>
      <c r="Z38" s="78"/>
      <c r="AA38" s="78"/>
      <c r="AB38" s="78"/>
      <c r="AC38" s="78"/>
      <c r="AD38" s="78"/>
      <c r="AE38" s="85">
        <f t="shared" ref="AE38:AE49" si="31">SUM(X38:AD38)</f>
        <v>0</v>
      </c>
      <c r="AF38" s="85">
        <f t="shared" ref="AF38:AF49" si="32">IF(ROUNDUP(AE38*R38-0.5,0)&lt;=0,0,ROUNDUP(AE38*R38-0.5,0))</f>
        <v>0</v>
      </c>
      <c r="AG38" s="95">
        <f t="shared" ref="AG38:AG49" si="33">AE38+AF38</f>
        <v>0</v>
      </c>
      <c r="AH38" s="143" t="str">
        <f t="shared" si="8"/>
        <v/>
      </c>
    </row>
    <row r="39" spans="1:34" s="2" customFormat="1" x14ac:dyDescent="0.15">
      <c r="A39" s="44"/>
      <c r="B39" s="48"/>
      <c r="C39" s="54"/>
      <c r="D39" s="61"/>
      <c r="E39" s="61"/>
      <c r="F39" s="69"/>
      <c r="G39" s="158"/>
      <c r="H39" s="159"/>
      <c r="I39" s="79"/>
      <c r="J39" s="86">
        <f t="shared" si="27"/>
        <v>0</v>
      </c>
      <c r="K39" s="79"/>
      <c r="L39" s="79"/>
      <c r="M39" s="79"/>
      <c r="N39" s="79"/>
      <c r="O39" s="79"/>
      <c r="P39" s="79"/>
      <c r="Q39" s="86">
        <f t="shared" si="28"/>
        <v>0</v>
      </c>
      <c r="R39" s="155"/>
      <c r="S39" s="86">
        <f t="shared" si="29"/>
        <v>0</v>
      </c>
      <c r="T39" s="96">
        <f t="shared" si="30"/>
        <v>0</v>
      </c>
      <c r="U39" s="69"/>
      <c r="V39" s="159"/>
      <c r="W39" s="243"/>
      <c r="X39" s="86">
        <f t="shared" ref="X39:X40" si="34">ROUND(V39*H39,0)</f>
        <v>0</v>
      </c>
      <c r="Y39" s="79"/>
      <c r="Z39" s="79"/>
      <c r="AA39" s="79"/>
      <c r="AB39" s="79"/>
      <c r="AC39" s="79"/>
      <c r="AD39" s="79"/>
      <c r="AE39" s="86">
        <f t="shared" si="31"/>
        <v>0</v>
      </c>
      <c r="AF39" s="86">
        <f t="shared" si="32"/>
        <v>0</v>
      </c>
      <c r="AG39" s="96">
        <f t="shared" si="33"/>
        <v>0</v>
      </c>
      <c r="AH39" s="144" t="str">
        <f t="shared" si="8"/>
        <v/>
      </c>
    </row>
    <row r="40" spans="1:34" s="2" customFormat="1" x14ac:dyDescent="0.15">
      <c r="A40" s="44"/>
      <c r="B40" s="48"/>
      <c r="C40" s="55"/>
      <c r="D40" s="62"/>
      <c r="E40" s="62"/>
      <c r="F40" s="69"/>
      <c r="G40" s="158"/>
      <c r="H40" s="159"/>
      <c r="I40" s="79"/>
      <c r="J40" s="86">
        <f t="shared" si="27"/>
        <v>0</v>
      </c>
      <c r="K40" s="79"/>
      <c r="L40" s="79"/>
      <c r="M40" s="79"/>
      <c r="N40" s="79"/>
      <c r="O40" s="79"/>
      <c r="P40" s="79"/>
      <c r="Q40" s="86">
        <f t="shared" si="28"/>
        <v>0</v>
      </c>
      <c r="R40" s="155"/>
      <c r="S40" s="86">
        <f t="shared" si="29"/>
        <v>0</v>
      </c>
      <c r="T40" s="96">
        <f t="shared" si="30"/>
        <v>0</v>
      </c>
      <c r="U40" s="69"/>
      <c r="V40" s="159"/>
      <c r="W40" s="243"/>
      <c r="X40" s="86">
        <f t="shared" si="34"/>
        <v>0</v>
      </c>
      <c r="Y40" s="79"/>
      <c r="Z40" s="79"/>
      <c r="AA40" s="79"/>
      <c r="AB40" s="79"/>
      <c r="AC40" s="79"/>
      <c r="AD40" s="79"/>
      <c r="AE40" s="86">
        <f t="shared" si="31"/>
        <v>0</v>
      </c>
      <c r="AF40" s="86">
        <f t="shared" si="32"/>
        <v>0</v>
      </c>
      <c r="AG40" s="96">
        <f t="shared" si="33"/>
        <v>0</v>
      </c>
      <c r="AH40" s="144" t="str">
        <f t="shared" si="8"/>
        <v/>
      </c>
    </row>
    <row r="41" spans="1:34" s="2" customFormat="1" x14ac:dyDescent="0.15">
      <c r="A41" s="44"/>
      <c r="B41" s="48"/>
      <c r="C41" s="54" t="s">
        <v>35</v>
      </c>
      <c r="D41" s="61"/>
      <c r="E41" s="61"/>
      <c r="F41" s="69"/>
      <c r="G41" s="158"/>
      <c r="H41" s="159"/>
      <c r="I41" s="79"/>
      <c r="J41" s="86">
        <f t="shared" si="27"/>
        <v>0</v>
      </c>
      <c r="K41" s="79"/>
      <c r="L41" s="79"/>
      <c r="M41" s="79"/>
      <c r="N41" s="79"/>
      <c r="O41" s="79"/>
      <c r="P41" s="79"/>
      <c r="Q41" s="86">
        <f t="shared" si="28"/>
        <v>0</v>
      </c>
      <c r="R41" s="155"/>
      <c r="S41" s="86">
        <f t="shared" si="29"/>
        <v>0</v>
      </c>
      <c r="T41" s="96">
        <f t="shared" si="30"/>
        <v>0</v>
      </c>
      <c r="U41" s="69"/>
      <c r="V41" s="159"/>
      <c r="W41" s="243"/>
      <c r="X41" s="86">
        <f>ROUND(V41*H41,0)</f>
        <v>0</v>
      </c>
      <c r="Y41" s="79"/>
      <c r="Z41" s="79"/>
      <c r="AA41" s="79"/>
      <c r="AB41" s="79"/>
      <c r="AC41" s="79"/>
      <c r="AD41" s="79"/>
      <c r="AE41" s="86">
        <f t="shared" si="31"/>
        <v>0</v>
      </c>
      <c r="AF41" s="86">
        <f t="shared" si="32"/>
        <v>0</v>
      </c>
      <c r="AG41" s="96">
        <f t="shared" si="33"/>
        <v>0</v>
      </c>
      <c r="AH41" s="144" t="str">
        <f t="shared" si="8"/>
        <v/>
      </c>
    </row>
    <row r="42" spans="1:34" s="2" customFormat="1" x14ac:dyDescent="0.15">
      <c r="A42" s="44"/>
      <c r="B42" s="48"/>
      <c r="C42" s="54"/>
      <c r="D42" s="61"/>
      <c r="E42" s="61"/>
      <c r="F42" s="69"/>
      <c r="G42" s="158"/>
      <c r="H42" s="159"/>
      <c r="I42" s="79"/>
      <c r="J42" s="86">
        <f t="shared" si="27"/>
        <v>0</v>
      </c>
      <c r="K42" s="79"/>
      <c r="L42" s="79"/>
      <c r="M42" s="79"/>
      <c r="N42" s="79"/>
      <c r="O42" s="79"/>
      <c r="P42" s="79"/>
      <c r="Q42" s="86">
        <f t="shared" si="28"/>
        <v>0</v>
      </c>
      <c r="R42" s="155"/>
      <c r="S42" s="86">
        <f t="shared" si="29"/>
        <v>0</v>
      </c>
      <c r="T42" s="96">
        <f t="shared" si="30"/>
        <v>0</v>
      </c>
      <c r="U42" s="69"/>
      <c r="V42" s="159"/>
      <c r="W42" s="243"/>
      <c r="X42" s="86">
        <f t="shared" ref="X42:X43" si="35">ROUND(V42*H42,0)</f>
        <v>0</v>
      </c>
      <c r="Y42" s="79"/>
      <c r="Z42" s="79"/>
      <c r="AA42" s="79"/>
      <c r="AB42" s="79"/>
      <c r="AC42" s="79"/>
      <c r="AD42" s="79"/>
      <c r="AE42" s="86">
        <f t="shared" si="31"/>
        <v>0</v>
      </c>
      <c r="AF42" s="86">
        <f t="shared" si="32"/>
        <v>0</v>
      </c>
      <c r="AG42" s="96">
        <f t="shared" si="33"/>
        <v>0</v>
      </c>
      <c r="AH42" s="144" t="str">
        <f t="shared" si="8"/>
        <v/>
      </c>
    </row>
    <row r="43" spans="1:34" s="2" customFormat="1" x14ac:dyDescent="0.15">
      <c r="A43" s="44"/>
      <c r="B43" s="48"/>
      <c r="C43" s="54"/>
      <c r="D43" s="61"/>
      <c r="E43" s="61"/>
      <c r="F43" s="69"/>
      <c r="G43" s="158"/>
      <c r="H43" s="159"/>
      <c r="I43" s="79"/>
      <c r="J43" s="86">
        <f t="shared" si="27"/>
        <v>0</v>
      </c>
      <c r="K43" s="79"/>
      <c r="L43" s="79"/>
      <c r="M43" s="79"/>
      <c r="N43" s="79"/>
      <c r="O43" s="79"/>
      <c r="P43" s="79"/>
      <c r="Q43" s="86">
        <f t="shared" si="28"/>
        <v>0</v>
      </c>
      <c r="R43" s="155"/>
      <c r="S43" s="86">
        <f t="shared" si="29"/>
        <v>0</v>
      </c>
      <c r="T43" s="96">
        <f t="shared" si="30"/>
        <v>0</v>
      </c>
      <c r="U43" s="69"/>
      <c r="V43" s="159"/>
      <c r="W43" s="243"/>
      <c r="X43" s="86">
        <f t="shared" si="35"/>
        <v>0</v>
      </c>
      <c r="Y43" s="79"/>
      <c r="Z43" s="79"/>
      <c r="AA43" s="79"/>
      <c r="AB43" s="79"/>
      <c r="AC43" s="79"/>
      <c r="AD43" s="79"/>
      <c r="AE43" s="86">
        <f t="shared" si="31"/>
        <v>0</v>
      </c>
      <c r="AF43" s="86">
        <f t="shared" si="32"/>
        <v>0</v>
      </c>
      <c r="AG43" s="96">
        <f t="shared" si="33"/>
        <v>0</v>
      </c>
      <c r="AH43" s="144" t="str">
        <f t="shared" si="8"/>
        <v/>
      </c>
    </row>
    <row r="44" spans="1:34" s="2" customFormat="1" x14ac:dyDescent="0.15">
      <c r="A44" s="44"/>
      <c r="B44" s="48"/>
      <c r="C44" s="56"/>
      <c r="D44" s="63"/>
      <c r="E44" s="63"/>
      <c r="F44" s="69"/>
      <c r="G44" s="158"/>
      <c r="H44" s="159"/>
      <c r="I44" s="79"/>
      <c r="J44" s="86">
        <f t="shared" si="27"/>
        <v>0</v>
      </c>
      <c r="K44" s="79"/>
      <c r="L44" s="79"/>
      <c r="M44" s="79"/>
      <c r="N44" s="79"/>
      <c r="O44" s="79"/>
      <c r="P44" s="79"/>
      <c r="Q44" s="86">
        <f t="shared" si="28"/>
        <v>0</v>
      </c>
      <c r="R44" s="155"/>
      <c r="S44" s="86">
        <f t="shared" si="29"/>
        <v>0</v>
      </c>
      <c r="T44" s="96">
        <f t="shared" si="30"/>
        <v>0</v>
      </c>
      <c r="U44" s="69"/>
      <c r="V44" s="159"/>
      <c r="W44" s="243"/>
      <c r="X44" s="86">
        <f>ROUND(V44*H44,0)</f>
        <v>0</v>
      </c>
      <c r="Y44" s="79"/>
      <c r="Z44" s="79"/>
      <c r="AA44" s="79"/>
      <c r="AB44" s="79"/>
      <c r="AC44" s="79"/>
      <c r="AD44" s="79"/>
      <c r="AE44" s="86">
        <f t="shared" si="31"/>
        <v>0</v>
      </c>
      <c r="AF44" s="86">
        <f t="shared" si="32"/>
        <v>0</v>
      </c>
      <c r="AG44" s="96">
        <f t="shared" si="33"/>
        <v>0</v>
      </c>
      <c r="AH44" s="144" t="str">
        <f t="shared" si="8"/>
        <v/>
      </c>
    </row>
    <row r="45" spans="1:34" s="2" customFormat="1" x14ac:dyDescent="0.15">
      <c r="A45" s="44"/>
      <c r="B45" s="48"/>
      <c r="C45" s="56"/>
      <c r="D45" s="63"/>
      <c r="E45" s="63"/>
      <c r="F45" s="69"/>
      <c r="G45" s="158"/>
      <c r="H45" s="159"/>
      <c r="I45" s="79"/>
      <c r="J45" s="86">
        <f t="shared" si="27"/>
        <v>0</v>
      </c>
      <c r="K45" s="79"/>
      <c r="L45" s="79"/>
      <c r="M45" s="79"/>
      <c r="N45" s="79"/>
      <c r="O45" s="79"/>
      <c r="P45" s="79"/>
      <c r="Q45" s="86">
        <f t="shared" si="28"/>
        <v>0</v>
      </c>
      <c r="R45" s="155"/>
      <c r="S45" s="86">
        <f t="shared" si="29"/>
        <v>0</v>
      </c>
      <c r="T45" s="96">
        <f t="shared" si="30"/>
        <v>0</v>
      </c>
      <c r="U45" s="69"/>
      <c r="V45" s="159"/>
      <c r="W45" s="243"/>
      <c r="X45" s="86">
        <f>ROUND(V45*H45,0)</f>
        <v>0</v>
      </c>
      <c r="Y45" s="79"/>
      <c r="Z45" s="79"/>
      <c r="AA45" s="79"/>
      <c r="AB45" s="79"/>
      <c r="AC45" s="79"/>
      <c r="AD45" s="79"/>
      <c r="AE45" s="86">
        <f t="shared" si="31"/>
        <v>0</v>
      </c>
      <c r="AF45" s="86">
        <f t="shared" si="32"/>
        <v>0</v>
      </c>
      <c r="AG45" s="96">
        <f t="shared" si="33"/>
        <v>0</v>
      </c>
      <c r="AH45" s="144" t="str">
        <f t="shared" si="8"/>
        <v/>
      </c>
    </row>
    <row r="46" spans="1:34" s="2" customFormat="1" x14ac:dyDescent="0.15">
      <c r="A46" s="44"/>
      <c r="B46" s="48"/>
      <c r="C46" s="54"/>
      <c r="D46" s="61"/>
      <c r="E46" s="61"/>
      <c r="F46" s="69"/>
      <c r="G46" s="158"/>
      <c r="H46" s="159"/>
      <c r="I46" s="79"/>
      <c r="J46" s="86">
        <f t="shared" si="27"/>
        <v>0</v>
      </c>
      <c r="K46" s="79"/>
      <c r="L46" s="79"/>
      <c r="M46" s="79"/>
      <c r="N46" s="79"/>
      <c r="O46" s="79"/>
      <c r="P46" s="79"/>
      <c r="Q46" s="86">
        <f t="shared" si="28"/>
        <v>0</v>
      </c>
      <c r="R46" s="155"/>
      <c r="S46" s="86">
        <f t="shared" si="29"/>
        <v>0</v>
      </c>
      <c r="T46" s="96">
        <f t="shared" si="30"/>
        <v>0</v>
      </c>
      <c r="U46" s="69"/>
      <c r="V46" s="159"/>
      <c r="W46" s="243"/>
      <c r="X46" s="86">
        <f>ROUND(V46*H46,0)</f>
        <v>0</v>
      </c>
      <c r="Y46" s="79"/>
      <c r="Z46" s="79"/>
      <c r="AA46" s="79"/>
      <c r="AB46" s="79"/>
      <c r="AC46" s="79"/>
      <c r="AD46" s="79"/>
      <c r="AE46" s="86">
        <f t="shared" si="31"/>
        <v>0</v>
      </c>
      <c r="AF46" s="86">
        <f t="shared" si="32"/>
        <v>0</v>
      </c>
      <c r="AG46" s="96">
        <f t="shared" si="33"/>
        <v>0</v>
      </c>
      <c r="AH46" s="144" t="str">
        <f t="shared" si="8"/>
        <v/>
      </c>
    </row>
    <row r="47" spans="1:34" s="2" customFormat="1" x14ac:dyDescent="0.15">
      <c r="A47" s="44"/>
      <c r="B47" s="48"/>
      <c r="C47" s="54"/>
      <c r="D47" s="61"/>
      <c r="E47" s="61"/>
      <c r="F47" s="69"/>
      <c r="G47" s="158"/>
      <c r="H47" s="159"/>
      <c r="I47" s="79"/>
      <c r="J47" s="86">
        <f t="shared" si="27"/>
        <v>0</v>
      </c>
      <c r="K47" s="79"/>
      <c r="L47" s="79"/>
      <c r="M47" s="79"/>
      <c r="N47" s="79"/>
      <c r="O47" s="79"/>
      <c r="P47" s="79"/>
      <c r="Q47" s="86">
        <f t="shared" si="28"/>
        <v>0</v>
      </c>
      <c r="R47" s="155"/>
      <c r="S47" s="86">
        <f t="shared" si="29"/>
        <v>0</v>
      </c>
      <c r="T47" s="96">
        <f t="shared" si="30"/>
        <v>0</v>
      </c>
      <c r="U47" s="69"/>
      <c r="V47" s="159"/>
      <c r="W47" s="243"/>
      <c r="X47" s="86">
        <f t="shared" ref="X47:X48" si="36">ROUND(V47*H47,0)</f>
        <v>0</v>
      </c>
      <c r="Y47" s="79"/>
      <c r="Z47" s="79"/>
      <c r="AA47" s="79"/>
      <c r="AB47" s="79"/>
      <c r="AC47" s="79"/>
      <c r="AD47" s="79"/>
      <c r="AE47" s="86">
        <f t="shared" si="31"/>
        <v>0</v>
      </c>
      <c r="AF47" s="86">
        <f t="shared" si="32"/>
        <v>0</v>
      </c>
      <c r="AG47" s="96">
        <f t="shared" si="33"/>
        <v>0</v>
      </c>
      <c r="AH47" s="144" t="str">
        <f t="shared" si="8"/>
        <v/>
      </c>
    </row>
    <row r="48" spans="1:34" s="2" customFormat="1" x14ac:dyDescent="0.15">
      <c r="A48" s="44"/>
      <c r="B48" s="48"/>
      <c r="C48" s="54"/>
      <c r="D48" s="61"/>
      <c r="E48" s="61"/>
      <c r="F48" s="69"/>
      <c r="G48" s="158"/>
      <c r="H48" s="159"/>
      <c r="I48" s="79"/>
      <c r="J48" s="86">
        <f t="shared" si="27"/>
        <v>0</v>
      </c>
      <c r="K48" s="79"/>
      <c r="L48" s="79"/>
      <c r="M48" s="79"/>
      <c r="N48" s="79"/>
      <c r="O48" s="79"/>
      <c r="P48" s="79"/>
      <c r="Q48" s="86">
        <f t="shared" si="28"/>
        <v>0</v>
      </c>
      <c r="R48" s="155"/>
      <c r="S48" s="86">
        <f t="shared" si="29"/>
        <v>0</v>
      </c>
      <c r="T48" s="96">
        <f t="shared" si="30"/>
        <v>0</v>
      </c>
      <c r="U48" s="69"/>
      <c r="V48" s="159"/>
      <c r="W48" s="243"/>
      <c r="X48" s="86">
        <f t="shared" si="36"/>
        <v>0</v>
      </c>
      <c r="Y48" s="79"/>
      <c r="Z48" s="79"/>
      <c r="AA48" s="79"/>
      <c r="AB48" s="79"/>
      <c r="AC48" s="79"/>
      <c r="AD48" s="79"/>
      <c r="AE48" s="86">
        <f t="shared" si="31"/>
        <v>0</v>
      </c>
      <c r="AF48" s="86">
        <f t="shared" si="32"/>
        <v>0</v>
      </c>
      <c r="AG48" s="96">
        <f t="shared" si="33"/>
        <v>0</v>
      </c>
      <c r="AH48" s="144" t="str">
        <f t="shared" si="8"/>
        <v/>
      </c>
    </row>
    <row r="49" spans="1:34" s="2" customFormat="1" ht="14.25" thickBot="1" x14ac:dyDescent="0.2">
      <c r="A49" s="45"/>
      <c r="B49" s="49"/>
      <c r="C49" s="57"/>
      <c r="D49" s="64"/>
      <c r="E49" s="64"/>
      <c r="F49" s="70"/>
      <c r="G49" s="160"/>
      <c r="H49" s="161"/>
      <c r="I49" s="80"/>
      <c r="J49" s="87">
        <f t="shared" si="27"/>
        <v>0</v>
      </c>
      <c r="K49" s="80"/>
      <c r="L49" s="80"/>
      <c r="M49" s="80"/>
      <c r="N49" s="80"/>
      <c r="O49" s="80"/>
      <c r="P49" s="80"/>
      <c r="Q49" s="87">
        <f t="shared" si="28"/>
        <v>0</v>
      </c>
      <c r="R49" s="156"/>
      <c r="S49" s="87">
        <f t="shared" si="29"/>
        <v>0</v>
      </c>
      <c r="T49" s="97">
        <f t="shared" si="30"/>
        <v>0</v>
      </c>
      <c r="U49" s="70"/>
      <c r="V49" s="161"/>
      <c r="W49" s="244"/>
      <c r="X49" s="87">
        <f>ROUND(V49*H49,0)</f>
        <v>0</v>
      </c>
      <c r="Y49" s="80"/>
      <c r="Z49" s="80"/>
      <c r="AA49" s="80"/>
      <c r="AB49" s="80"/>
      <c r="AC49" s="80"/>
      <c r="AD49" s="80"/>
      <c r="AE49" s="87">
        <f t="shared" si="31"/>
        <v>0</v>
      </c>
      <c r="AF49" s="87">
        <f t="shared" si="32"/>
        <v>0</v>
      </c>
      <c r="AG49" s="97">
        <f t="shared" si="33"/>
        <v>0</v>
      </c>
      <c r="AH49" s="145" t="str">
        <f t="shared" si="8"/>
        <v/>
      </c>
    </row>
    <row r="50" spans="1:34" s="2" customFormat="1" ht="27" customHeight="1" thickBot="1" x14ac:dyDescent="0.2">
      <c r="A50" s="119">
        <v>4</v>
      </c>
      <c r="B50" s="137"/>
      <c r="C50" s="138"/>
      <c r="D50" s="139"/>
      <c r="E50" s="139"/>
      <c r="F50" s="231" t="s">
        <v>69</v>
      </c>
      <c r="G50" s="232" t="s">
        <v>68</v>
      </c>
      <c r="H50" s="233" t="s">
        <v>69</v>
      </c>
      <c r="I50" s="140">
        <f>SUM(I51:I62)</f>
        <v>0</v>
      </c>
      <c r="J50" s="140">
        <f t="shared" ref="J50:Q50" si="37">SUM(J51:J62)</f>
        <v>0</v>
      </c>
      <c r="K50" s="140">
        <f t="shared" si="37"/>
        <v>0</v>
      </c>
      <c r="L50" s="140">
        <f t="shared" si="37"/>
        <v>0</v>
      </c>
      <c r="M50" s="140">
        <f t="shared" si="37"/>
        <v>0</v>
      </c>
      <c r="N50" s="140">
        <f t="shared" si="37"/>
        <v>0</v>
      </c>
      <c r="O50" s="140">
        <f t="shared" si="37"/>
        <v>0</v>
      </c>
      <c r="P50" s="140">
        <f t="shared" si="37"/>
        <v>0</v>
      </c>
      <c r="Q50" s="140">
        <f t="shared" si="37"/>
        <v>0</v>
      </c>
      <c r="R50" s="153"/>
      <c r="S50" s="140">
        <f t="shared" ref="S50" si="38">SUM(S51:S62)</f>
        <v>0</v>
      </c>
      <c r="T50" s="141">
        <f>SUM(T51:T62)</f>
        <v>0</v>
      </c>
      <c r="U50" s="231" t="s">
        <v>69</v>
      </c>
      <c r="V50" s="233" t="s">
        <v>68</v>
      </c>
      <c r="W50" s="233" t="s">
        <v>69</v>
      </c>
      <c r="X50" s="140">
        <f>SUM(X51:X62)</f>
        <v>0</v>
      </c>
      <c r="Y50" s="140">
        <f t="shared" ref="Y50:AG50" si="39">SUM(Y51:Y62)</f>
        <v>0</v>
      </c>
      <c r="Z50" s="140">
        <f t="shared" si="39"/>
        <v>0</v>
      </c>
      <c r="AA50" s="140">
        <f t="shared" si="39"/>
        <v>0</v>
      </c>
      <c r="AB50" s="140">
        <f t="shared" si="39"/>
        <v>0</v>
      </c>
      <c r="AC50" s="140">
        <f t="shared" si="39"/>
        <v>0</v>
      </c>
      <c r="AD50" s="140">
        <f t="shared" si="39"/>
        <v>0</v>
      </c>
      <c r="AE50" s="140">
        <f t="shared" si="39"/>
        <v>0</v>
      </c>
      <c r="AF50" s="140">
        <f t="shared" si="39"/>
        <v>0</v>
      </c>
      <c r="AG50" s="141">
        <f t="shared" si="39"/>
        <v>0</v>
      </c>
      <c r="AH50" s="142" t="str">
        <f t="shared" si="8"/>
        <v/>
      </c>
    </row>
    <row r="51" spans="1:34" s="2" customFormat="1" ht="14.25" thickTop="1" x14ac:dyDescent="0.15">
      <c r="A51" s="44"/>
      <c r="B51" s="47"/>
      <c r="C51" s="112" t="s">
        <v>44</v>
      </c>
      <c r="D51" s="60"/>
      <c r="E51" s="60"/>
      <c r="F51" s="68"/>
      <c r="G51" s="157"/>
      <c r="H51" s="115"/>
      <c r="I51" s="78"/>
      <c r="J51" s="85">
        <f t="shared" ref="J51:J62" si="40">ROUND(G51*H51,0)</f>
        <v>0</v>
      </c>
      <c r="K51" s="78"/>
      <c r="L51" s="78"/>
      <c r="M51" s="78"/>
      <c r="N51" s="78"/>
      <c r="O51" s="78"/>
      <c r="P51" s="78"/>
      <c r="Q51" s="85">
        <f t="shared" ref="Q51:Q62" si="41">SUM(J51:P51)</f>
        <v>0</v>
      </c>
      <c r="R51" s="154"/>
      <c r="S51" s="92">
        <f t="shared" ref="S51:S62" si="42">IF(ROUNDUP(Q51*R51-0.5,0)&lt;=0,0,ROUNDUP(Q51*R51-0.5,0))</f>
        <v>0</v>
      </c>
      <c r="T51" s="95">
        <f t="shared" ref="T51:T62" si="43">Q51+S51</f>
        <v>0</v>
      </c>
      <c r="U51" s="68"/>
      <c r="V51" s="115"/>
      <c r="W51" s="242"/>
      <c r="X51" s="85">
        <f>ROUND(V51*H51,0)</f>
        <v>0</v>
      </c>
      <c r="Y51" s="78"/>
      <c r="Z51" s="78"/>
      <c r="AA51" s="78"/>
      <c r="AB51" s="78"/>
      <c r="AC51" s="78"/>
      <c r="AD51" s="78"/>
      <c r="AE51" s="85">
        <f t="shared" ref="AE51:AE62" si="44">SUM(X51:AD51)</f>
        <v>0</v>
      </c>
      <c r="AF51" s="85">
        <f t="shared" ref="AF51:AF62" si="45">IF(ROUNDUP(AE51*R51-0.5,0)&lt;=0,0,ROUNDUP(AE51*R51-0.5,0))</f>
        <v>0</v>
      </c>
      <c r="AG51" s="95">
        <f t="shared" ref="AG51:AG62" si="46">AE51+AF51</f>
        <v>0</v>
      </c>
      <c r="AH51" s="143" t="str">
        <f t="shared" si="8"/>
        <v/>
      </c>
    </row>
    <row r="52" spans="1:34" s="2" customFormat="1" x14ac:dyDescent="0.15">
      <c r="A52" s="44"/>
      <c r="B52" s="48"/>
      <c r="C52" s="54"/>
      <c r="D52" s="61"/>
      <c r="E52" s="61"/>
      <c r="F52" s="69"/>
      <c r="G52" s="158"/>
      <c r="H52" s="159"/>
      <c r="I52" s="79"/>
      <c r="J52" s="86">
        <f t="shared" si="40"/>
        <v>0</v>
      </c>
      <c r="K52" s="79"/>
      <c r="L52" s="79"/>
      <c r="M52" s="79"/>
      <c r="N52" s="79"/>
      <c r="O52" s="79"/>
      <c r="P52" s="79"/>
      <c r="Q52" s="86">
        <f t="shared" si="41"/>
        <v>0</v>
      </c>
      <c r="R52" s="155"/>
      <c r="S52" s="86">
        <f t="shared" si="42"/>
        <v>0</v>
      </c>
      <c r="T52" s="96">
        <f t="shared" si="43"/>
        <v>0</v>
      </c>
      <c r="U52" s="69"/>
      <c r="V52" s="159"/>
      <c r="W52" s="243"/>
      <c r="X52" s="86">
        <f t="shared" ref="X52:X53" si="47">ROUND(V52*H52,0)</f>
        <v>0</v>
      </c>
      <c r="Y52" s="79"/>
      <c r="Z52" s="79"/>
      <c r="AA52" s="79"/>
      <c r="AB52" s="79"/>
      <c r="AC52" s="79"/>
      <c r="AD52" s="79"/>
      <c r="AE52" s="86">
        <f t="shared" si="44"/>
        <v>0</v>
      </c>
      <c r="AF52" s="86">
        <f t="shared" si="45"/>
        <v>0</v>
      </c>
      <c r="AG52" s="96">
        <f t="shared" si="46"/>
        <v>0</v>
      </c>
      <c r="AH52" s="144" t="str">
        <f t="shared" si="8"/>
        <v/>
      </c>
    </row>
    <row r="53" spans="1:34" s="2" customFormat="1" x14ac:dyDescent="0.15">
      <c r="A53" s="44"/>
      <c r="B53" s="48"/>
      <c r="C53" s="55"/>
      <c r="D53" s="62"/>
      <c r="E53" s="62"/>
      <c r="F53" s="69"/>
      <c r="G53" s="158"/>
      <c r="H53" s="159"/>
      <c r="I53" s="79"/>
      <c r="J53" s="86">
        <f t="shared" si="40"/>
        <v>0</v>
      </c>
      <c r="K53" s="79"/>
      <c r="L53" s="79"/>
      <c r="M53" s="79"/>
      <c r="N53" s="79"/>
      <c r="O53" s="79"/>
      <c r="P53" s="79"/>
      <c r="Q53" s="86">
        <f t="shared" si="41"/>
        <v>0</v>
      </c>
      <c r="R53" s="155"/>
      <c r="S53" s="86">
        <f t="shared" si="42"/>
        <v>0</v>
      </c>
      <c r="T53" s="96">
        <f t="shared" si="43"/>
        <v>0</v>
      </c>
      <c r="U53" s="69"/>
      <c r="V53" s="159"/>
      <c r="W53" s="243"/>
      <c r="X53" s="86">
        <f t="shared" si="47"/>
        <v>0</v>
      </c>
      <c r="Y53" s="79"/>
      <c r="Z53" s="79"/>
      <c r="AA53" s="79"/>
      <c r="AB53" s="79"/>
      <c r="AC53" s="79"/>
      <c r="AD53" s="79"/>
      <c r="AE53" s="86">
        <f t="shared" si="44"/>
        <v>0</v>
      </c>
      <c r="AF53" s="86">
        <f t="shared" si="45"/>
        <v>0</v>
      </c>
      <c r="AG53" s="96">
        <f t="shared" si="46"/>
        <v>0</v>
      </c>
      <c r="AH53" s="144" t="str">
        <f t="shared" si="8"/>
        <v/>
      </c>
    </row>
    <row r="54" spans="1:34" s="2" customFormat="1" x14ac:dyDescent="0.15">
      <c r="A54" s="44"/>
      <c r="B54" s="48"/>
      <c r="C54" s="54" t="s">
        <v>35</v>
      </c>
      <c r="D54" s="61"/>
      <c r="E54" s="61"/>
      <c r="F54" s="69"/>
      <c r="G54" s="158"/>
      <c r="H54" s="159"/>
      <c r="I54" s="79"/>
      <c r="J54" s="86">
        <f t="shared" si="40"/>
        <v>0</v>
      </c>
      <c r="K54" s="79"/>
      <c r="L54" s="79"/>
      <c r="M54" s="79"/>
      <c r="N54" s="79"/>
      <c r="O54" s="79"/>
      <c r="P54" s="79"/>
      <c r="Q54" s="86">
        <f t="shared" si="41"/>
        <v>0</v>
      </c>
      <c r="R54" s="155"/>
      <c r="S54" s="86">
        <f t="shared" si="42"/>
        <v>0</v>
      </c>
      <c r="T54" s="96">
        <f t="shared" si="43"/>
        <v>0</v>
      </c>
      <c r="U54" s="69"/>
      <c r="V54" s="159"/>
      <c r="W54" s="243"/>
      <c r="X54" s="86">
        <f>ROUND(V54*H54,0)</f>
        <v>0</v>
      </c>
      <c r="Y54" s="79"/>
      <c r="Z54" s="79"/>
      <c r="AA54" s="79"/>
      <c r="AB54" s="79"/>
      <c r="AC54" s="79"/>
      <c r="AD54" s="79"/>
      <c r="AE54" s="86">
        <f t="shared" si="44"/>
        <v>0</v>
      </c>
      <c r="AF54" s="86">
        <f t="shared" si="45"/>
        <v>0</v>
      </c>
      <c r="AG54" s="96">
        <f t="shared" si="46"/>
        <v>0</v>
      </c>
      <c r="AH54" s="144" t="str">
        <f t="shared" si="8"/>
        <v/>
      </c>
    </row>
    <row r="55" spans="1:34" s="2" customFormat="1" x14ac:dyDescent="0.15">
      <c r="A55" s="44"/>
      <c r="B55" s="48"/>
      <c r="C55" s="54"/>
      <c r="D55" s="61"/>
      <c r="E55" s="61"/>
      <c r="F55" s="69"/>
      <c r="G55" s="158"/>
      <c r="H55" s="159"/>
      <c r="I55" s="79"/>
      <c r="J55" s="86">
        <f t="shared" si="40"/>
        <v>0</v>
      </c>
      <c r="K55" s="79"/>
      <c r="L55" s="79"/>
      <c r="M55" s="79"/>
      <c r="N55" s="79"/>
      <c r="O55" s="79"/>
      <c r="P55" s="79"/>
      <c r="Q55" s="86">
        <f t="shared" si="41"/>
        <v>0</v>
      </c>
      <c r="R55" s="155"/>
      <c r="S55" s="86">
        <f t="shared" si="42"/>
        <v>0</v>
      </c>
      <c r="T55" s="96">
        <f t="shared" si="43"/>
        <v>0</v>
      </c>
      <c r="U55" s="69"/>
      <c r="V55" s="159"/>
      <c r="W55" s="243"/>
      <c r="X55" s="86">
        <f t="shared" ref="X55" si="48">ROUND(V55*H55,0)</f>
        <v>0</v>
      </c>
      <c r="Y55" s="79"/>
      <c r="Z55" s="79"/>
      <c r="AA55" s="79"/>
      <c r="AB55" s="79"/>
      <c r="AC55" s="79"/>
      <c r="AD55" s="79"/>
      <c r="AE55" s="86">
        <f t="shared" si="44"/>
        <v>0</v>
      </c>
      <c r="AF55" s="86">
        <f t="shared" si="45"/>
        <v>0</v>
      </c>
      <c r="AG55" s="96">
        <f t="shared" si="46"/>
        <v>0</v>
      </c>
      <c r="AH55" s="144" t="str">
        <f t="shared" si="8"/>
        <v/>
      </c>
    </row>
    <row r="56" spans="1:34" s="2" customFormat="1" x14ac:dyDescent="0.15">
      <c r="A56" s="44"/>
      <c r="B56" s="48"/>
      <c r="C56" s="54"/>
      <c r="D56" s="61"/>
      <c r="E56" s="61"/>
      <c r="F56" s="69"/>
      <c r="G56" s="158"/>
      <c r="H56" s="159"/>
      <c r="I56" s="79"/>
      <c r="J56" s="86">
        <f t="shared" si="40"/>
        <v>0</v>
      </c>
      <c r="K56" s="79"/>
      <c r="L56" s="79"/>
      <c r="M56" s="79"/>
      <c r="N56" s="79"/>
      <c r="O56" s="79"/>
      <c r="P56" s="79"/>
      <c r="Q56" s="86">
        <f t="shared" si="41"/>
        <v>0</v>
      </c>
      <c r="R56" s="155"/>
      <c r="S56" s="86">
        <f t="shared" si="42"/>
        <v>0</v>
      </c>
      <c r="T56" s="96">
        <f t="shared" si="43"/>
        <v>0</v>
      </c>
      <c r="U56" s="69"/>
      <c r="V56" s="159"/>
      <c r="W56" s="243"/>
      <c r="X56" s="86">
        <f>ROUND(V56*H56,0)</f>
        <v>0</v>
      </c>
      <c r="Y56" s="79"/>
      <c r="Z56" s="79"/>
      <c r="AA56" s="79"/>
      <c r="AB56" s="79"/>
      <c r="AC56" s="79"/>
      <c r="AD56" s="79"/>
      <c r="AE56" s="86">
        <f t="shared" si="44"/>
        <v>0</v>
      </c>
      <c r="AF56" s="86">
        <f t="shared" si="45"/>
        <v>0</v>
      </c>
      <c r="AG56" s="96">
        <f t="shared" si="46"/>
        <v>0</v>
      </c>
      <c r="AH56" s="144" t="str">
        <f t="shared" si="8"/>
        <v/>
      </c>
    </row>
    <row r="57" spans="1:34" s="2" customFormat="1" x14ac:dyDescent="0.15">
      <c r="A57" s="44"/>
      <c r="B57" s="48"/>
      <c r="C57" s="56"/>
      <c r="D57" s="63"/>
      <c r="E57" s="63"/>
      <c r="F57" s="69"/>
      <c r="G57" s="158"/>
      <c r="H57" s="159"/>
      <c r="I57" s="79"/>
      <c r="J57" s="86">
        <f t="shared" si="40"/>
        <v>0</v>
      </c>
      <c r="K57" s="79"/>
      <c r="L57" s="79"/>
      <c r="M57" s="79"/>
      <c r="N57" s="79"/>
      <c r="O57" s="79"/>
      <c r="P57" s="79"/>
      <c r="Q57" s="86">
        <f t="shared" si="41"/>
        <v>0</v>
      </c>
      <c r="R57" s="155"/>
      <c r="S57" s="86">
        <f t="shared" si="42"/>
        <v>0</v>
      </c>
      <c r="T57" s="96">
        <f t="shared" si="43"/>
        <v>0</v>
      </c>
      <c r="U57" s="69"/>
      <c r="V57" s="159"/>
      <c r="W57" s="243"/>
      <c r="X57" s="86">
        <f>ROUND(V57*H57,0)</f>
        <v>0</v>
      </c>
      <c r="Y57" s="79"/>
      <c r="Z57" s="79"/>
      <c r="AA57" s="79"/>
      <c r="AB57" s="79"/>
      <c r="AC57" s="79"/>
      <c r="AD57" s="79"/>
      <c r="AE57" s="86">
        <f t="shared" si="44"/>
        <v>0</v>
      </c>
      <c r="AF57" s="86">
        <f t="shared" si="45"/>
        <v>0</v>
      </c>
      <c r="AG57" s="96">
        <f t="shared" si="46"/>
        <v>0</v>
      </c>
      <c r="AH57" s="144" t="str">
        <f t="shared" si="8"/>
        <v/>
      </c>
    </row>
    <row r="58" spans="1:34" s="2" customFormat="1" x14ac:dyDescent="0.15">
      <c r="A58" s="44"/>
      <c r="B58" s="48"/>
      <c r="C58" s="56"/>
      <c r="D58" s="63"/>
      <c r="E58" s="63"/>
      <c r="F58" s="69"/>
      <c r="G58" s="158"/>
      <c r="H58" s="159"/>
      <c r="I58" s="79"/>
      <c r="J58" s="86">
        <f t="shared" si="40"/>
        <v>0</v>
      </c>
      <c r="K58" s="79"/>
      <c r="L58" s="79"/>
      <c r="M58" s="79"/>
      <c r="N58" s="79"/>
      <c r="O58" s="79"/>
      <c r="P58" s="79"/>
      <c r="Q58" s="86">
        <f t="shared" si="41"/>
        <v>0</v>
      </c>
      <c r="R58" s="155"/>
      <c r="S58" s="86">
        <f t="shared" si="42"/>
        <v>0</v>
      </c>
      <c r="T58" s="96">
        <f t="shared" si="43"/>
        <v>0</v>
      </c>
      <c r="U58" s="69"/>
      <c r="V58" s="159"/>
      <c r="W58" s="243"/>
      <c r="X58" s="86">
        <f>ROUND(V58*H58,0)</f>
        <v>0</v>
      </c>
      <c r="Y58" s="79"/>
      <c r="Z58" s="79"/>
      <c r="AA58" s="79"/>
      <c r="AB58" s="79"/>
      <c r="AC58" s="79"/>
      <c r="AD58" s="79"/>
      <c r="AE58" s="86">
        <f t="shared" si="44"/>
        <v>0</v>
      </c>
      <c r="AF58" s="86">
        <f t="shared" si="45"/>
        <v>0</v>
      </c>
      <c r="AG58" s="96">
        <f t="shared" si="46"/>
        <v>0</v>
      </c>
      <c r="AH58" s="144" t="str">
        <f t="shared" si="8"/>
        <v/>
      </c>
    </row>
    <row r="59" spans="1:34" s="2" customFormat="1" x14ac:dyDescent="0.15">
      <c r="A59" s="44"/>
      <c r="B59" s="48"/>
      <c r="C59" s="54"/>
      <c r="D59" s="61"/>
      <c r="E59" s="61"/>
      <c r="F59" s="69"/>
      <c r="G59" s="158"/>
      <c r="H59" s="159"/>
      <c r="I59" s="79"/>
      <c r="J59" s="86">
        <f t="shared" si="40"/>
        <v>0</v>
      </c>
      <c r="K59" s="79"/>
      <c r="L59" s="79"/>
      <c r="M59" s="79"/>
      <c r="N59" s="79"/>
      <c r="O59" s="79"/>
      <c r="P59" s="79"/>
      <c r="Q59" s="86">
        <f t="shared" si="41"/>
        <v>0</v>
      </c>
      <c r="R59" s="155"/>
      <c r="S59" s="86">
        <f t="shared" si="42"/>
        <v>0</v>
      </c>
      <c r="T59" s="96">
        <f t="shared" si="43"/>
        <v>0</v>
      </c>
      <c r="U59" s="69"/>
      <c r="V59" s="159"/>
      <c r="W59" s="243"/>
      <c r="X59" s="86">
        <f>ROUND(V59*H59,0)</f>
        <v>0</v>
      </c>
      <c r="Y59" s="79"/>
      <c r="Z59" s="79"/>
      <c r="AA59" s="79"/>
      <c r="AB59" s="79"/>
      <c r="AC59" s="79"/>
      <c r="AD59" s="79"/>
      <c r="AE59" s="86">
        <f t="shared" si="44"/>
        <v>0</v>
      </c>
      <c r="AF59" s="86">
        <f t="shared" si="45"/>
        <v>0</v>
      </c>
      <c r="AG59" s="96">
        <f t="shared" si="46"/>
        <v>0</v>
      </c>
      <c r="AH59" s="144" t="str">
        <f t="shared" si="8"/>
        <v/>
      </c>
    </row>
    <row r="60" spans="1:34" s="2" customFormat="1" x14ac:dyDescent="0.15">
      <c r="A60" s="44"/>
      <c r="B60" s="48"/>
      <c r="C60" s="54"/>
      <c r="D60" s="61"/>
      <c r="E60" s="61"/>
      <c r="F60" s="69"/>
      <c r="G60" s="158"/>
      <c r="H60" s="159"/>
      <c r="I60" s="79"/>
      <c r="J60" s="86">
        <f t="shared" si="40"/>
        <v>0</v>
      </c>
      <c r="K60" s="79"/>
      <c r="L60" s="79"/>
      <c r="M60" s="79"/>
      <c r="N60" s="79"/>
      <c r="O60" s="79"/>
      <c r="P60" s="79"/>
      <c r="Q60" s="86">
        <f t="shared" si="41"/>
        <v>0</v>
      </c>
      <c r="R60" s="155"/>
      <c r="S60" s="86">
        <f t="shared" si="42"/>
        <v>0</v>
      </c>
      <c r="T60" s="96">
        <f t="shared" si="43"/>
        <v>0</v>
      </c>
      <c r="U60" s="69"/>
      <c r="V60" s="159"/>
      <c r="W60" s="243"/>
      <c r="X60" s="86">
        <f t="shared" ref="X60" si="49">ROUND(V60*H60,0)</f>
        <v>0</v>
      </c>
      <c r="Y60" s="79"/>
      <c r="Z60" s="79"/>
      <c r="AA60" s="79"/>
      <c r="AB60" s="79"/>
      <c r="AC60" s="79"/>
      <c r="AD60" s="79"/>
      <c r="AE60" s="86">
        <f t="shared" si="44"/>
        <v>0</v>
      </c>
      <c r="AF60" s="86">
        <f t="shared" si="45"/>
        <v>0</v>
      </c>
      <c r="AG60" s="96">
        <f t="shared" si="46"/>
        <v>0</v>
      </c>
      <c r="AH60" s="144" t="str">
        <f t="shared" si="8"/>
        <v/>
      </c>
    </row>
    <row r="61" spans="1:34" s="2" customFormat="1" x14ac:dyDescent="0.15">
      <c r="A61" s="44"/>
      <c r="B61" s="48"/>
      <c r="C61" s="54"/>
      <c r="D61" s="61"/>
      <c r="E61" s="61"/>
      <c r="F61" s="69"/>
      <c r="G61" s="158"/>
      <c r="H61" s="159"/>
      <c r="I61" s="79"/>
      <c r="J61" s="86">
        <f t="shared" si="40"/>
        <v>0</v>
      </c>
      <c r="K61" s="79"/>
      <c r="L61" s="79"/>
      <c r="M61" s="79"/>
      <c r="N61" s="79"/>
      <c r="O61" s="79"/>
      <c r="P61" s="79"/>
      <c r="Q61" s="86">
        <f t="shared" si="41"/>
        <v>0</v>
      </c>
      <c r="R61" s="155"/>
      <c r="S61" s="86">
        <f t="shared" si="42"/>
        <v>0</v>
      </c>
      <c r="T61" s="96">
        <f t="shared" si="43"/>
        <v>0</v>
      </c>
      <c r="U61" s="69"/>
      <c r="V61" s="159"/>
      <c r="W61" s="243"/>
      <c r="X61" s="86">
        <f>ROUND(V61*H61,0)</f>
        <v>0</v>
      </c>
      <c r="Y61" s="79"/>
      <c r="Z61" s="79"/>
      <c r="AA61" s="79"/>
      <c r="AB61" s="79"/>
      <c r="AC61" s="79"/>
      <c r="AD61" s="79"/>
      <c r="AE61" s="86">
        <f t="shared" si="44"/>
        <v>0</v>
      </c>
      <c r="AF61" s="86">
        <f t="shared" si="45"/>
        <v>0</v>
      </c>
      <c r="AG61" s="96">
        <f t="shared" si="46"/>
        <v>0</v>
      </c>
      <c r="AH61" s="144" t="str">
        <f t="shared" si="8"/>
        <v/>
      </c>
    </row>
    <row r="62" spans="1:34" s="2" customFormat="1" ht="14.25" thickBot="1" x14ac:dyDescent="0.2">
      <c r="A62" s="45"/>
      <c r="B62" s="49"/>
      <c r="C62" s="57"/>
      <c r="D62" s="64"/>
      <c r="E62" s="64"/>
      <c r="F62" s="70"/>
      <c r="G62" s="160"/>
      <c r="H62" s="161"/>
      <c r="I62" s="80"/>
      <c r="J62" s="87">
        <f t="shared" si="40"/>
        <v>0</v>
      </c>
      <c r="K62" s="80"/>
      <c r="L62" s="80"/>
      <c r="M62" s="80"/>
      <c r="N62" s="80"/>
      <c r="O62" s="80"/>
      <c r="P62" s="80"/>
      <c r="Q62" s="87">
        <f t="shared" si="41"/>
        <v>0</v>
      </c>
      <c r="R62" s="156"/>
      <c r="S62" s="87">
        <f t="shared" si="42"/>
        <v>0</v>
      </c>
      <c r="T62" s="97">
        <f t="shared" si="43"/>
        <v>0</v>
      </c>
      <c r="U62" s="70"/>
      <c r="V62" s="161"/>
      <c r="W62" s="244"/>
      <c r="X62" s="87">
        <f>ROUND(V62*H62,0)</f>
        <v>0</v>
      </c>
      <c r="Y62" s="80"/>
      <c r="Z62" s="80"/>
      <c r="AA62" s="80"/>
      <c r="AB62" s="80"/>
      <c r="AC62" s="80"/>
      <c r="AD62" s="80"/>
      <c r="AE62" s="87">
        <f t="shared" si="44"/>
        <v>0</v>
      </c>
      <c r="AF62" s="87">
        <f t="shared" si="45"/>
        <v>0</v>
      </c>
      <c r="AG62" s="97">
        <f t="shared" si="46"/>
        <v>0</v>
      </c>
      <c r="AH62" s="145" t="str">
        <f t="shared" si="8"/>
        <v/>
      </c>
    </row>
    <row r="63" spans="1:34" s="2" customFormat="1" ht="27" customHeight="1" thickBot="1" x14ac:dyDescent="0.2">
      <c r="A63" s="119">
        <v>5</v>
      </c>
      <c r="B63" s="137"/>
      <c r="C63" s="138"/>
      <c r="D63" s="139"/>
      <c r="E63" s="139"/>
      <c r="F63" s="231" t="s">
        <v>69</v>
      </c>
      <c r="G63" s="232" t="s">
        <v>68</v>
      </c>
      <c r="H63" s="233" t="s">
        <v>69</v>
      </c>
      <c r="I63" s="140">
        <f>SUM(I64:I75)</f>
        <v>0</v>
      </c>
      <c r="J63" s="140">
        <f t="shared" ref="J63:Q63" si="50">SUM(J64:J75)</f>
        <v>0</v>
      </c>
      <c r="K63" s="140">
        <f t="shared" si="50"/>
        <v>0</v>
      </c>
      <c r="L63" s="140">
        <f t="shared" si="50"/>
        <v>0</v>
      </c>
      <c r="M63" s="140">
        <f t="shared" si="50"/>
        <v>0</v>
      </c>
      <c r="N63" s="140">
        <f t="shared" si="50"/>
        <v>0</v>
      </c>
      <c r="O63" s="140">
        <f t="shared" si="50"/>
        <v>0</v>
      </c>
      <c r="P63" s="140">
        <f t="shared" si="50"/>
        <v>0</v>
      </c>
      <c r="Q63" s="140">
        <f t="shared" si="50"/>
        <v>0</v>
      </c>
      <c r="R63" s="153"/>
      <c r="S63" s="140">
        <f t="shared" ref="S63" si="51">SUM(S64:S75)</f>
        <v>0</v>
      </c>
      <c r="T63" s="141">
        <f>SUM(T64:T75)</f>
        <v>0</v>
      </c>
      <c r="U63" s="231" t="s">
        <v>69</v>
      </c>
      <c r="V63" s="233" t="s">
        <v>68</v>
      </c>
      <c r="W63" s="233" t="s">
        <v>69</v>
      </c>
      <c r="X63" s="140">
        <f>SUM(X64:X75)</f>
        <v>0</v>
      </c>
      <c r="Y63" s="140">
        <f t="shared" ref="Y63:AC63" si="52">SUM(Y64:Y75)</f>
        <v>0</v>
      </c>
      <c r="Z63" s="140">
        <f t="shared" si="52"/>
        <v>0</v>
      </c>
      <c r="AA63" s="140">
        <f t="shared" si="52"/>
        <v>0</v>
      </c>
      <c r="AB63" s="140">
        <f t="shared" si="52"/>
        <v>0</v>
      </c>
      <c r="AC63" s="140">
        <f t="shared" si="52"/>
        <v>0</v>
      </c>
      <c r="AD63" s="140">
        <f>SUM(AD64:AD75)</f>
        <v>0</v>
      </c>
      <c r="AE63" s="140">
        <f t="shared" ref="AE63:AG63" si="53">SUM(AE64:AE75)</f>
        <v>0</v>
      </c>
      <c r="AF63" s="140">
        <f t="shared" si="53"/>
        <v>0</v>
      </c>
      <c r="AG63" s="141">
        <f t="shared" si="53"/>
        <v>0</v>
      </c>
      <c r="AH63" s="142" t="str">
        <f t="shared" si="8"/>
        <v/>
      </c>
    </row>
    <row r="64" spans="1:34" s="2" customFormat="1" ht="14.25" thickTop="1" x14ac:dyDescent="0.15">
      <c r="A64" s="44"/>
      <c r="B64" s="47"/>
      <c r="C64" s="112" t="s">
        <v>44</v>
      </c>
      <c r="D64" s="60"/>
      <c r="E64" s="60"/>
      <c r="F64" s="68"/>
      <c r="G64" s="157"/>
      <c r="H64" s="115"/>
      <c r="I64" s="78"/>
      <c r="J64" s="85">
        <f t="shared" ref="J64:J75" si="54">ROUND(G64*H64,0)</f>
        <v>0</v>
      </c>
      <c r="K64" s="78"/>
      <c r="L64" s="78"/>
      <c r="M64" s="78"/>
      <c r="N64" s="78"/>
      <c r="O64" s="78"/>
      <c r="P64" s="78"/>
      <c r="Q64" s="85">
        <f t="shared" ref="Q64:Q75" si="55">SUM(J64:P64)</f>
        <v>0</v>
      </c>
      <c r="R64" s="154"/>
      <c r="S64" s="92">
        <f t="shared" ref="S64:S75" si="56">IF(ROUNDUP(Q64*R64-0.5,0)&lt;=0,0,ROUNDUP(Q64*R64-0.5,0))</f>
        <v>0</v>
      </c>
      <c r="T64" s="95">
        <f t="shared" ref="T64:T75" si="57">Q64+S64</f>
        <v>0</v>
      </c>
      <c r="U64" s="68"/>
      <c r="V64" s="115"/>
      <c r="W64" s="242"/>
      <c r="X64" s="85">
        <f>ROUND(V64*H64,0)</f>
        <v>0</v>
      </c>
      <c r="Y64" s="78"/>
      <c r="Z64" s="78"/>
      <c r="AA64" s="78"/>
      <c r="AB64" s="78"/>
      <c r="AC64" s="78"/>
      <c r="AD64" s="78"/>
      <c r="AE64" s="85">
        <f t="shared" ref="AE64:AE75" si="58">SUM(X64:AD64)</f>
        <v>0</v>
      </c>
      <c r="AF64" s="85">
        <f t="shared" ref="AF64:AF75" si="59">IF(ROUNDUP(AE64*R64-0.5,0)&lt;=0,0,ROUNDUP(AE64*R64-0.5,0))</f>
        <v>0</v>
      </c>
      <c r="AG64" s="95">
        <f t="shared" ref="AG64:AG75" si="60">AE64+AF64</f>
        <v>0</v>
      </c>
      <c r="AH64" s="143" t="str">
        <f t="shared" si="8"/>
        <v/>
      </c>
    </row>
    <row r="65" spans="1:34" s="2" customFormat="1" x14ac:dyDescent="0.15">
      <c r="A65" s="44"/>
      <c r="B65" s="48"/>
      <c r="C65" s="54"/>
      <c r="D65" s="61"/>
      <c r="E65" s="61"/>
      <c r="F65" s="69"/>
      <c r="G65" s="158"/>
      <c r="H65" s="159"/>
      <c r="I65" s="79"/>
      <c r="J65" s="86">
        <f t="shared" si="54"/>
        <v>0</v>
      </c>
      <c r="K65" s="79"/>
      <c r="L65" s="79"/>
      <c r="M65" s="79"/>
      <c r="N65" s="79"/>
      <c r="O65" s="79"/>
      <c r="P65" s="79"/>
      <c r="Q65" s="86">
        <f t="shared" si="55"/>
        <v>0</v>
      </c>
      <c r="R65" s="155"/>
      <c r="S65" s="86">
        <f t="shared" si="56"/>
        <v>0</v>
      </c>
      <c r="T65" s="96">
        <f t="shared" si="57"/>
        <v>0</v>
      </c>
      <c r="U65" s="69"/>
      <c r="V65" s="159"/>
      <c r="W65" s="243"/>
      <c r="X65" s="86">
        <f t="shared" ref="X65:X66" si="61">ROUND(V65*H65,0)</f>
        <v>0</v>
      </c>
      <c r="Y65" s="79"/>
      <c r="Z65" s="79"/>
      <c r="AA65" s="79"/>
      <c r="AB65" s="79"/>
      <c r="AC65" s="79"/>
      <c r="AD65" s="79"/>
      <c r="AE65" s="86">
        <f t="shared" si="58"/>
        <v>0</v>
      </c>
      <c r="AF65" s="86">
        <f t="shared" si="59"/>
        <v>0</v>
      </c>
      <c r="AG65" s="96">
        <f t="shared" si="60"/>
        <v>0</v>
      </c>
      <c r="AH65" s="144" t="str">
        <f t="shared" si="8"/>
        <v/>
      </c>
    </row>
    <row r="66" spans="1:34" s="2" customFormat="1" x14ac:dyDescent="0.15">
      <c r="A66" s="44"/>
      <c r="B66" s="48"/>
      <c r="C66" s="55"/>
      <c r="D66" s="62"/>
      <c r="E66" s="62"/>
      <c r="F66" s="69"/>
      <c r="G66" s="158"/>
      <c r="H66" s="159"/>
      <c r="I66" s="79"/>
      <c r="J66" s="86">
        <f>ROUND(G66*H66,0)</f>
        <v>0</v>
      </c>
      <c r="K66" s="79"/>
      <c r="L66" s="79"/>
      <c r="M66" s="79"/>
      <c r="N66" s="79"/>
      <c r="O66" s="79"/>
      <c r="P66" s="79"/>
      <c r="Q66" s="86">
        <f t="shared" si="55"/>
        <v>0</v>
      </c>
      <c r="R66" s="155"/>
      <c r="S66" s="86">
        <f t="shared" si="56"/>
        <v>0</v>
      </c>
      <c r="T66" s="96">
        <f t="shared" si="57"/>
        <v>0</v>
      </c>
      <c r="U66" s="69"/>
      <c r="V66" s="159"/>
      <c r="W66" s="243"/>
      <c r="X66" s="86">
        <f t="shared" si="61"/>
        <v>0</v>
      </c>
      <c r="Y66" s="79"/>
      <c r="Z66" s="79"/>
      <c r="AA66" s="79"/>
      <c r="AB66" s="79"/>
      <c r="AC66" s="79"/>
      <c r="AD66" s="79"/>
      <c r="AE66" s="86">
        <f t="shared" si="58"/>
        <v>0</v>
      </c>
      <c r="AF66" s="86">
        <f t="shared" si="59"/>
        <v>0</v>
      </c>
      <c r="AG66" s="96">
        <f t="shared" si="60"/>
        <v>0</v>
      </c>
      <c r="AH66" s="144" t="str">
        <f t="shared" si="8"/>
        <v/>
      </c>
    </row>
    <row r="67" spans="1:34" s="2" customFormat="1" x14ac:dyDescent="0.15">
      <c r="A67" s="44"/>
      <c r="B67" s="48"/>
      <c r="C67" s="54" t="s">
        <v>35</v>
      </c>
      <c r="D67" s="61"/>
      <c r="E67" s="61"/>
      <c r="F67" s="69"/>
      <c r="G67" s="158"/>
      <c r="H67" s="159"/>
      <c r="I67" s="79"/>
      <c r="J67" s="86">
        <f t="shared" si="54"/>
        <v>0</v>
      </c>
      <c r="K67" s="79"/>
      <c r="L67" s="79"/>
      <c r="M67" s="79"/>
      <c r="N67" s="79"/>
      <c r="O67" s="79"/>
      <c r="P67" s="79"/>
      <c r="Q67" s="86">
        <f t="shared" si="55"/>
        <v>0</v>
      </c>
      <c r="R67" s="155"/>
      <c r="S67" s="86">
        <f t="shared" si="56"/>
        <v>0</v>
      </c>
      <c r="T67" s="96">
        <f t="shared" si="57"/>
        <v>0</v>
      </c>
      <c r="U67" s="69"/>
      <c r="V67" s="159"/>
      <c r="W67" s="243"/>
      <c r="X67" s="86">
        <f>ROUND(V67*H67,0)</f>
        <v>0</v>
      </c>
      <c r="Y67" s="79"/>
      <c r="Z67" s="79"/>
      <c r="AA67" s="79"/>
      <c r="AB67" s="79"/>
      <c r="AC67" s="79"/>
      <c r="AD67" s="79"/>
      <c r="AE67" s="86">
        <f t="shared" si="58"/>
        <v>0</v>
      </c>
      <c r="AF67" s="86">
        <f t="shared" si="59"/>
        <v>0</v>
      </c>
      <c r="AG67" s="96">
        <f t="shared" si="60"/>
        <v>0</v>
      </c>
      <c r="AH67" s="144" t="str">
        <f t="shared" si="8"/>
        <v/>
      </c>
    </row>
    <row r="68" spans="1:34" s="2" customFormat="1" x14ac:dyDescent="0.15">
      <c r="A68" s="44"/>
      <c r="B68" s="48"/>
      <c r="C68" s="54"/>
      <c r="D68" s="61"/>
      <c r="E68" s="61"/>
      <c r="F68" s="69"/>
      <c r="G68" s="158"/>
      <c r="H68" s="159"/>
      <c r="I68" s="79"/>
      <c r="J68" s="86">
        <f t="shared" si="54"/>
        <v>0</v>
      </c>
      <c r="K68" s="79"/>
      <c r="L68" s="79"/>
      <c r="M68" s="79"/>
      <c r="N68" s="79"/>
      <c r="O68" s="79"/>
      <c r="P68" s="79"/>
      <c r="Q68" s="86">
        <f t="shared" si="55"/>
        <v>0</v>
      </c>
      <c r="R68" s="155"/>
      <c r="S68" s="86">
        <f t="shared" si="56"/>
        <v>0</v>
      </c>
      <c r="T68" s="96">
        <f t="shared" si="57"/>
        <v>0</v>
      </c>
      <c r="U68" s="69"/>
      <c r="V68" s="159"/>
      <c r="W68" s="243"/>
      <c r="X68" s="86">
        <f t="shared" ref="X68" si="62">ROUND(V68*H68,0)</f>
        <v>0</v>
      </c>
      <c r="Y68" s="79"/>
      <c r="Z68" s="79"/>
      <c r="AA68" s="79"/>
      <c r="AB68" s="79"/>
      <c r="AC68" s="79"/>
      <c r="AD68" s="79"/>
      <c r="AE68" s="86">
        <f t="shared" si="58"/>
        <v>0</v>
      </c>
      <c r="AF68" s="86">
        <f t="shared" si="59"/>
        <v>0</v>
      </c>
      <c r="AG68" s="96">
        <f t="shared" si="60"/>
        <v>0</v>
      </c>
      <c r="AH68" s="144" t="str">
        <f t="shared" si="8"/>
        <v/>
      </c>
    </row>
    <row r="69" spans="1:34" s="2" customFormat="1" x14ac:dyDescent="0.15">
      <c r="A69" s="44"/>
      <c r="B69" s="48"/>
      <c r="C69" s="54"/>
      <c r="D69" s="61"/>
      <c r="E69" s="61"/>
      <c r="F69" s="69"/>
      <c r="G69" s="158"/>
      <c r="H69" s="159"/>
      <c r="I69" s="79"/>
      <c r="J69" s="86">
        <f t="shared" si="54"/>
        <v>0</v>
      </c>
      <c r="K69" s="79"/>
      <c r="L69" s="79"/>
      <c r="M69" s="79"/>
      <c r="N69" s="79"/>
      <c r="O69" s="79"/>
      <c r="P69" s="79"/>
      <c r="Q69" s="86">
        <f t="shared" si="55"/>
        <v>0</v>
      </c>
      <c r="R69" s="155"/>
      <c r="S69" s="86">
        <f t="shared" si="56"/>
        <v>0</v>
      </c>
      <c r="T69" s="96">
        <f t="shared" si="57"/>
        <v>0</v>
      </c>
      <c r="U69" s="69"/>
      <c r="V69" s="159"/>
      <c r="W69" s="243"/>
      <c r="X69" s="86">
        <f>ROUND(V69*H69,0)</f>
        <v>0</v>
      </c>
      <c r="Y69" s="79"/>
      <c r="Z69" s="79"/>
      <c r="AA69" s="79"/>
      <c r="AB69" s="79"/>
      <c r="AC69" s="79"/>
      <c r="AD69" s="79"/>
      <c r="AE69" s="86">
        <f t="shared" si="58"/>
        <v>0</v>
      </c>
      <c r="AF69" s="86">
        <f t="shared" si="59"/>
        <v>0</v>
      </c>
      <c r="AG69" s="96">
        <f t="shared" si="60"/>
        <v>0</v>
      </c>
      <c r="AH69" s="144" t="str">
        <f t="shared" si="8"/>
        <v/>
      </c>
    </row>
    <row r="70" spans="1:34" s="2" customFormat="1" x14ac:dyDescent="0.15">
      <c r="A70" s="44"/>
      <c r="B70" s="48"/>
      <c r="C70" s="56"/>
      <c r="D70" s="63"/>
      <c r="E70" s="63"/>
      <c r="F70" s="69"/>
      <c r="G70" s="158"/>
      <c r="H70" s="159"/>
      <c r="I70" s="79"/>
      <c r="J70" s="86">
        <f t="shared" si="54"/>
        <v>0</v>
      </c>
      <c r="K70" s="79"/>
      <c r="L70" s="79"/>
      <c r="M70" s="79"/>
      <c r="N70" s="79"/>
      <c r="O70" s="79"/>
      <c r="P70" s="79"/>
      <c r="Q70" s="86">
        <f t="shared" si="55"/>
        <v>0</v>
      </c>
      <c r="R70" s="155"/>
      <c r="S70" s="86">
        <f t="shared" si="56"/>
        <v>0</v>
      </c>
      <c r="T70" s="96">
        <f t="shared" si="57"/>
        <v>0</v>
      </c>
      <c r="U70" s="69"/>
      <c r="V70" s="159"/>
      <c r="W70" s="243"/>
      <c r="X70" s="86">
        <f>ROUND(V70*H70,0)</f>
        <v>0</v>
      </c>
      <c r="Y70" s="79"/>
      <c r="Z70" s="79"/>
      <c r="AA70" s="79"/>
      <c r="AB70" s="79"/>
      <c r="AC70" s="79"/>
      <c r="AD70" s="79"/>
      <c r="AE70" s="86">
        <f t="shared" si="58"/>
        <v>0</v>
      </c>
      <c r="AF70" s="86">
        <f t="shared" si="59"/>
        <v>0</v>
      </c>
      <c r="AG70" s="96">
        <f t="shared" si="60"/>
        <v>0</v>
      </c>
      <c r="AH70" s="144" t="str">
        <f t="shared" si="8"/>
        <v/>
      </c>
    </row>
    <row r="71" spans="1:34" s="2" customFormat="1" x14ac:dyDescent="0.15">
      <c r="A71" s="44"/>
      <c r="B71" s="48"/>
      <c r="C71" s="56"/>
      <c r="D71" s="63"/>
      <c r="E71" s="63"/>
      <c r="F71" s="69"/>
      <c r="G71" s="158"/>
      <c r="H71" s="159"/>
      <c r="I71" s="79"/>
      <c r="J71" s="86">
        <f t="shared" si="54"/>
        <v>0</v>
      </c>
      <c r="K71" s="79"/>
      <c r="L71" s="79"/>
      <c r="M71" s="79"/>
      <c r="N71" s="79"/>
      <c r="O71" s="79"/>
      <c r="P71" s="79"/>
      <c r="Q71" s="86">
        <f t="shared" si="55"/>
        <v>0</v>
      </c>
      <c r="R71" s="155"/>
      <c r="S71" s="86">
        <f t="shared" si="56"/>
        <v>0</v>
      </c>
      <c r="T71" s="96">
        <f t="shared" si="57"/>
        <v>0</v>
      </c>
      <c r="U71" s="69"/>
      <c r="V71" s="159"/>
      <c r="W71" s="243"/>
      <c r="X71" s="86">
        <f>ROUND(V71*H71,0)</f>
        <v>0</v>
      </c>
      <c r="Y71" s="79"/>
      <c r="Z71" s="79"/>
      <c r="AA71" s="79"/>
      <c r="AB71" s="79"/>
      <c r="AC71" s="79"/>
      <c r="AD71" s="79"/>
      <c r="AE71" s="86">
        <f t="shared" si="58"/>
        <v>0</v>
      </c>
      <c r="AF71" s="86">
        <f t="shared" si="59"/>
        <v>0</v>
      </c>
      <c r="AG71" s="96">
        <f t="shared" si="60"/>
        <v>0</v>
      </c>
      <c r="AH71" s="144" t="str">
        <f t="shared" si="8"/>
        <v/>
      </c>
    </row>
    <row r="72" spans="1:34" s="2" customFormat="1" x14ac:dyDescent="0.15">
      <c r="A72" s="44"/>
      <c r="B72" s="48"/>
      <c r="C72" s="54"/>
      <c r="D72" s="61"/>
      <c r="E72" s="61"/>
      <c r="F72" s="69"/>
      <c r="G72" s="158"/>
      <c r="H72" s="159"/>
      <c r="I72" s="79"/>
      <c r="J72" s="86">
        <f t="shared" si="54"/>
        <v>0</v>
      </c>
      <c r="K72" s="79"/>
      <c r="L72" s="79"/>
      <c r="M72" s="79"/>
      <c r="N72" s="79"/>
      <c r="O72" s="79"/>
      <c r="P72" s="79"/>
      <c r="Q72" s="86">
        <f t="shared" si="55"/>
        <v>0</v>
      </c>
      <c r="R72" s="155"/>
      <c r="S72" s="86">
        <f t="shared" si="56"/>
        <v>0</v>
      </c>
      <c r="T72" s="96">
        <f t="shared" si="57"/>
        <v>0</v>
      </c>
      <c r="U72" s="69"/>
      <c r="V72" s="159"/>
      <c r="W72" s="243"/>
      <c r="X72" s="86">
        <f>ROUND(V72*H72,0)</f>
        <v>0</v>
      </c>
      <c r="Y72" s="79"/>
      <c r="Z72" s="79"/>
      <c r="AA72" s="79"/>
      <c r="AB72" s="79"/>
      <c r="AC72" s="79"/>
      <c r="AD72" s="79"/>
      <c r="AE72" s="86">
        <f t="shared" si="58"/>
        <v>0</v>
      </c>
      <c r="AF72" s="86">
        <f t="shared" si="59"/>
        <v>0</v>
      </c>
      <c r="AG72" s="96">
        <f t="shared" si="60"/>
        <v>0</v>
      </c>
      <c r="AH72" s="144" t="str">
        <f t="shared" si="8"/>
        <v/>
      </c>
    </row>
    <row r="73" spans="1:34" s="2" customFormat="1" x14ac:dyDescent="0.15">
      <c r="A73" s="44"/>
      <c r="B73" s="48"/>
      <c r="C73" s="54"/>
      <c r="D73" s="61"/>
      <c r="E73" s="61"/>
      <c r="F73" s="69"/>
      <c r="G73" s="158"/>
      <c r="H73" s="159"/>
      <c r="I73" s="79"/>
      <c r="J73" s="86">
        <f t="shared" si="54"/>
        <v>0</v>
      </c>
      <c r="K73" s="79"/>
      <c r="L73" s="79"/>
      <c r="M73" s="79"/>
      <c r="N73" s="79"/>
      <c r="O73" s="79"/>
      <c r="P73" s="79"/>
      <c r="Q73" s="86">
        <f t="shared" si="55"/>
        <v>0</v>
      </c>
      <c r="R73" s="155"/>
      <c r="S73" s="86">
        <f t="shared" si="56"/>
        <v>0</v>
      </c>
      <c r="T73" s="96">
        <f t="shared" si="57"/>
        <v>0</v>
      </c>
      <c r="U73" s="69"/>
      <c r="V73" s="159"/>
      <c r="W73" s="243"/>
      <c r="X73" s="86">
        <f t="shared" ref="X73" si="63">ROUND(V73*H73,0)</f>
        <v>0</v>
      </c>
      <c r="Y73" s="79"/>
      <c r="Z73" s="79"/>
      <c r="AA73" s="79"/>
      <c r="AB73" s="79"/>
      <c r="AC73" s="79"/>
      <c r="AD73" s="79"/>
      <c r="AE73" s="86">
        <f t="shared" si="58"/>
        <v>0</v>
      </c>
      <c r="AF73" s="86">
        <f t="shared" si="59"/>
        <v>0</v>
      </c>
      <c r="AG73" s="96">
        <f t="shared" si="60"/>
        <v>0</v>
      </c>
      <c r="AH73" s="144" t="str">
        <f t="shared" si="8"/>
        <v/>
      </c>
    </row>
    <row r="74" spans="1:34" s="2" customFormat="1" x14ac:dyDescent="0.15">
      <c r="A74" s="44"/>
      <c r="B74" s="48"/>
      <c r="C74" s="54"/>
      <c r="D74" s="61"/>
      <c r="E74" s="61"/>
      <c r="F74" s="69"/>
      <c r="G74" s="158"/>
      <c r="H74" s="159"/>
      <c r="I74" s="79"/>
      <c r="J74" s="86">
        <f t="shared" si="54"/>
        <v>0</v>
      </c>
      <c r="K74" s="79"/>
      <c r="L74" s="79"/>
      <c r="M74" s="79"/>
      <c r="N74" s="79"/>
      <c r="O74" s="79"/>
      <c r="P74" s="79"/>
      <c r="Q74" s="86">
        <f t="shared" si="55"/>
        <v>0</v>
      </c>
      <c r="R74" s="155"/>
      <c r="S74" s="86">
        <f t="shared" si="56"/>
        <v>0</v>
      </c>
      <c r="T74" s="96">
        <f t="shared" si="57"/>
        <v>0</v>
      </c>
      <c r="U74" s="69"/>
      <c r="V74" s="159"/>
      <c r="W74" s="243"/>
      <c r="X74" s="86">
        <f>ROUND(V74*H74,0)</f>
        <v>0</v>
      </c>
      <c r="Y74" s="79"/>
      <c r="Z74" s="79"/>
      <c r="AA74" s="79"/>
      <c r="AB74" s="79"/>
      <c r="AC74" s="79"/>
      <c r="AD74" s="79"/>
      <c r="AE74" s="86">
        <f t="shared" si="58"/>
        <v>0</v>
      </c>
      <c r="AF74" s="86">
        <f t="shared" si="59"/>
        <v>0</v>
      </c>
      <c r="AG74" s="96">
        <f t="shared" si="60"/>
        <v>0</v>
      </c>
      <c r="AH74" s="144" t="str">
        <f t="shared" si="8"/>
        <v/>
      </c>
    </row>
    <row r="75" spans="1:34" s="2" customFormat="1" ht="14.25" thickBot="1" x14ac:dyDescent="0.2">
      <c r="A75" s="45"/>
      <c r="B75" s="49"/>
      <c r="C75" s="57"/>
      <c r="D75" s="64"/>
      <c r="E75" s="64"/>
      <c r="F75" s="70"/>
      <c r="G75" s="160"/>
      <c r="H75" s="161"/>
      <c r="I75" s="80"/>
      <c r="J75" s="87">
        <f t="shared" si="54"/>
        <v>0</v>
      </c>
      <c r="K75" s="80"/>
      <c r="L75" s="80"/>
      <c r="M75" s="80"/>
      <c r="N75" s="80"/>
      <c r="O75" s="80"/>
      <c r="P75" s="80"/>
      <c r="Q75" s="87">
        <f t="shared" si="55"/>
        <v>0</v>
      </c>
      <c r="R75" s="156"/>
      <c r="S75" s="87">
        <f t="shared" si="56"/>
        <v>0</v>
      </c>
      <c r="T75" s="97">
        <f t="shared" si="57"/>
        <v>0</v>
      </c>
      <c r="U75" s="70"/>
      <c r="V75" s="161"/>
      <c r="W75" s="244"/>
      <c r="X75" s="87">
        <f>ROUND(V75*H75,0)</f>
        <v>0</v>
      </c>
      <c r="Y75" s="80"/>
      <c r="Z75" s="80"/>
      <c r="AA75" s="80"/>
      <c r="AB75" s="80"/>
      <c r="AC75" s="80"/>
      <c r="AD75" s="80"/>
      <c r="AE75" s="87">
        <f t="shared" si="58"/>
        <v>0</v>
      </c>
      <c r="AF75" s="87">
        <f t="shared" si="59"/>
        <v>0</v>
      </c>
      <c r="AG75" s="97">
        <f t="shared" si="60"/>
        <v>0</v>
      </c>
      <c r="AH75" s="145" t="str">
        <f t="shared" si="8"/>
        <v/>
      </c>
    </row>
    <row r="76" spans="1:34" x14ac:dyDescent="0.15">
      <c r="B76" s="50"/>
      <c r="C76" s="50"/>
      <c r="D76" s="50"/>
      <c r="E76" s="50"/>
      <c r="F76" s="50"/>
      <c r="G76" s="50"/>
      <c r="H76" s="76" t="s">
        <v>21</v>
      </c>
      <c r="I76" s="151">
        <f t="shared" ref="I76:Q76" si="64">I11+I24+I37+I50+I63</f>
        <v>0</v>
      </c>
      <c r="J76" s="85">
        <f t="shared" si="64"/>
        <v>0</v>
      </c>
      <c r="K76" s="85">
        <f t="shared" si="64"/>
        <v>0</v>
      </c>
      <c r="L76" s="85">
        <f t="shared" si="64"/>
        <v>0</v>
      </c>
      <c r="M76" s="85">
        <f t="shared" si="64"/>
        <v>0</v>
      </c>
      <c r="N76" s="85">
        <f t="shared" si="64"/>
        <v>0</v>
      </c>
      <c r="O76" s="85">
        <f t="shared" si="64"/>
        <v>0</v>
      </c>
      <c r="P76" s="85">
        <f t="shared" si="64"/>
        <v>0</v>
      </c>
      <c r="Q76" s="85">
        <f t="shared" si="64"/>
        <v>0</v>
      </c>
      <c r="R76" s="152"/>
      <c r="S76" s="85">
        <f>S11+S24+S37+S50+S63</f>
        <v>0</v>
      </c>
      <c r="T76" s="85">
        <f>T11+T24+T37+T50+T63</f>
        <v>0</v>
      </c>
      <c r="V76" s="50"/>
      <c r="W76" s="76" t="s">
        <v>76</v>
      </c>
      <c r="X76" s="85">
        <f>X11+X24+X37+X50+X63</f>
        <v>0</v>
      </c>
      <c r="Y76" s="85">
        <f t="shared" ref="Y76:AG76" si="65">Y11+Y24+Y37+Y50+Y63</f>
        <v>0</v>
      </c>
      <c r="Z76" s="85">
        <f t="shared" si="65"/>
        <v>0</v>
      </c>
      <c r="AA76" s="85">
        <f t="shared" si="65"/>
        <v>0</v>
      </c>
      <c r="AB76" s="85">
        <f t="shared" si="65"/>
        <v>0</v>
      </c>
      <c r="AC76" s="85">
        <f t="shared" si="65"/>
        <v>0</v>
      </c>
      <c r="AD76" s="85">
        <f t="shared" si="65"/>
        <v>0</v>
      </c>
      <c r="AE76" s="85">
        <f t="shared" si="65"/>
        <v>0</v>
      </c>
      <c r="AF76" s="85">
        <f t="shared" si="65"/>
        <v>0</v>
      </c>
      <c r="AG76" s="85">
        <f t="shared" si="65"/>
        <v>0</v>
      </c>
      <c r="AH76" s="108"/>
    </row>
    <row r="77" spans="1:34" x14ac:dyDescent="0.15">
      <c r="B77" s="51"/>
      <c r="C77" s="51"/>
      <c r="D77" s="51"/>
      <c r="E77" s="51"/>
      <c r="F77" s="51"/>
      <c r="G77" s="51"/>
      <c r="H77" s="77" t="s">
        <v>37</v>
      </c>
      <c r="I77" s="81">
        <f t="shared" ref="I77:Q77" si="66">I76</f>
        <v>0</v>
      </c>
      <c r="J77" s="82">
        <f t="shared" si="66"/>
        <v>0</v>
      </c>
      <c r="K77" s="82">
        <f t="shared" si="66"/>
        <v>0</v>
      </c>
      <c r="L77" s="82">
        <f t="shared" si="66"/>
        <v>0</v>
      </c>
      <c r="M77" s="82">
        <f t="shared" si="66"/>
        <v>0</v>
      </c>
      <c r="N77" s="82">
        <f t="shared" si="66"/>
        <v>0</v>
      </c>
      <c r="O77" s="82">
        <f t="shared" si="66"/>
        <v>0</v>
      </c>
      <c r="P77" s="82">
        <f t="shared" si="66"/>
        <v>0</v>
      </c>
      <c r="Q77" s="82">
        <f t="shared" si="66"/>
        <v>0</v>
      </c>
      <c r="R77" s="89"/>
      <c r="S77" s="82">
        <f>S76</f>
        <v>0</v>
      </c>
      <c r="T77" s="82">
        <f>T76</f>
        <v>0</v>
      </c>
      <c r="V77" s="51"/>
      <c r="W77" s="77" t="s">
        <v>77</v>
      </c>
      <c r="X77" s="82">
        <f t="shared" ref="X77:AG77" si="67">X76</f>
        <v>0</v>
      </c>
      <c r="Y77" s="82">
        <f t="shared" si="67"/>
        <v>0</v>
      </c>
      <c r="Z77" s="82">
        <f t="shared" si="67"/>
        <v>0</v>
      </c>
      <c r="AA77" s="82">
        <f t="shared" si="67"/>
        <v>0</v>
      </c>
      <c r="AB77" s="82">
        <f t="shared" si="67"/>
        <v>0</v>
      </c>
      <c r="AC77" s="82">
        <f t="shared" si="67"/>
        <v>0</v>
      </c>
      <c r="AD77" s="82">
        <f t="shared" si="67"/>
        <v>0</v>
      </c>
      <c r="AE77" s="82">
        <f t="shared" si="67"/>
        <v>0</v>
      </c>
      <c r="AF77" s="82">
        <f t="shared" si="67"/>
        <v>0</v>
      </c>
      <c r="AG77" s="82">
        <f t="shared" si="67"/>
        <v>0</v>
      </c>
    </row>
  </sheetData>
  <sheetProtection algorithmName="SHA-512" hashValue="IAdnLF6p1AAI73eUk96HvmMFguCJaLYSYhKHcueG0UaqnYuPnp14WbhTtnFYWLv93eaoV5mPe08tw7X7wlCaDQ==" saltValue="RvuvL3HS4b4myO4q9pXm8g==" spinCount="100000" sheet="1" objects="1" scenarios="1"/>
  <mergeCells count="24">
    <mergeCell ref="AH8:AH10"/>
    <mergeCell ref="I9:I10"/>
    <mergeCell ref="J9:J10"/>
    <mergeCell ref="Q9:Q10"/>
    <mergeCell ref="T9:T10"/>
    <mergeCell ref="X9:X10"/>
    <mergeCell ref="AE9:AE10"/>
    <mergeCell ref="AF9:AF10"/>
    <mergeCell ref="AG9:AG10"/>
    <mergeCell ref="U8:AG8"/>
    <mergeCell ref="K9:P9"/>
    <mergeCell ref="R9:S9"/>
    <mergeCell ref="Y9:AD9"/>
    <mergeCell ref="A6:C6"/>
    <mergeCell ref="F6:K6"/>
    <mergeCell ref="F8:T8"/>
    <mergeCell ref="A3:C3"/>
    <mergeCell ref="F3:K3"/>
    <mergeCell ref="A4:C4"/>
    <mergeCell ref="F4:K4"/>
    <mergeCell ref="A5:C5"/>
    <mergeCell ref="F5:K5"/>
    <mergeCell ref="A8:C9"/>
    <mergeCell ref="M3:O4"/>
  </mergeCells>
  <phoneticPr fontId="8"/>
  <printOptions horizontalCentered="1"/>
  <pageMargins left="0.31496062992125984" right="0.31496062992125984" top="0.55118110236220474" bottom="0.35433070866141736" header="0.31496062992125984" footer="0.31496062992125984"/>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77"/>
  <sheetViews>
    <sheetView workbookViewId="0"/>
  </sheetViews>
  <sheetFormatPr defaultColWidth="9" defaultRowHeight="13.5" x14ac:dyDescent="0.15"/>
  <cols>
    <col min="1" max="1" width="4.625" style="41" customWidth="1"/>
    <col min="2" max="2" width="10.875" style="41" customWidth="1"/>
    <col min="3" max="3" width="12.625" style="41" customWidth="1"/>
    <col min="4" max="5" width="12.625" style="41" hidden="1" customWidth="1"/>
    <col min="6" max="6" width="9.5" style="41" customWidth="1"/>
    <col min="7" max="7" width="6.25" style="41" customWidth="1"/>
    <col min="8" max="9" width="9.5" style="41" customWidth="1"/>
    <col min="10" max="10" width="9.125" style="41" customWidth="1"/>
    <col min="11" max="14" width="9.125" style="41" bestFit="1" customWidth="1"/>
    <col min="15" max="15" width="9.125" style="41" customWidth="1"/>
    <col min="16" max="16" width="9" style="41"/>
    <col min="17" max="17" width="9.125" style="41" bestFit="1" customWidth="1"/>
    <col min="18" max="18" width="9.125" style="41" customWidth="1"/>
    <col min="19" max="19" width="9.25" style="41" customWidth="1"/>
    <col min="20" max="20" width="12.625" style="41" customWidth="1"/>
    <col min="21" max="21" width="9.5" style="41" customWidth="1"/>
    <col min="22" max="22" width="6.5" style="41" customWidth="1"/>
    <col min="23" max="23" width="9.5" style="41" customWidth="1"/>
    <col min="24" max="24" width="9.375" style="41" bestFit="1" customWidth="1"/>
    <col min="25" max="30" width="9.125" style="41" bestFit="1" customWidth="1"/>
    <col min="31" max="31" width="9.25" style="41" bestFit="1" customWidth="1"/>
    <col min="32" max="32" width="9.125" style="41" customWidth="1"/>
    <col min="33" max="33" width="12.625" style="41" customWidth="1"/>
    <col min="34" max="16384" width="9" style="41"/>
  </cols>
  <sheetData>
    <row r="1" spans="1:34" x14ac:dyDescent="0.15">
      <c r="A1" s="41" t="s">
        <v>27</v>
      </c>
      <c r="F1" s="10" t="s">
        <v>66</v>
      </c>
      <c r="G1" s="42"/>
      <c r="H1" s="41" t="s">
        <v>75</v>
      </c>
      <c r="S1" s="41" t="s">
        <v>63</v>
      </c>
    </row>
    <row r="2" spans="1:34" ht="18" x14ac:dyDescent="0.15">
      <c r="S2" s="90"/>
      <c r="T2" s="93" t="s">
        <v>8</v>
      </c>
      <c r="U2" s="98" t="s">
        <v>62</v>
      </c>
      <c r="V2" s="98" t="s">
        <v>42</v>
      </c>
      <c r="W2" s="98" t="s">
        <v>11</v>
      </c>
      <c r="X2" s="98" t="s">
        <v>61</v>
      </c>
      <c r="Y2" s="105" t="s">
        <v>31</v>
      </c>
      <c r="Z2" s="107" t="s">
        <v>60</v>
      </c>
      <c r="AA2" s="107" t="s">
        <v>40</v>
      </c>
    </row>
    <row r="3" spans="1:34" ht="15" customHeight="1" x14ac:dyDescent="0.15">
      <c r="A3" s="262" t="s">
        <v>9</v>
      </c>
      <c r="B3" s="263"/>
      <c r="C3" s="347"/>
      <c r="D3" s="8"/>
      <c r="E3" s="8"/>
      <c r="F3" s="348"/>
      <c r="G3" s="349"/>
      <c r="H3" s="349"/>
      <c r="I3" s="349"/>
      <c r="J3" s="349"/>
      <c r="K3" s="350"/>
      <c r="M3" s="354" t="s">
        <v>91</v>
      </c>
      <c r="N3" s="355"/>
      <c r="O3" s="356"/>
      <c r="S3" s="91" t="s">
        <v>0</v>
      </c>
      <c r="T3" s="94">
        <v>10.31</v>
      </c>
      <c r="U3" s="99">
        <v>1.73</v>
      </c>
      <c r="V3" s="100">
        <v>18.3</v>
      </c>
      <c r="W3" s="99">
        <v>0.6</v>
      </c>
      <c r="X3" s="99">
        <v>0.3</v>
      </c>
      <c r="Y3" s="106">
        <v>0.34</v>
      </c>
      <c r="Z3" s="90">
        <f>IF(S3="","",(T3+V3)/2+W3+X3+Y3)</f>
        <v>15.545</v>
      </c>
      <c r="AA3" s="90">
        <f>IF(S3="","",(T3+U3+V3)/2+W3+X3+Y3)</f>
        <v>16.41</v>
      </c>
    </row>
    <row r="4" spans="1:34" ht="15" customHeight="1" x14ac:dyDescent="0.15">
      <c r="A4" s="262" t="s">
        <v>26</v>
      </c>
      <c r="B4" s="263"/>
      <c r="C4" s="347"/>
      <c r="D4" s="8"/>
      <c r="E4" s="8"/>
      <c r="F4" s="351"/>
      <c r="G4" s="263"/>
      <c r="H4" s="263"/>
      <c r="I4" s="263"/>
      <c r="J4" s="263"/>
      <c r="K4" s="352"/>
      <c r="M4" s="357"/>
      <c r="N4" s="358"/>
      <c r="O4" s="359"/>
      <c r="S4" s="91" t="s">
        <v>56</v>
      </c>
      <c r="T4" s="94">
        <v>10.41</v>
      </c>
      <c r="U4" s="99">
        <v>1.79</v>
      </c>
      <c r="V4" s="100">
        <v>18.3</v>
      </c>
      <c r="W4" s="99">
        <v>0.6</v>
      </c>
      <c r="X4" s="99">
        <v>0.3</v>
      </c>
      <c r="Y4" s="106">
        <v>0.34</v>
      </c>
      <c r="Z4" s="90">
        <f>IF(S4="","",(T4+V4)/2+W4+X4+Y4)</f>
        <v>15.595000000000001</v>
      </c>
      <c r="AA4" s="90">
        <f>IF(S4="","",(T4+U4+V4)/2+W4+X4+Y4)</f>
        <v>16.489999999999998</v>
      </c>
    </row>
    <row r="5" spans="1:34" ht="15" customHeight="1" x14ac:dyDescent="0.15">
      <c r="A5" s="262" t="s">
        <v>23</v>
      </c>
      <c r="B5" s="263"/>
      <c r="C5" s="347"/>
      <c r="D5" s="8"/>
      <c r="E5" s="8"/>
      <c r="F5" s="351"/>
      <c r="G5" s="263"/>
      <c r="H5" s="263"/>
      <c r="I5" s="263"/>
      <c r="J5" s="263"/>
      <c r="K5" s="352"/>
      <c r="M5" s="84"/>
      <c r="N5" s="84"/>
      <c r="O5" s="84"/>
      <c r="S5" s="91" t="s">
        <v>64</v>
      </c>
      <c r="T5" s="94">
        <v>10.41</v>
      </c>
      <c r="U5" s="99">
        <v>1.79</v>
      </c>
      <c r="V5" s="100">
        <v>18.3</v>
      </c>
      <c r="W5" s="99">
        <v>0.6</v>
      </c>
      <c r="X5" s="99">
        <v>0.3</v>
      </c>
      <c r="Y5" s="106">
        <v>0.36</v>
      </c>
      <c r="Z5" s="90">
        <f>IF(S5="","",(T5+V5)/2+W5+X5+Y5)</f>
        <v>15.615</v>
      </c>
      <c r="AA5" s="90">
        <f>IF(S5="","",(T5+U5+V5)/2+W5+X5+Y5)</f>
        <v>16.509999999999998</v>
      </c>
    </row>
    <row r="6" spans="1:34" ht="15" customHeight="1" x14ac:dyDescent="0.15">
      <c r="A6" s="262" t="s">
        <v>30</v>
      </c>
      <c r="B6" s="263"/>
      <c r="C6" s="347"/>
      <c r="D6" s="8"/>
      <c r="E6" s="8"/>
      <c r="F6" s="264"/>
      <c r="G6" s="265"/>
      <c r="H6" s="265"/>
      <c r="I6" s="265"/>
      <c r="J6" s="265"/>
      <c r="K6" s="266"/>
      <c r="L6" s="83"/>
      <c r="V6" s="83"/>
      <c r="W6" s="83"/>
    </row>
    <row r="7" spans="1:34" ht="13.5" customHeight="1" x14ac:dyDescent="0.15">
      <c r="F7" s="65"/>
      <c r="G7" s="65"/>
      <c r="H7" s="65"/>
      <c r="I7" s="65"/>
      <c r="J7" s="65"/>
      <c r="K7" s="65"/>
      <c r="L7" s="65"/>
      <c r="V7" s="83"/>
      <c r="W7" s="83"/>
    </row>
    <row r="8" spans="1:34" ht="13.5" customHeight="1" x14ac:dyDescent="0.15">
      <c r="A8" s="344" t="s">
        <v>24</v>
      </c>
      <c r="B8" s="345"/>
      <c r="C8" s="346"/>
      <c r="D8" s="58"/>
      <c r="E8" s="58"/>
      <c r="F8" s="344" t="s">
        <v>25</v>
      </c>
      <c r="G8" s="345"/>
      <c r="H8" s="345"/>
      <c r="I8" s="345"/>
      <c r="J8" s="345"/>
      <c r="K8" s="345"/>
      <c r="L8" s="345"/>
      <c r="M8" s="345"/>
      <c r="N8" s="345"/>
      <c r="O8" s="345"/>
      <c r="P8" s="345"/>
      <c r="Q8" s="345"/>
      <c r="R8" s="345"/>
      <c r="S8" s="345"/>
      <c r="T8" s="346"/>
      <c r="U8" s="344" t="s">
        <v>12</v>
      </c>
      <c r="V8" s="345"/>
      <c r="W8" s="345"/>
      <c r="X8" s="345"/>
      <c r="Y8" s="345"/>
      <c r="Z8" s="345"/>
      <c r="AA8" s="345"/>
      <c r="AB8" s="345"/>
      <c r="AC8" s="345"/>
      <c r="AD8" s="345"/>
      <c r="AE8" s="345"/>
      <c r="AF8" s="345"/>
      <c r="AG8" s="346"/>
      <c r="AH8" s="360" t="s">
        <v>39</v>
      </c>
    </row>
    <row r="9" spans="1:34" ht="21" customHeight="1" x14ac:dyDescent="0.15">
      <c r="A9" s="353"/>
      <c r="B9" s="341"/>
      <c r="C9" s="342"/>
      <c r="D9" s="59"/>
      <c r="E9" s="59"/>
      <c r="F9" s="66" t="s">
        <v>67</v>
      </c>
      <c r="G9" s="71" t="s">
        <v>68</v>
      </c>
      <c r="H9" s="72" t="s">
        <v>71</v>
      </c>
      <c r="I9" s="339" t="s">
        <v>20</v>
      </c>
      <c r="J9" s="341" t="s">
        <v>10</v>
      </c>
      <c r="K9" s="341" t="s">
        <v>73</v>
      </c>
      <c r="L9" s="341"/>
      <c r="M9" s="341"/>
      <c r="N9" s="341"/>
      <c r="O9" s="341"/>
      <c r="P9" s="341"/>
      <c r="Q9" s="341" t="s">
        <v>18</v>
      </c>
      <c r="R9" s="343" t="s">
        <v>5</v>
      </c>
      <c r="S9" s="343"/>
      <c r="T9" s="342" t="s">
        <v>19</v>
      </c>
      <c r="U9" s="66" t="s">
        <v>74</v>
      </c>
      <c r="V9" s="71" t="s">
        <v>68</v>
      </c>
      <c r="W9" s="72" t="s">
        <v>71</v>
      </c>
      <c r="X9" s="341" t="s">
        <v>10</v>
      </c>
      <c r="Y9" s="341" t="s">
        <v>22</v>
      </c>
      <c r="Z9" s="341"/>
      <c r="AA9" s="341"/>
      <c r="AB9" s="341"/>
      <c r="AC9" s="341"/>
      <c r="AD9" s="341"/>
      <c r="AE9" s="341" t="s">
        <v>18</v>
      </c>
      <c r="AF9" s="343" t="s">
        <v>38</v>
      </c>
      <c r="AG9" s="342" t="s">
        <v>19</v>
      </c>
      <c r="AH9" s="361"/>
    </row>
    <row r="10" spans="1:34" ht="21" customHeight="1" x14ac:dyDescent="0.15">
      <c r="A10" s="43" t="s">
        <v>65</v>
      </c>
      <c r="B10" s="46" t="s">
        <v>14</v>
      </c>
      <c r="C10" s="52" t="s">
        <v>41</v>
      </c>
      <c r="D10" s="59"/>
      <c r="E10" s="59"/>
      <c r="F10" s="67" t="s">
        <v>17</v>
      </c>
      <c r="G10" s="72" t="s">
        <v>70</v>
      </c>
      <c r="H10" s="72" t="s">
        <v>72</v>
      </c>
      <c r="I10" s="340"/>
      <c r="J10" s="341"/>
      <c r="K10" s="9" t="s">
        <v>6</v>
      </c>
      <c r="L10" s="9" t="s">
        <v>28</v>
      </c>
      <c r="M10" s="9" t="s">
        <v>13</v>
      </c>
      <c r="N10" s="9" t="s">
        <v>13</v>
      </c>
      <c r="O10" s="9" t="s">
        <v>45</v>
      </c>
      <c r="P10" s="9" t="s">
        <v>1</v>
      </c>
      <c r="Q10" s="341"/>
      <c r="R10" s="88" t="s">
        <v>33</v>
      </c>
      <c r="S10" s="72" t="s">
        <v>16</v>
      </c>
      <c r="T10" s="342"/>
      <c r="U10" s="67" t="s">
        <v>17</v>
      </c>
      <c r="V10" s="72" t="s">
        <v>70</v>
      </c>
      <c r="W10" s="72" t="s">
        <v>72</v>
      </c>
      <c r="X10" s="341"/>
      <c r="Y10" s="9" t="s">
        <v>6</v>
      </c>
      <c r="Z10" s="9" t="s">
        <v>13</v>
      </c>
      <c r="AA10" s="9" t="s">
        <v>13</v>
      </c>
      <c r="AB10" s="9" t="s">
        <v>13</v>
      </c>
      <c r="AC10" s="9" t="s">
        <v>13</v>
      </c>
      <c r="AD10" s="9" t="s">
        <v>1</v>
      </c>
      <c r="AE10" s="341"/>
      <c r="AF10" s="343"/>
      <c r="AG10" s="342"/>
      <c r="AH10" s="361"/>
    </row>
    <row r="11" spans="1:34" s="2" customFormat="1" ht="27" customHeight="1" thickBot="1" x14ac:dyDescent="0.2">
      <c r="A11" s="119">
        <v>6</v>
      </c>
      <c r="B11" s="137"/>
      <c r="C11" s="138"/>
      <c r="D11" s="139"/>
      <c r="E11" s="139"/>
      <c r="F11" s="231" t="s">
        <v>69</v>
      </c>
      <c r="G11" s="232" t="s">
        <v>68</v>
      </c>
      <c r="H11" s="233" t="s">
        <v>69</v>
      </c>
      <c r="I11" s="140">
        <f>SUM(I12:I23)</f>
        <v>0</v>
      </c>
      <c r="J11" s="140">
        <f t="shared" ref="J11:Q11" si="0">SUM(J12:J23)</f>
        <v>0</v>
      </c>
      <c r="K11" s="140">
        <f t="shared" si="0"/>
        <v>0</v>
      </c>
      <c r="L11" s="140">
        <f t="shared" si="0"/>
        <v>0</v>
      </c>
      <c r="M11" s="140">
        <f t="shared" si="0"/>
        <v>0</v>
      </c>
      <c r="N11" s="140">
        <f t="shared" si="0"/>
        <v>0</v>
      </c>
      <c r="O11" s="140">
        <f t="shared" si="0"/>
        <v>0</v>
      </c>
      <c r="P11" s="140">
        <f t="shared" si="0"/>
        <v>0</v>
      </c>
      <c r="Q11" s="140">
        <f t="shared" si="0"/>
        <v>0</v>
      </c>
      <c r="R11" s="153"/>
      <c r="S11" s="140">
        <f>SUM(S12:S23)</f>
        <v>0</v>
      </c>
      <c r="T11" s="141">
        <f>SUM(T12:T23)</f>
        <v>0</v>
      </c>
      <c r="U11" s="231" t="s">
        <v>69</v>
      </c>
      <c r="V11" s="232" t="s">
        <v>68</v>
      </c>
      <c r="W11" s="233" t="s">
        <v>69</v>
      </c>
      <c r="X11" s="140">
        <f t="shared" ref="X11:AG11" si="1">SUM(X12:X23)</f>
        <v>0</v>
      </c>
      <c r="Y11" s="140">
        <f t="shared" si="1"/>
        <v>0</v>
      </c>
      <c r="Z11" s="140">
        <f t="shared" si="1"/>
        <v>0</v>
      </c>
      <c r="AA11" s="140">
        <f t="shared" si="1"/>
        <v>0</v>
      </c>
      <c r="AB11" s="140">
        <f t="shared" si="1"/>
        <v>0</v>
      </c>
      <c r="AC11" s="140">
        <f t="shared" si="1"/>
        <v>0</v>
      </c>
      <c r="AD11" s="140">
        <f t="shared" si="1"/>
        <v>0</v>
      </c>
      <c r="AE11" s="140">
        <f t="shared" si="1"/>
        <v>0</v>
      </c>
      <c r="AF11" s="140">
        <f t="shared" si="1"/>
        <v>0</v>
      </c>
      <c r="AG11" s="141">
        <f t="shared" si="1"/>
        <v>0</v>
      </c>
      <c r="AH11" s="142" t="str">
        <f>IF(AG11=0,"",ROUND((T11-AG11)/AG11,3))</f>
        <v/>
      </c>
    </row>
    <row r="12" spans="1:34" s="2" customFormat="1" ht="14.25" thickTop="1" x14ac:dyDescent="0.15">
      <c r="A12" s="44"/>
      <c r="B12" s="47"/>
      <c r="C12" s="112" t="s">
        <v>44</v>
      </c>
      <c r="D12" s="60"/>
      <c r="E12" s="60"/>
      <c r="F12" s="68"/>
      <c r="G12" s="157"/>
      <c r="H12" s="115"/>
      <c r="I12" s="78"/>
      <c r="J12" s="85">
        <f>ROUND(G12*H12,0)</f>
        <v>0</v>
      </c>
      <c r="K12" s="78"/>
      <c r="L12" s="78"/>
      <c r="M12" s="78"/>
      <c r="N12" s="78"/>
      <c r="O12" s="78"/>
      <c r="P12" s="78"/>
      <c r="Q12" s="85">
        <f t="shared" ref="Q12:Q23" si="2">SUM(J12:P12)</f>
        <v>0</v>
      </c>
      <c r="R12" s="154"/>
      <c r="S12" s="92">
        <f t="shared" ref="S12:S23" si="3">IF(ROUNDUP(Q12*R12-0.5,0)&lt;=0,0,ROUNDUP(Q12*R12-0.5,0))</f>
        <v>0</v>
      </c>
      <c r="T12" s="95">
        <f t="shared" ref="T12:T23" si="4">Q12+S12</f>
        <v>0</v>
      </c>
      <c r="U12" s="68"/>
      <c r="V12" s="115"/>
      <c r="W12" s="242"/>
      <c r="X12" s="85">
        <f>ROUND(V12*H12,0)</f>
        <v>0</v>
      </c>
      <c r="Y12" s="78"/>
      <c r="Z12" s="78"/>
      <c r="AA12" s="78"/>
      <c r="AB12" s="78"/>
      <c r="AC12" s="78"/>
      <c r="AD12" s="78"/>
      <c r="AE12" s="85">
        <f t="shared" ref="AE12:AE23" si="5">SUM(X12:AD12)</f>
        <v>0</v>
      </c>
      <c r="AF12" s="85">
        <f t="shared" ref="AF12:AF23" si="6">IF(ROUNDUP(AE12*R12-0.5,0)&lt;=0,0,ROUNDUP(AE12*R12-0.5,0))</f>
        <v>0</v>
      </c>
      <c r="AG12" s="95">
        <f t="shared" ref="AG12:AG23" si="7">AE12+AF12</f>
        <v>0</v>
      </c>
      <c r="AH12" s="143" t="str">
        <f t="shared" ref="AH12:AH75" si="8">IF(AG12=0,"",ROUND((T12-AG12)/AG12,3))</f>
        <v/>
      </c>
    </row>
    <row r="13" spans="1:34" s="2" customFormat="1" x14ac:dyDescent="0.15">
      <c r="A13" s="44"/>
      <c r="B13" s="48"/>
      <c r="C13" s="54"/>
      <c r="D13" s="61"/>
      <c r="E13" s="61"/>
      <c r="F13" s="69"/>
      <c r="G13" s="158"/>
      <c r="H13" s="159"/>
      <c r="I13" s="79"/>
      <c r="J13" s="86">
        <f t="shared" ref="J13:J23" si="9">ROUND(G13*H13,0)</f>
        <v>0</v>
      </c>
      <c r="K13" s="79"/>
      <c r="L13" s="79"/>
      <c r="M13" s="79"/>
      <c r="N13" s="79"/>
      <c r="O13" s="79"/>
      <c r="P13" s="79"/>
      <c r="Q13" s="86">
        <f t="shared" si="2"/>
        <v>0</v>
      </c>
      <c r="R13" s="155"/>
      <c r="S13" s="86">
        <f t="shared" si="3"/>
        <v>0</v>
      </c>
      <c r="T13" s="96">
        <f t="shared" si="4"/>
        <v>0</v>
      </c>
      <c r="U13" s="69"/>
      <c r="V13" s="159"/>
      <c r="W13" s="243"/>
      <c r="X13" s="86">
        <f t="shared" ref="X13:X23" si="10">ROUND(V13*H13,0)</f>
        <v>0</v>
      </c>
      <c r="Y13" s="79"/>
      <c r="Z13" s="79"/>
      <c r="AA13" s="79"/>
      <c r="AB13" s="79"/>
      <c r="AC13" s="79"/>
      <c r="AD13" s="79"/>
      <c r="AE13" s="86">
        <f t="shared" si="5"/>
        <v>0</v>
      </c>
      <c r="AF13" s="86">
        <f t="shared" si="6"/>
        <v>0</v>
      </c>
      <c r="AG13" s="96">
        <f t="shared" si="7"/>
        <v>0</v>
      </c>
      <c r="AH13" s="144" t="str">
        <f t="shared" si="8"/>
        <v/>
      </c>
    </row>
    <row r="14" spans="1:34" s="2" customFormat="1" x14ac:dyDescent="0.15">
      <c r="A14" s="44"/>
      <c r="B14" s="48"/>
      <c r="C14" s="55"/>
      <c r="D14" s="62"/>
      <c r="E14" s="62"/>
      <c r="F14" s="69"/>
      <c r="G14" s="158"/>
      <c r="H14" s="159"/>
      <c r="I14" s="79"/>
      <c r="J14" s="86">
        <f t="shared" si="9"/>
        <v>0</v>
      </c>
      <c r="K14" s="79"/>
      <c r="L14" s="79"/>
      <c r="M14" s="79"/>
      <c r="N14" s="79"/>
      <c r="O14" s="79"/>
      <c r="P14" s="79"/>
      <c r="Q14" s="86">
        <f t="shared" si="2"/>
        <v>0</v>
      </c>
      <c r="R14" s="155"/>
      <c r="S14" s="86">
        <f t="shared" si="3"/>
        <v>0</v>
      </c>
      <c r="T14" s="96">
        <f t="shared" si="4"/>
        <v>0</v>
      </c>
      <c r="U14" s="69"/>
      <c r="V14" s="159"/>
      <c r="W14" s="243"/>
      <c r="X14" s="86">
        <f>ROUND(V14*H14,0)</f>
        <v>0</v>
      </c>
      <c r="Y14" s="79"/>
      <c r="Z14" s="79"/>
      <c r="AA14" s="79"/>
      <c r="AB14" s="79"/>
      <c r="AC14" s="79"/>
      <c r="AD14" s="79"/>
      <c r="AE14" s="86">
        <f t="shared" si="5"/>
        <v>0</v>
      </c>
      <c r="AF14" s="86">
        <f t="shared" si="6"/>
        <v>0</v>
      </c>
      <c r="AG14" s="96">
        <f t="shared" si="7"/>
        <v>0</v>
      </c>
      <c r="AH14" s="144" t="str">
        <f t="shared" si="8"/>
        <v/>
      </c>
    </row>
    <row r="15" spans="1:34" s="2" customFormat="1" x14ac:dyDescent="0.15">
      <c r="A15" s="44"/>
      <c r="B15" s="48"/>
      <c r="C15" s="54" t="s">
        <v>35</v>
      </c>
      <c r="D15" s="61"/>
      <c r="E15" s="61"/>
      <c r="F15" s="69"/>
      <c r="G15" s="158"/>
      <c r="H15" s="159"/>
      <c r="I15" s="79"/>
      <c r="J15" s="86">
        <f t="shared" si="9"/>
        <v>0</v>
      </c>
      <c r="K15" s="79"/>
      <c r="L15" s="79"/>
      <c r="M15" s="79"/>
      <c r="N15" s="79"/>
      <c r="O15" s="79"/>
      <c r="P15" s="79"/>
      <c r="Q15" s="86">
        <f t="shared" si="2"/>
        <v>0</v>
      </c>
      <c r="R15" s="155"/>
      <c r="S15" s="86">
        <f t="shared" si="3"/>
        <v>0</v>
      </c>
      <c r="T15" s="96">
        <f t="shared" si="4"/>
        <v>0</v>
      </c>
      <c r="U15" s="69"/>
      <c r="V15" s="159"/>
      <c r="W15" s="243"/>
      <c r="X15" s="86">
        <f t="shared" si="10"/>
        <v>0</v>
      </c>
      <c r="Y15" s="79"/>
      <c r="Z15" s="79"/>
      <c r="AA15" s="79"/>
      <c r="AB15" s="79"/>
      <c r="AC15" s="79"/>
      <c r="AD15" s="79"/>
      <c r="AE15" s="86">
        <f t="shared" si="5"/>
        <v>0</v>
      </c>
      <c r="AF15" s="86">
        <f t="shared" si="6"/>
        <v>0</v>
      </c>
      <c r="AG15" s="96">
        <f t="shared" si="7"/>
        <v>0</v>
      </c>
      <c r="AH15" s="144" t="str">
        <f t="shared" si="8"/>
        <v/>
      </c>
    </row>
    <row r="16" spans="1:34" s="2" customFormat="1" x14ac:dyDescent="0.15">
      <c r="A16" s="44"/>
      <c r="B16" s="48"/>
      <c r="C16" s="54"/>
      <c r="D16" s="61"/>
      <c r="E16" s="61"/>
      <c r="F16" s="69"/>
      <c r="G16" s="158"/>
      <c r="H16" s="159"/>
      <c r="I16" s="79"/>
      <c r="J16" s="86">
        <f t="shared" si="9"/>
        <v>0</v>
      </c>
      <c r="K16" s="79"/>
      <c r="L16" s="79"/>
      <c r="M16" s="79"/>
      <c r="N16" s="79"/>
      <c r="O16" s="79"/>
      <c r="P16" s="79"/>
      <c r="Q16" s="86">
        <f t="shared" si="2"/>
        <v>0</v>
      </c>
      <c r="R16" s="155"/>
      <c r="S16" s="86">
        <f t="shared" si="3"/>
        <v>0</v>
      </c>
      <c r="T16" s="96">
        <f t="shared" si="4"/>
        <v>0</v>
      </c>
      <c r="U16" s="69"/>
      <c r="V16" s="159"/>
      <c r="W16" s="243"/>
      <c r="X16" s="86">
        <f t="shared" si="10"/>
        <v>0</v>
      </c>
      <c r="Y16" s="79"/>
      <c r="Z16" s="79"/>
      <c r="AA16" s="79"/>
      <c r="AB16" s="79"/>
      <c r="AC16" s="79"/>
      <c r="AD16" s="79"/>
      <c r="AE16" s="86">
        <f t="shared" si="5"/>
        <v>0</v>
      </c>
      <c r="AF16" s="86">
        <f t="shared" si="6"/>
        <v>0</v>
      </c>
      <c r="AG16" s="96">
        <f t="shared" si="7"/>
        <v>0</v>
      </c>
      <c r="AH16" s="144" t="str">
        <f t="shared" si="8"/>
        <v/>
      </c>
    </row>
    <row r="17" spans="1:34" s="2" customFormat="1" x14ac:dyDescent="0.15">
      <c r="A17" s="44"/>
      <c r="B17" s="48"/>
      <c r="C17" s="54"/>
      <c r="D17" s="61"/>
      <c r="E17" s="61"/>
      <c r="F17" s="69"/>
      <c r="G17" s="158"/>
      <c r="H17" s="159"/>
      <c r="I17" s="79"/>
      <c r="J17" s="86">
        <f t="shared" si="9"/>
        <v>0</v>
      </c>
      <c r="K17" s="79"/>
      <c r="L17" s="79"/>
      <c r="M17" s="79"/>
      <c r="N17" s="79"/>
      <c r="O17" s="79"/>
      <c r="P17" s="79"/>
      <c r="Q17" s="86">
        <f t="shared" si="2"/>
        <v>0</v>
      </c>
      <c r="R17" s="155"/>
      <c r="S17" s="86">
        <f t="shared" si="3"/>
        <v>0</v>
      </c>
      <c r="T17" s="96">
        <f t="shared" si="4"/>
        <v>0</v>
      </c>
      <c r="U17" s="69"/>
      <c r="V17" s="159"/>
      <c r="W17" s="243"/>
      <c r="X17" s="86">
        <f t="shared" si="10"/>
        <v>0</v>
      </c>
      <c r="Y17" s="79"/>
      <c r="Z17" s="79"/>
      <c r="AA17" s="79"/>
      <c r="AB17" s="79"/>
      <c r="AC17" s="79"/>
      <c r="AD17" s="79"/>
      <c r="AE17" s="86">
        <f t="shared" si="5"/>
        <v>0</v>
      </c>
      <c r="AF17" s="86">
        <f t="shared" si="6"/>
        <v>0</v>
      </c>
      <c r="AG17" s="96">
        <f t="shared" si="7"/>
        <v>0</v>
      </c>
      <c r="AH17" s="144" t="str">
        <f t="shared" si="8"/>
        <v/>
      </c>
    </row>
    <row r="18" spans="1:34" s="2" customFormat="1" x14ac:dyDescent="0.15">
      <c r="A18" s="44"/>
      <c r="B18" s="48"/>
      <c r="C18" s="56"/>
      <c r="D18" s="63"/>
      <c r="E18" s="63"/>
      <c r="F18" s="69"/>
      <c r="G18" s="158"/>
      <c r="H18" s="159"/>
      <c r="I18" s="79"/>
      <c r="J18" s="86">
        <f t="shared" si="9"/>
        <v>0</v>
      </c>
      <c r="K18" s="79"/>
      <c r="L18" s="79"/>
      <c r="M18" s="79"/>
      <c r="N18" s="79"/>
      <c r="O18" s="79"/>
      <c r="P18" s="79"/>
      <c r="Q18" s="86">
        <f t="shared" si="2"/>
        <v>0</v>
      </c>
      <c r="R18" s="155"/>
      <c r="S18" s="86">
        <f t="shared" si="3"/>
        <v>0</v>
      </c>
      <c r="T18" s="96">
        <f t="shared" si="4"/>
        <v>0</v>
      </c>
      <c r="U18" s="69"/>
      <c r="V18" s="159"/>
      <c r="W18" s="243"/>
      <c r="X18" s="86">
        <f>ROUND(V18*H18,0)</f>
        <v>0</v>
      </c>
      <c r="Y18" s="79"/>
      <c r="Z18" s="79"/>
      <c r="AA18" s="79"/>
      <c r="AB18" s="79"/>
      <c r="AC18" s="79"/>
      <c r="AD18" s="79"/>
      <c r="AE18" s="86">
        <f t="shared" si="5"/>
        <v>0</v>
      </c>
      <c r="AF18" s="86">
        <f t="shared" si="6"/>
        <v>0</v>
      </c>
      <c r="AG18" s="96">
        <f t="shared" si="7"/>
        <v>0</v>
      </c>
      <c r="AH18" s="144" t="str">
        <f t="shared" si="8"/>
        <v/>
      </c>
    </row>
    <row r="19" spans="1:34" s="2" customFormat="1" x14ac:dyDescent="0.15">
      <c r="A19" s="44"/>
      <c r="B19" s="48"/>
      <c r="C19" s="56"/>
      <c r="D19" s="63"/>
      <c r="E19" s="63"/>
      <c r="F19" s="69"/>
      <c r="G19" s="158"/>
      <c r="H19" s="159"/>
      <c r="I19" s="79"/>
      <c r="J19" s="86">
        <f t="shared" si="9"/>
        <v>0</v>
      </c>
      <c r="K19" s="79"/>
      <c r="L19" s="79"/>
      <c r="M19" s="79"/>
      <c r="N19" s="79"/>
      <c r="O19" s="79"/>
      <c r="P19" s="79"/>
      <c r="Q19" s="86">
        <f t="shared" si="2"/>
        <v>0</v>
      </c>
      <c r="R19" s="155"/>
      <c r="S19" s="86">
        <f t="shared" si="3"/>
        <v>0</v>
      </c>
      <c r="T19" s="96">
        <f t="shared" si="4"/>
        <v>0</v>
      </c>
      <c r="U19" s="69"/>
      <c r="V19" s="159"/>
      <c r="W19" s="243"/>
      <c r="X19" s="86">
        <f t="shared" si="10"/>
        <v>0</v>
      </c>
      <c r="Y19" s="79"/>
      <c r="Z19" s="79"/>
      <c r="AA19" s="79"/>
      <c r="AB19" s="79"/>
      <c r="AC19" s="79"/>
      <c r="AD19" s="79"/>
      <c r="AE19" s="86">
        <f t="shared" si="5"/>
        <v>0</v>
      </c>
      <c r="AF19" s="86">
        <f t="shared" si="6"/>
        <v>0</v>
      </c>
      <c r="AG19" s="96">
        <f t="shared" si="7"/>
        <v>0</v>
      </c>
      <c r="AH19" s="144" t="str">
        <f t="shared" si="8"/>
        <v/>
      </c>
    </row>
    <row r="20" spans="1:34" s="2" customFormat="1" x14ac:dyDescent="0.15">
      <c r="A20" s="44"/>
      <c r="B20" s="48"/>
      <c r="C20" s="54"/>
      <c r="D20" s="61"/>
      <c r="E20" s="61"/>
      <c r="F20" s="69"/>
      <c r="G20" s="158"/>
      <c r="H20" s="159"/>
      <c r="I20" s="79"/>
      <c r="J20" s="86">
        <f t="shared" si="9"/>
        <v>0</v>
      </c>
      <c r="K20" s="79"/>
      <c r="L20" s="79"/>
      <c r="M20" s="79"/>
      <c r="N20" s="79"/>
      <c r="O20" s="79"/>
      <c r="P20" s="79"/>
      <c r="Q20" s="86">
        <f t="shared" si="2"/>
        <v>0</v>
      </c>
      <c r="R20" s="155"/>
      <c r="S20" s="86">
        <f t="shared" si="3"/>
        <v>0</v>
      </c>
      <c r="T20" s="96">
        <f t="shared" si="4"/>
        <v>0</v>
      </c>
      <c r="U20" s="69"/>
      <c r="V20" s="159"/>
      <c r="W20" s="243"/>
      <c r="X20" s="86">
        <f>ROUND(V20*H20,0)</f>
        <v>0</v>
      </c>
      <c r="Y20" s="79"/>
      <c r="Z20" s="79"/>
      <c r="AA20" s="79"/>
      <c r="AB20" s="79"/>
      <c r="AC20" s="79"/>
      <c r="AD20" s="79"/>
      <c r="AE20" s="86">
        <f t="shared" si="5"/>
        <v>0</v>
      </c>
      <c r="AF20" s="86">
        <f t="shared" si="6"/>
        <v>0</v>
      </c>
      <c r="AG20" s="96">
        <f t="shared" si="7"/>
        <v>0</v>
      </c>
      <c r="AH20" s="144" t="str">
        <f t="shared" si="8"/>
        <v/>
      </c>
    </row>
    <row r="21" spans="1:34" s="2" customFormat="1" x14ac:dyDescent="0.15">
      <c r="A21" s="44"/>
      <c r="B21" s="48"/>
      <c r="C21" s="54"/>
      <c r="D21" s="61"/>
      <c r="E21" s="61"/>
      <c r="F21" s="69"/>
      <c r="G21" s="158"/>
      <c r="H21" s="159"/>
      <c r="I21" s="79"/>
      <c r="J21" s="86">
        <f t="shared" si="9"/>
        <v>0</v>
      </c>
      <c r="K21" s="79"/>
      <c r="L21" s="79"/>
      <c r="M21" s="79"/>
      <c r="N21" s="79"/>
      <c r="O21" s="79"/>
      <c r="P21" s="79"/>
      <c r="Q21" s="86">
        <f t="shared" si="2"/>
        <v>0</v>
      </c>
      <c r="R21" s="155"/>
      <c r="S21" s="86">
        <f t="shared" si="3"/>
        <v>0</v>
      </c>
      <c r="T21" s="96">
        <f t="shared" si="4"/>
        <v>0</v>
      </c>
      <c r="U21" s="69"/>
      <c r="V21" s="159"/>
      <c r="W21" s="243"/>
      <c r="X21" s="86">
        <f t="shared" si="10"/>
        <v>0</v>
      </c>
      <c r="Y21" s="79"/>
      <c r="Z21" s="79"/>
      <c r="AA21" s="79"/>
      <c r="AB21" s="79"/>
      <c r="AC21" s="79"/>
      <c r="AD21" s="79"/>
      <c r="AE21" s="86">
        <f t="shared" si="5"/>
        <v>0</v>
      </c>
      <c r="AF21" s="86">
        <f t="shared" si="6"/>
        <v>0</v>
      </c>
      <c r="AG21" s="96">
        <f t="shared" si="7"/>
        <v>0</v>
      </c>
      <c r="AH21" s="144" t="str">
        <f t="shared" si="8"/>
        <v/>
      </c>
    </row>
    <row r="22" spans="1:34" s="2" customFormat="1" x14ac:dyDescent="0.15">
      <c r="A22" s="44"/>
      <c r="B22" s="48"/>
      <c r="C22" s="54"/>
      <c r="D22" s="61"/>
      <c r="E22" s="61"/>
      <c r="F22" s="69"/>
      <c r="G22" s="158"/>
      <c r="H22" s="159"/>
      <c r="I22" s="79"/>
      <c r="J22" s="86">
        <f t="shared" si="9"/>
        <v>0</v>
      </c>
      <c r="K22" s="79"/>
      <c r="L22" s="79"/>
      <c r="M22" s="79"/>
      <c r="N22" s="79"/>
      <c r="O22" s="79"/>
      <c r="P22" s="79"/>
      <c r="Q22" s="86">
        <f t="shared" si="2"/>
        <v>0</v>
      </c>
      <c r="R22" s="155"/>
      <c r="S22" s="86">
        <f t="shared" si="3"/>
        <v>0</v>
      </c>
      <c r="T22" s="96">
        <f t="shared" si="4"/>
        <v>0</v>
      </c>
      <c r="U22" s="69"/>
      <c r="V22" s="159"/>
      <c r="W22" s="243"/>
      <c r="X22" s="86">
        <f t="shared" si="10"/>
        <v>0</v>
      </c>
      <c r="Y22" s="79"/>
      <c r="Z22" s="79"/>
      <c r="AA22" s="79"/>
      <c r="AB22" s="79"/>
      <c r="AC22" s="79"/>
      <c r="AD22" s="79"/>
      <c r="AE22" s="86">
        <f t="shared" si="5"/>
        <v>0</v>
      </c>
      <c r="AF22" s="86">
        <f t="shared" si="6"/>
        <v>0</v>
      </c>
      <c r="AG22" s="96">
        <f t="shared" si="7"/>
        <v>0</v>
      </c>
      <c r="AH22" s="144" t="str">
        <f t="shared" si="8"/>
        <v/>
      </c>
    </row>
    <row r="23" spans="1:34" s="2" customFormat="1" ht="14.25" thickBot="1" x14ac:dyDescent="0.2">
      <c r="A23" s="45"/>
      <c r="B23" s="49"/>
      <c r="C23" s="57"/>
      <c r="D23" s="64"/>
      <c r="E23" s="64"/>
      <c r="F23" s="70"/>
      <c r="G23" s="160"/>
      <c r="H23" s="161"/>
      <c r="I23" s="80"/>
      <c r="J23" s="87">
        <f t="shared" si="9"/>
        <v>0</v>
      </c>
      <c r="K23" s="80"/>
      <c r="L23" s="80"/>
      <c r="M23" s="80"/>
      <c r="N23" s="80"/>
      <c r="O23" s="80"/>
      <c r="P23" s="80"/>
      <c r="Q23" s="87">
        <f t="shared" si="2"/>
        <v>0</v>
      </c>
      <c r="R23" s="156"/>
      <c r="S23" s="87">
        <f t="shared" si="3"/>
        <v>0</v>
      </c>
      <c r="T23" s="97">
        <f t="shared" si="4"/>
        <v>0</v>
      </c>
      <c r="U23" s="70"/>
      <c r="V23" s="161"/>
      <c r="W23" s="244"/>
      <c r="X23" s="87">
        <f t="shared" si="10"/>
        <v>0</v>
      </c>
      <c r="Y23" s="80"/>
      <c r="Z23" s="80"/>
      <c r="AA23" s="80"/>
      <c r="AB23" s="80"/>
      <c r="AC23" s="80"/>
      <c r="AD23" s="80"/>
      <c r="AE23" s="87">
        <f t="shared" si="5"/>
        <v>0</v>
      </c>
      <c r="AF23" s="87">
        <f t="shared" si="6"/>
        <v>0</v>
      </c>
      <c r="AG23" s="97">
        <f t="shared" si="7"/>
        <v>0</v>
      </c>
      <c r="AH23" s="145" t="str">
        <f t="shared" si="8"/>
        <v/>
      </c>
    </row>
    <row r="24" spans="1:34" s="2" customFormat="1" ht="27" customHeight="1" thickBot="1" x14ac:dyDescent="0.2">
      <c r="A24" s="119">
        <v>7</v>
      </c>
      <c r="B24" s="137"/>
      <c r="C24" s="138"/>
      <c r="D24" s="139"/>
      <c r="E24" s="139"/>
      <c r="F24" s="231" t="s">
        <v>69</v>
      </c>
      <c r="G24" s="232" t="s">
        <v>68</v>
      </c>
      <c r="H24" s="233" t="s">
        <v>69</v>
      </c>
      <c r="I24" s="140">
        <f>SUM(I25:I36)</f>
        <v>0</v>
      </c>
      <c r="J24" s="140">
        <f t="shared" ref="J24:Q24" si="11">SUM(J25:J36)</f>
        <v>0</v>
      </c>
      <c r="K24" s="140">
        <f t="shared" si="11"/>
        <v>0</v>
      </c>
      <c r="L24" s="140">
        <f t="shared" si="11"/>
        <v>0</v>
      </c>
      <c r="M24" s="140">
        <f t="shared" si="11"/>
        <v>0</v>
      </c>
      <c r="N24" s="140">
        <f t="shared" si="11"/>
        <v>0</v>
      </c>
      <c r="O24" s="140">
        <f t="shared" si="11"/>
        <v>0</v>
      </c>
      <c r="P24" s="140">
        <f t="shared" si="11"/>
        <v>0</v>
      </c>
      <c r="Q24" s="140">
        <f t="shared" si="11"/>
        <v>0</v>
      </c>
      <c r="R24" s="153"/>
      <c r="S24" s="140">
        <f t="shared" ref="S24" si="12">SUM(S25:S36)</f>
        <v>0</v>
      </c>
      <c r="T24" s="141">
        <f>SUM(T25:T36)</f>
        <v>0</v>
      </c>
      <c r="U24" s="231" t="s">
        <v>69</v>
      </c>
      <c r="V24" s="233" t="s">
        <v>68</v>
      </c>
      <c r="W24" s="233" t="s">
        <v>69</v>
      </c>
      <c r="X24" s="140">
        <f>SUM(X25:X36)</f>
        <v>0</v>
      </c>
      <c r="Y24" s="140">
        <f t="shared" ref="Y24:AG24" si="13">SUM(Y25:Y36)</f>
        <v>0</v>
      </c>
      <c r="Z24" s="140">
        <f t="shared" si="13"/>
        <v>0</v>
      </c>
      <c r="AA24" s="140">
        <f t="shared" si="13"/>
        <v>0</v>
      </c>
      <c r="AB24" s="140">
        <f t="shared" si="13"/>
        <v>0</v>
      </c>
      <c r="AC24" s="140">
        <f t="shared" si="13"/>
        <v>0</v>
      </c>
      <c r="AD24" s="140">
        <f t="shared" si="13"/>
        <v>0</v>
      </c>
      <c r="AE24" s="140">
        <f t="shared" si="13"/>
        <v>0</v>
      </c>
      <c r="AF24" s="140">
        <f t="shared" si="13"/>
        <v>0</v>
      </c>
      <c r="AG24" s="141">
        <f t="shared" si="13"/>
        <v>0</v>
      </c>
      <c r="AH24" s="142" t="str">
        <f t="shared" si="8"/>
        <v/>
      </c>
    </row>
    <row r="25" spans="1:34" s="2" customFormat="1" ht="14.25" thickTop="1" x14ac:dyDescent="0.15">
      <c r="A25" s="44"/>
      <c r="B25" s="47"/>
      <c r="C25" s="112" t="s">
        <v>44</v>
      </c>
      <c r="D25" s="60"/>
      <c r="E25" s="60"/>
      <c r="F25" s="68"/>
      <c r="G25" s="157"/>
      <c r="H25" s="115"/>
      <c r="I25" s="78"/>
      <c r="J25" s="85">
        <f t="shared" ref="J25:J36" si="14">ROUND(G25*H25,0)</f>
        <v>0</v>
      </c>
      <c r="K25" s="78"/>
      <c r="L25" s="78"/>
      <c r="M25" s="78"/>
      <c r="N25" s="78"/>
      <c r="O25" s="78"/>
      <c r="P25" s="78"/>
      <c r="Q25" s="85">
        <f t="shared" ref="Q25:Q36" si="15">SUM(J25:P25)</f>
        <v>0</v>
      </c>
      <c r="R25" s="154"/>
      <c r="S25" s="92">
        <f t="shared" ref="S25:S36" si="16">IF(ROUNDUP(Q25*R25-0.5,0)&lt;=0,0,ROUNDUP(Q25*R25-0.5,0))</f>
        <v>0</v>
      </c>
      <c r="T25" s="95">
        <f t="shared" ref="T25:T36" si="17">Q25+S25</f>
        <v>0</v>
      </c>
      <c r="U25" s="68"/>
      <c r="V25" s="115"/>
      <c r="W25" s="242"/>
      <c r="X25" s="85">
        <f>ROUND(V25*H25,0)</f>
        <v>0</v>
      </c>
      <c r="Y25" s="78"/>
      <c r="Z25" s="78"/>
      <c r="AA25" s="78"/>
      <c r="AB25" s="78"/>
      <c r="AC25" s="78"/>
      <c r="AD25" s="78"/>
      <c r="AE25" s="85">
        <f t="shared" ref="AE25:AE36" si="18">SUM(X25:AD25)</f>
        <v>0</v>
      </c>
      <c r="AF25" s="85">
        <f t="shared" ref="AF25:AF36" si="19">IF(ROUNDUP(AE25*R25-0.5,0)&lt;=0,0,ROUNDUP(AE25*R25-0.5,0))</f>
        <v>0</v>
      </c>
      <c r="AG25" s="95">
        <f t="shared" ref="AG25:AG36" si="20">AE25+AF25</f>
        <v>0</v>
      </c>
      <c r="AH25" s="143" t="str">
        <f t="shared" si="8"/>
        <v/>
      </c>
    </row>
    <row r="26" spans="1:34" s="2" customFormat="1" x14ac:dyDescent="0.15">
      <c r="A26" s="44"/>
      <c r="B26" s="48"/>
      <c r="C26" s="54"/>
      <c r="D26" s="61"/>
      <c r="E26" s="61"/>
      <c r="F26" s="69"/>
      <c r="G26" s="158"/>
      <c r="H26" s="159"/>
      <c r="I26" s="79"/>
      <c r="J26" s="86">
        <f t="shared" si="14"/>
        <v>0</v>
      </c>
      <c r="K26" s="79"/>
      <c r="L26" s="79"/>
      <c r="M26" s="79"/>
      <c r="N26" s="79"/>
      <c r="O26" s="79"/>
      <c r="P26" s="79"/>
      <c r="Q26" s="86">
        <f t="shared" si="15"/>
        <v>0</v>
      </c>
      <c r="R26" s="155"/>
      <c r="S26" s="86">
        <f t="shared" si="16"/>
        <v>0</v>
      </c>
      <c r="T26" s="96">
        <f t="shared" si="17"/>
        <v>0</v>
      </c>
      <c r="U26" s="69"/>
      <c r="V26" s="159"/>
      <c r="W26" s="243"/>
      <c r="X26" s="86">
        <f t="shared" ref="X26:X30" si="21">ROUND(V26*H26,0)</f>
        <v>0</v>
      </c>
      <c r="Y26" s="79"/>
      <c r="Z26" s="79"/>
      <c r="AA26" s="79"/>
      <c r="AB26" s="79"/>
      <c r="AC26" s="79"/>
      <c r="AD26" s="79"/>
      <c r="AE26" s="86">
        <f t="shared" si="18"/>
        <v>0</v>
      </c>
      <c r="AF26" s="86">
        <f t="shared" si="19"/>
        <v>0</v>
      </c>
      <c r="AG26" s="96">
        <f t="shared" si="20"/>
        <v>0</v>
      </c>
      <c r="AH26" s="144" t="str">
        <f t="shared" si="8"/>
        <v/>
      </c>
    </row>
    <row r="27" spans="1:34" s="2" customFormat="1" x14ac:dyDescent="0.15">
      <c r="A27" s="44"/>
      <c r="B27" s="48"/>
      <c r="C27" s="55"/>
      <c r="D27" s="62"/>
      <c r="E27" s="62"/>
      <c r="F27" s="69"/>
      <c r="G27" s="158"/>
      <c r="H27" s="159"/>
      <c r="I27" s="79"/>
      <c r="J27" s="86">
        <f t="shared" si="14"/>
        <v>0</v>
      </c>
      <c r="K27" s="79"/>
      <c r="L27" s="79"/>
      <c r="M27" s="79"/>
      <c r="N27" s="79"/>
      <c r="O27" s="79"/>
      <c r="P27" s="79"/>
      <c r="Q27" s="86">
        <f t="shared" si="15"/>
        <v>0</v>
      </c>
      <c r="R27" s="155"/>
      <c r="S27" s="86">
        <f t="shared" si="16"/>
        <v>0</v>
      </c>
      <c r="T27" s="96">
        <f t="shared" si="17"/>
        <v>0</v>
      </c>
      <c r="U27" s="69"/>
      <c r="V27" s="159"/>
      <c r="W27" s="243"/>
      <c r="X27" s="86">
        <f t="shared" si="21"/>
        <v>0</v>
      </c>
      <c r="Y27" s="79"/>
      <c r="Z27" s="79"/>
      <c r="AA27" s="79"/>
      <c r="AB27" s="79"/>
      <c r="AC27" s="79"/>
      <c r="AD27" s="79"/>
      <c r="AE27" s="86">
        <f t="shared" si="18"/>
        <v>0</v>
      </c>
      <c r="AF27" s="86">
        <f t="shared" si="19"/>
        <v>0</v>
      </c>
      <c r="AG27" s="96">
        <f t="shared" si="20"/>
        <v>0</v>
      </c>
      <c r="AH27" s="144" t="str">
        <f t="shared" si="8"/>
        <v/>
      </c>
    </row>
    <row r="28" spans="1:34" s="2" customFormat="1" x14ac:dyDescent="0.15">
      <c r="A28" s="44"/>
      <c r="B28" s="48"/>
      <c r="C28" s="54" t="s">
        <v>35</v>
      </c>
      <c r="D28" s="61"/>
      <c r="E28" s="61"/>
      <c r="F28" s="69"/>
      <c r="G28" s="158"/>
      <c r="H28" s="159"/>
      <c r="I28" s="79"/>
      <c r="J28" s="86">
        <f t="shared" si="14"/>
        <v>0</v>
      </c>
      <c r="K28" s="79"/>
      <c r="L28" s="79"/>
      <c r="M28" s="79"/>
      <c r="N28" s="79"/>
      <c r="O28" s="79"/>
      <c r="P28" s="79"/>
      <c r="Q28" s="86">
        <f t="shared" si="15"/>
        <v>0</v>
      </c>
      <c r="R28" s="155"/>
      <c r="S28" s="86">
        <f t="shared" si="16"/>
        <v>0</v>
      </c>
      <c r="T28" s="96">
        <f t="shared" si="17"/>
        <v>0</v>
      </c>
      <c r="U28" s="69"/>
      <c r="V28" s="159"/>
      <c r="W28" s="243"/>
      <c r="X28" s="86">
        <f>ROUND(V28*H28,0)</f>
        <v>0</v>
      </c>
      <c r="Y28" s="79"/>
      <c r="Z28" s="79"/>
      <c r="AA28" s="79"/>
      <c r="AB28" s="79"/>
      <c r="AC28" s="79"/>
      <c r="AD28" s="79"/>
      <c r="AE28" s="86">
        <f t="shared" si="18"/>
        <v>0</v>
      </c>
      <c r="AF28" s="86">
        <f t="shared" si="19"/>
        <v>0</v>
      </c>
      <c r="AG28" s="96">
        <f t="shared" si="20"/>
        <v>0</v>
      </c>
      <c r="AH28" s="144" t="str">
        <f t="shared" si="8"/>
        <v/>
      </c>
    </row>
    <row r="29" spans="1:34" s="2" customFormat="1" x14ac:dyDescent="0.15">
      <c r="A29" s="44"/>
      <c r="B29" s="48"/>
      <c r="C29" s="54"/>
      <c r="D29" s="61"/>
      <c r="E29" s="61"/>
      <c r="F29" s="69"/>
      <c r="G29" s="158"/>
      <c r="H29" s="159"/>
      <c r="I29" s="79"/>
      <c r="J29" s="86">
        <f t="shared" si="14"/>
        <v>0</v>
      </c>
      <c r="K29" s="79"/>
      <c r="L29" s="79"/>
      <c r="M29" s="79"/>
      <c r="N29" s="79"/>
      <c r="O29" s="79"/>
      <c r="P29" s="79"/>
      <c r="Q29" s="86">
        <f t="shared" si="15"/>
        <v>0</v>
      </c>
      <c r="R29" s="155"/>
      <c r="S29" s="86">
        <f t="shared" si="16"/>
        <v>0</v>
      </c>
      <c r="T29" s="96">
        <f t="shared" si="17"/>
        <v>0</v>
      </c>
      <c r="U29" s="69"/>
      <c r="V29" s="159"/>
      <c r="W29" s="243"/>
      <c r="X29" s="86">
        <f t="shared" si="21"/>
        <v>0</v>
      </c>
      <c r="Y29" s="79"/>
      <c r="Z29" s="79"/>
      <c r="AA29" s="79"/>
      <c r="AB29" s="79"/>
      <c r="AC29" s="79"/>
      <c r="AD29" s="79"/>
      <c r="AE29" s="86">
        <f t="shared" si="18"/>
        <v>0</v>
      </c>
      <c r="AF29" s="86">
        <f t="shared" si="19"/>
        <v>0</v>
      </c>
      <c r="AG29" s="96">
        <f t="shared" si="20"/>
        <v>0</v>
      </c>
      <c r="AH29" s="144" t="str">
        <f t="shared" si="8"/>
        <v/>
      </c>
    </row>
    <row r="30" spans="1:34" s="2" customFormat="1" x14ac:dyDescent="0.15">
      <c r="A30" s="44"/>
      <c r="B30" s="48"/>
      <c r="C30" s="54"/>
      <c r="D30" s="61"/>
      <c r="E30" s="61"/>
      <c r="F30" s="69"/>
      <c r="G30" s="158"/>
      <c r="H30" s="159"/>
      <c r="I30" s="79"/>
      <c r="J30" s="86">
        <f t="shared" si="14"/>
        <v>0</v>
      </c>
      <c r="K30" s="79"/>
      <c r="L30" s="79"/>
      <c r="M30" s="79"/>
      <c r="N30" s="79"/>
      <c r="O30" s="79"/>
      <c r="P30" s="79"/>
      <c r="Q30" s="86">
        <f t="shared" si="15"/>
        <v>0</v>
      </c>
      <c r="R30" s="155"/>
      <c r="S30" s="86">
        <f t="shared" si="16"/>
        <v>0</v>
      </c>
      <c r="T30" s="96">
        <f t="shared" si="17"/>
        <v>0</v>
      </c>
      <c r="U30" s="69"/>
      <c r="V30" s="159"/>
      <c r="W30" s="243"/>
      <c r="X30" s="86">
        <f t="shared" si="21"/>
        <v>0</v>
      </c>
      <c r="Y30" s="79"/>
      <c r="Z30" s="79"/>
      <c r="AA30" s="79"/>
      <c r="AB30" s="79"/>
      <c r="AC30" s="79"/>
      <c r="AD30" s="79"/>
      <c r="AE30" s="86">
        <f t="shared" si="18"/>
        <v>0</v>
      </c>
      <c r="AF30" s="86">
        <f t="shared" si="19"/>
        <v>0</v>
      </c>
      <c r="AG30" s="96">
        <f t="shared" si="20"/>
        <v>0</v>
      </c>
      <c r="AH30" s="144" t="str">
        <f t="shared" si="8"/>
        <v/>
      </c>
    </row>
    <row r="31" spans="1:34" s="2" customFormat="1" x14ac:dyDescent="0.15">
      <c r="A31" s="44"/>
      <c r="B31" s="48"/>
      <c r="C31" s="56"/>
      <c r="D31" s="63"/>
      <c r="E31" s="63"/>
      <c r="F31" s="69"/>
      <c r="G31" s="158"/>
      <c r="H31" s="159"/>
      <c r="I31" s="79"/>
      <c r="J31" s="86">
        <f t="shared" si="14"/>
        <v>0</v>
      </c>
      <c r="K31" s="79"/>
      <c r="L31" s="79"/>
      <c r="M31" s="79"/>
      <c r="N31" s="79"/>
      <c r="O31" s="79"/>
      <c r="P31" s="79"/>
      <c r="Q31" s="86">
        <f t="shared" si="15"/>
        <v>0</v>
      </c>
      <c r="R31" s="155"/>
      <c r="S31" s="86">
        <f t="shared" si="16"/>
        <v>0</v>
      </c>
      <c r="T31" s="96">
        <f t="shared" si="17"/>
        <v>0</v>
      </c>
      <c r="U31" s="69"/>
      <c r="V31" s="159"/>
      <c r="W31" s="243"/>
      <c r="X31" s="86">
        <f>ROUND(V31*H31,0)</f>
        <v>0</v>
      </c>
      <c r="Y31" s="79"/>
      <c r="Z31" s="79"/>
      <c r="AA31" s="79"/>
      <c r="AB31" s="79"/>
      <c r="AC31" s="79"/>
      <c r="AD31" s="79"/>
      <c r="AE31" s="86">
        <f t="shared" si="18"/>
        <v>0</v>
      </c>
      <c r="AF31" s="86">
        <f t="shared" si="19"/>
        <v>0</v>
      </c>
      <c r="AG31" s="96">
        <f t="shared" si="20"/>
        <v>0</v>
      </c>
      <c r="AH31" s="144" t="str">
        <f t="shared" si="8"/>
        <v/>
      </c>
    </row>
    <row r="32" spans="1:34" s="2" customFormat="1" x14ac:dyDescent="0.15">
      <c r="A32" s="44"/>
      <c r="B32" s="48"/>
      <c r="C32" s="56"/>
      <c r="D32" s="63"/>
      <c r="E32" s="63"/>
      <c r="F32" s="69"/>
      <c r="G32" s="158"/>
      <c r="H32" s="159"/>
      <c r="I32" s="79"/>
      <c r="J32" s="86">
        <f t="shared" si="14"/>
        <v>0</v>
      </c>
      <c r="K32" s="79"/>
      <c r="L32" s="79"/>
      <c r="M32" s="79"/>
      <c r="N32" s="79"/>
      <c r="O32" s="79"/>
      <c r="P32" s="79"/>
      <c r="Q32" s="86">
        <f t="shared" si="15"/>
        <v>0</v>
      </c>
      <c r="R32" s="155"/>
      <c r="S32" s="86">
        <f t="shared" si="16"/>
        <v>0</v>
      </c>
      <c r="T32" s="96">
        <f t="shared" si="17"/>
        <v>0</v>
      </c>
      <c r="U32" s="69"/>
      <c r="V32" s="159"/>
      <c r="W32" s="243"/>
      <c r="X32" s="86">
        <f t="shared" ref="X32" si="22">ROUND(V32*H32,0)</f>
        <v>0</v>
      </c>
      <c r="Y32" s="79"/>
      <c r="Z32" s="79"/>
      <c r="AA32" s="79"/>
      <c r="AB32" s="79"/>
      <c r="AC32" s="79"/>
      <c r="AD32" s="79"/>
      <c r="AE32" s="86">
        <f t="shared" si="18"/>
        <v>0</v>
      </c>
      <c r="AF32" s="86">
        <f t="shared" si="19"/>
        <v>0</v>
      </c>
      <c r="AG32" s="96">
        <f t="shared" si="20"/>
        <v>0</v>
      </c>
      <c r="AH32" s="144" t="str">
        <f t="shared" si="8"/>
        <v/>
      </c>
    </row>
    <row r="33" spans="1:34" s="2" customFormat="1" x14ac:dyDescent="0.15">
      <c r="A33" s="44"/>
      <c r="B33" s="48"/>
      <c r="C33" s="54"/>
      <c r="D33" s="61"/>
      <c r="E33" s="61"/>
      <c r="F33" s="69"/>
      <c r="G33" s="158"/>
      <c r="H33" s="159"/>
      <c r="I33" s="79"/>
      <c r="J33" s="86">
        <f t="shared" si="14"/>
        <v>0</v>
      </c>
      <c r="K33" s="79"/>
      <c r="L33" s="79"/>
      <c r="M33" s="79"/>
      <c r="N33" s="79"/>
      <c r="O33" s="79"/>
      <c r="P33" s="79"/>
      <c r="Q33" s="86">
        <f t="shared" si="15"/>
        <v>0</v>
      </c>
      <c r="R33" s="155"/>
      <c r="S33" s="86">
        <f t="shared" si="16"/>
        <v>0</v>
      </c>
      <c r="T33" s="96">
        <f t="shared" si="17"/>
        <v>0</v>
      </c>
      <c r="U33" s="69"/>
      <c r="V33" s="159"/>
      <c r="W33" s="243"/>
      <c r="X33" s="86">
        <f>ROUND(V33*H33,0)</f>
        <v>0</v>
      </c>
      <c r="Y33" s="79"/>
      <c r="Z33" s="79"/>
      <c r="AA33" s="79"/>
      <c r="AB33" s="79"/>
      <c r="AC33" s="79"/>
      <c r="AD33" s="79"/>
      <c r="AE33" s="86">
        <f t="shared" si="18"/>
        <v>0</v>
      </c>
      <c r="AF33" s="86">
        <f t="shared" si="19"/>
        <v>0</v>
      </c>
      <c r="AG33" s="96">
        <f t="shared" si="20"/>
        <v>0</v>
      </c>
      <c r="AH33" s="144" t="str">
        <f t="shared" si="8"/>
        <v/>
      </c>
    </row>
    <row r="34" spans="1:34" s="2" customFormat="1" x14ac:dyDescent="0.15">
      <c r="A34" s="44"/>
      <c r="B34" s="48"/>
      <c r="C34" s="54"/>
      <c r="D34" s="61"/>
      <c r="E34" s="61"/>
      <c r="F34" s="69"/>
      <c r="G34" s="158"/>
      <c r="H34" s="159"/>
      <c r="I34" s="79"/>
      <c r="J34" s="86">
        <f t="shared" si="14"/>
        <v>0</v>
      </c>
      <c r="K34" s="79"/>
      <c r="L34" s="79"/>
      <c r="M34" s="79"/>
      <c r="N34" s="79"/>
      <c r="O34" s="79"/>
      <c r="P34" s="79"/>
      <c r="Q34" s="86">
        <f t="shared" si="15"/>
        <v>0</v>
      </c>
      <c r="R34" s="155"/>
      <c r="S34" s="86">
        <f t="shared" si="16"/>
        <v>0</v>
      </c>
      <c r="T34" s="96">
        <f t="shared" si="17"/>
        <v>0</v>
      </c>
      <c r="U34" s="69"/>
      <c r="V34" s="159"/>
      <c r="W34" s="243"/>
      <c r="X34" s="86">
        <f t="shared" ref="X34:X35" si="23">ROUND(V34*H34,0)</f>
        <v>0</v>
      </c>
      <c r="Y34" s="79"/>
      <c r="Z34" s="79"/>
      <c r="AA34" s="79"/>
      <c r="AB34" s="79"/>
      <c r="AC34" s="79"/>
      <c r="AD34" s="79"/>
      <c r="AE34" s="86">
        <f t="shared" si="18"/>
        <v>0</v>
      </c>
      <c r="AF34" s="86">
        <f t="shared" si="19"/>
        <v>0</v>
      </c>
      <c r="AG34" s="96">
        <f t="shared" si="20"/>
        <v>0</v>
      </c>
      <c r="AH34" s="144" t="str">
        <f t="shared" si="8"/>
        <v/>
      </c>
    </row>
    <row r="35" spans="1:34" s="2" customFormat="1" ht="15" customHeight="1" x14ac:dyDescent="0.15">
      <c r="A35" s="44"/>
      <c r="B35" s="48"/>
      <c r="C35" s="54"/>
      <c r="D35" s="61"/>
      <c r="E35" s="61"/>
      <c r="F35" s="69"/>
      <c r="G35" s="158"/>
      <c r="H35" s="159"/>
      <c r="I35" s="79"/>
      <c r="J35" s="86">
        <f t="shared" si="14"/>
        <v>0</v>
      </c>
      <c r="K35" s="79"/>
      <c r="L35" s="79"/>
      <c r="M35" s="79"/>
      <c r="N35" s="79"/>
      <c r="O35" s="79"/>
      <c r="P35" s="79"/>
      <c r="Q35" s="86">
        <f t="shared" si="15"/>
        <v>0</v>
      </c>
      <c r="R35" s="155"/>
      <c r="S35" s="86">
        <f t="shared" si="16"/>
        <v>0</v>
      </c>
      <c r="T35" s="96">
        <f t="shared" si="17"/>
        <v>0</v>
      </c>
      <c r="U35" s="69"/>
      <c r="V35" s="159"/>
      <c r="W35" s="243"/>
      <c r="X35" s="86">
        <f t="shared" si="23"/>
        <v>0</v>
      </c>
      <c r="Y35" s="79"/>
      <c r="Z35" s="79"/>
      <c r="AA35" s="79"/>
      <c r="AB35" s="79"/>
      <c r="AC35" s="79"/>
      <c r="AD35" s="79"/>
      <c r="AE35" s="86">
        <f t="shared" si="18"/>
        <v>0</v>
      </c>
      <c r="AF35" s="86">
        <f t="shared" si="19"/>
        <v>0</v>
      </c>
      <c r="AG35" s="96">
        <f t="shared" si="20"/>
        <v>0</v>
      </c>
      <c r="AH35" s="144" t="str">
        <f t="shared" si="8"/>
        <v/>
      </c>
    </row>
    <row r="36" spans="1:34" s="2" customFormat="1" ht="13.5" customHeight="1" thickBot="1" x14ac:dyDescent="0.2">
      <c r="A36" s="45"/>
      <c r="B36" s="49"/>
      <c r="C36" s="57"/>
      <c r="D36" s="64"/>
      <c r="E36" s="64"/>
      <c r="F36" s="70"/>
      <c r="G36" s="160"/>
      <c r="H36" s="161"/>
      <c r="I36" s="80"/>
      <c r="J36" s="87">
        <f t="shared" si="14"/>
        <v>0</v>
      </c>
      <c r="K36" s="80"/>
      <c r="L36" s="80"/>
      <c r="M36" s="80"/>
      <c r="N36" s="80"/>
      <c r="O36" s="80"/>
      <c r="P36" s="80"/>
      <c r="Q36" s="87">
        <f t="shared" si="15"/>
        <v>0</v>
      </c>
      <c r="R36" s="156"/>
      <c r="S36" s="87">
        <f t="shared" si="16"/>
        <v>0</v>
      </c>
      <c r="T36" s="97">
        <f t="shared" si="17"/>
        <v>0</v>
      </c>
      <c r="U36" s="70"/>
      <c r="V36" s="161"/>
      <c r="W36" s="244"/>
      <c r="X36" s="87">
        <f>ROUND(V36*H36,0)</f>
        <v>0</v>
      </c>
      <c r="Y36" s="80"/>
      <c r="Z36" s="80"/>
      <c r="AA36" s="80"/>
      <c r="AB36" s="80"/>
      <c r="AC36" s="80"/>
      <c r="AD36" s="80"/>
      <c r="AE36" s="87">
        <f t="shared" si="18"/>
        <v>0</v>
      </c>
      <c r="AF36" s="87">
        <f t="shared" si="19"/>
        <v>0</v>
      </c>
      <c r="AG36" s="97">
        <f t="shared" si="20"/>
        <v>0</v>
      </c>
      <c r="AH36" s="145" t="str">
        <f t="shared" si="8"/>
        <v/>
      </c>
    </row>
    <row r="37" spans="1:34" s="2" customFormat="1" ht="27" customHeight="1" thickBot="1" x14ac:dyDescent="0.2">
      <c r="A37" s="119">
        <v>8</v>
      </c>
      <c r="B37" s="137"/>
      <c r="C37" s="138"/>
      <c r="D37" s="139"/>
      <c r="E37" s="139"/>
      <c r="F37" s="231" t="s">
        <v>69</v>
      </c>
      <c r="G37" s="232" t="s">
        <v>68</v>
      </c>
      <c r="H37" s="233" t="s">
        <v>69</v>
      </c>
      <c r="I37" s="140">
        <f>SUM(I38:I49)</f>
        <v>0</v>
      </c>
      <c r="J37" s="140">
        <f t="shared" ref="J37:Q37" si="24">SUM(J38:J49)</f>
        <v>0</v>
      </c>
      <c r="K37" s="140">
        <f t="shared" si="24"/>
        <v>0</v>
      </c>
      <c r="L37" s="140">
        <f t="shared" si="24"/>
        <v>0</v>
      </c>
      <c r="M37" s="140">
        <f t="shared" si="24"/>
        <v>0</v>
      </c>
      <c r="N37" s="140">
        <f t="shared" si="24"/>
        <v>0</v>
      </c>
      <c r="O37" s="140">
        <f t="shared" si="24"/>
        <v>0</v>
      </c>
      <c r="P37" s="140">
        <f t="shared" si="24"/>
        <v>0</v>
      </c>
      <c r="Q37" s="140">
        <f t="shared" si="24"/>
        <v>0</v>
      </c>
      <c r="R37" s="153"/>
      <c r="S37" s="140">
        <f t="shared" ref="S37" si="25">SUM(S38:S49)</f>
        <v>0</v>
      </c>
      <c r="T37" s="141">
        <f>SUM(T38:T49)</f>
        <v>0</v>
      </c>
      <c r="U37" s="231" t="s">
        <v>69</v>
      </c>
      <c r="V37" s="233" t="s">
        <v>68</v>
      </c>
      <c r="W37" s="233" t="s">
        <v>69</v>
      </c>
      <c r="X37" s="140">
        <f>SUM(X38:X49)</f>
        <v>0</v>
      </c>
      <c r="Y37" s="140">
        <f t="shared" ref="Y37:AG37" si="26">SUM(Y38:Y49)</f>
        <v>0</v>
      </c>
      <c r="Z37" s="140">
        <f t="shared" si="26"/>
        <v>0</v>
      </c>
      <c r="AA37" s="140">
        <f t="shared" si="26"/>
        <v>0</v>
      </c>
      <c r="AB37" s="140">
        <f t="shared" si="26"/>
        <v>0</v>
      </c>
      <c r="AC37" s="140">
        <f t="shared" si="26"/>
        <v>0</v>
      </c>
      <c r="AD37" s="140">
        <f t="shared" si="26"/>
        <v>0</v>
      </c>
      <c r="AE37" s="140">
        <f t="shared" si="26"/>
        <v>0</v>
      </c>
      <c r="AF37" s="140">
        <f t="shared" si="26"/>
        <v>0</v>
      </c>
      <c r="AG37" s="141">
        <f t="shared" si="26"/>
        <v>0</v>
      </c>
      <c r="AH37" s="142" t="str">
        <f t="shared" si="8"/>
        <v/>
      </c>
    </row>
    <row r="38" spans="1:34" s="2" customFormat="1" ht="14.25" thickTop="1" x14ac:dyDescent="0.15">
      <c r="A38" s="44"/>
      <c r="B38" s="47"/>
      <c r="C38" s="112" t="s">
        <v>44</v>
      </c>
      <c r="D38" s="60"/>
      <c r="E38" s="60"/>
      <c r="F38" s="68"/>
      <c r="G38" s="157"/>
      <c r="H38" s="115"/>
      <c r="I38" s="78"/>
      <c r="J38" s="85">
        <f t="shared" ref="J38:J49" si="27">ROUND(G38*H38,0)</f>
        <v>0</v>
      </c>
      <c r="K38" s="78"/>
      <c r="L38" s="78"/>
      <c r="M38" s="78"/>
      <c r="N38" s="78"/>
      <c r="O38" s="78"/>
      <c r="P38" s="78"/>
      <c r="Q38" s="85">
        <f t="shared" ref="Q38:Q49" si="28">SUM(J38:P38)</f>
        <v>0</v>
      </c>
      <c r="R38" s="154"/>
      <c r="S38" s="92">
        <f t="shared" ref="S38:S49" si="29">IF(ROUNDUP(Q38*R38-0.5,0)&lt;=0,0,ROUNDUP(Q38*R38-0.5,0))</f>
        <v>0</v>
      </c>
      <c r="T38" s="95">
        <f t="shared" ref="T38:T49" si="30">Q38+S38</f>
        <v>0</v>
      </c>
      <c r="U38" s="68"/>
      <c r="V38" s="115"/>
      <c r="W38" s="242"/>
      <c r="X38" s="85">
        <f>ROUND(V38*H38,0)</f>
        <v>0</v>
      </c>
      <c r="Y38" s="78"/>
      <c r="Z38" s="78"/>
      <c r="AA38" s="78"/>
      <c r="AB38" s="78"/>
      <c r="AC38" s="78"/>
      <c r="AD38" s="78"/>
      <c r="AE38" s="85">
        <f t="shared" ref="AE38:AE49" si="31">SUM(X38:AD38)</f>
        <v>0</v>
      </c>
      <c r="AF38" s="85">
        <f t="shared" ref="AF38:AF49" si="32">IF(ROUNDUP(AE38*R38-0.5,0)&lt;=0,0,ROUNDUP(AE38*R38-0.5,0))</f>
        <v>0</v>
      </c>
      <c r="AG38" s="95">
        <f t="shared" ref="AG38:AG49" si="33">AE38+AF38</f>
        <v>0</v>
      </c>
      <c r="AH38" s="143" t="str">
        <f t="shared" si="8"/>
        <v/>
      </c>
    </row>
    <row r="39" spans="1:34" s="2" customFormat="1" x14ac:dyDescent="0.15">
      <c r="A39" s="44"/>
      <c r="B39" s="48"/>
      <c r="C39" s="54"/>
      <c r="D39" s="61"/>
      <c r="E39" s="61"/>
      <c r="F39" s="69"/>
      <c r="G39" s="158"/>
      <c r="H39" s="159"/>
      <c r="I39" s="79"/>
      <c r="J39" s="86">
        <f t="shared" si="27"/>
        <v>0</v>
      </c>
      <c r="K39" s="79"/>
      <c r="L39" s="79"/>
      <c r="M39" s="79"/>
      <c r="N39" s="79"/>
      <c r="O39" s="79"/>
      <c r="P39" s="79"/>
      <c r="Q39" s="86">
        <f t="shared" si="28"/>
        <v>0</v>
      </c>
      <c r="R39" s="155"/>
      <c r="S39" s="86">
        <f t="shared" si="29"/>
        <v>0</v>
      </c>
      <c r="T39" s="96">
        <f t="shared" si="30"/>
        <v>0</v>
      </c>
      <c r="U39" s="69"/>
      <c r="V39" s="159"/>
      <c r="W39" s="243"/>
      <c r="X39" s="86">
        <f t="shared" ref="X39:X40" si="34">ROUND(V39*H39,0)</f>
        <v>0</v>
      </c>
      <c r="Y39" s="79"/>
      <c r="Z39" s="79"/>
      <c r="AA39" s="79"/>
      <c r="AB39" s="79"/>
      <c r="AC39" s="79"/>
      <c r="AD39" s="79"/>
      <c r="AE39" s="86">
        <f t="shared" si="31"/>
        <v>0</v>
      </c>
      <c r="AF39" s="86">
        <f t="shared" si="32"/>
        <v>0</v>
      </c>
      <c r="AG39" s="96">
        <f t="shared" si="33"/>
        <v>0</v>
      </c>
      <c r="AH39" s="144" t="str">
        <f t="shared" si="8"/>
        <v/>
      </c>
    </row>
    <row r="40" spans="1:34" s="2" customFormat="1" x14ac:dyDescent="0.15">
      <c r="A40" s="44"/>
      <c r="B40" s="48"/>
      <c r="C40" s="55"/>
      <c r="D40" s="62"/>
      <c r="E40" s="62"/>
      <c r="F40" s="69"/>
      <c r="G40" s="158"/>
      <c r="H40" s="159"/>
      <c r="I40" s="79"/>
      <c r="J40" s="86">
        <f t="shared" si="27"/>
        <v>0</v>
      </c>
      <c r="K40" s="79"/>
      <c r="L40" s="79"/>
      <c r="M40" s="79"/>
      <c r="N40" s="79"/>
      <c r="O40" s="79"/>
      <c r="P40" s="79"/>
      <c r="Q40" s="86">
        <f t="shared" si="28"/>
        <v>0</v>
      </c>
      <c r="R40" s="155"/>
      <c r="S40" s="86">
        <f t="shared" si="29"/>
        <v>0</v>
      </c>
      <c r="T40" s="96">
        <f t="shared" si="30"/>
        <v>0</v>
      </c>
      <c r="U40" s="69"/>
      <c r="V40" s="159"/>
      <c r="W40" s="243"/>
      <c r="X40" s="86">
        <f t="shared" si="34"/>
        <v>0</v>
      </c>
      <c r="Y40" s="79"/>
      <c r="Z40" s="79"/>
      <c r="AA40" s="79"/>
      <c r="AB40" s="79"/>
      <c r="AC40" s="79"/>
      <c r="AD40" s="79"/>
      <c r="AE40" s="86">
        <f t="shared" si="31"/>
        <v>0</v>
      </c>
      <c r="AF40" s="86">
        <f t="shared" si="32"/>
        <v>0</v>
      </c>
      <c r="AG40" s="96">
        <f t="shared" si="33"/>
        <v>0</v>
      </c>
      <c r="AH40" s="144" t="str">
        <f t="shared" si="8"/>
        <v/>
      </c>
    </row>
    <row r="41" spans="1:34" s="2" customFormat="1" x14ac:dyDescent="0.15">
      <c r="A41" s="44"/>
      <c r="B41" s="48"/>
      <c r="C41" s="54" t="s">
        <v>35</v>
      </c>
      <c r="D41" s="61"/>
      <c r="E41" s="61"/>
      <c r="F41" s="69"/>
      <c r="G41" s="158"/>
      <c r="H41" s="159"/>
      <c r="I41" s="79"/>
      <c r="J41" s="86">
        <f t="shared" si="27"/>
        <v>0</v>
      </c>
      <c r="K41" s="79"/>
      <c r="L41" s="79"/>
      <c r="M41" s="79"/>
      <c r="N41" s="79"/>
      <c r="O41" s="79"/>
      <c r="P41" s="79"/>
      <c r="Q41" s="86">
        <f t="shared" si="28"/>
        <v>0</v>
      </c>
      <c r="R41" s="155"/>
      <c r="S41" s="86">
        <f t="shared" si="29"/>
        <v>0</v>
      </c>
      <c r="T41" s="96">
        <f t="shared" si="30"/>
        <v>0</v>
      </c>
      <c r="U41" s="69"/>
      <c r="V41" s="159"/>
      <c r="W41" s="243"/>
      <c r="X41" s="86">
        <f>ROUND(V41*H41,0)</f>
        <v>0</v>
      </c>
      <c r="Y41" s="79"/>
      <c r="Z41" s="79"/>
      <c r="AA41" s="79"/>
      <c r="AB41" s="79"/>
      <c r="AC41" s="79"/>
      <c r="AD41" s="79"/>
      <c r="AE41" s="86">
        <f t="shared" si="31"/>
        <v>0</v>
      </c>
      <c r="AF41" s="86">
        <f t="shared" si="32"/>
        <v>0</v>
      </c>
      <c r="AG41" s="96">
        <f t="shared" si="33"/>
        <v>0</v>
      </c>
      <c r="AH41" s="144" t="str">
        <f t="shared" si="8"/>
        <v/>
      </c>
    </row>
    <row r="42" spans="1:34" s="2" customFormat="1" x14ac:dyDescent="0.15">
      <c r="A42" s="44"/>
      <c r="B42" s="48"/>
      <c r="C42" s="54"/>
      <c r="D42" s="61"/>
      <c r="E42" s="61"/>
      <c r="F42" s="69"/>
      <c r="G42" s="158"/>
      <c r="H42" s="159"/>
      <c r="I42" s="79"/>
      <c r="J42" s="86">
        <f t="shared" si="27"/>
        <v>0</v>
      </c>
      <c r="K42" s="79"/>
      <c r="L42" s="79"/>
      <c r="M42" s="79"/>
      <c r="N42" s="79"/>
      <c r="O42" s="79"/>
      <c r="P42" s="79"/>
      <c r="Q42" s="86">
        <f t="shared" si="28"/>
        <v>0</v>
      </c>
      <c r="R42" s="155"/>
      <c r="S42" s="86">
        <f t="shared" si="29"/>
        <v>0</v>
      </c>
      <c r="T42" s="96">
        <f t="shared" si="30"/>
        <v>0</v>
      </c>
      <c r="U42" s="69"/>
      <c r="V42" s="159"/>
      <c r="W42" s="243"/>
      <c r="X42" s="86">
        <f t="shared" ref="X42:X43" si="35">ROUND(V42*H42,0)</f>
        <v>0</v>
      </c>
      <c r="Y42" s="79"/>
      <c r="Z42" s="79"/>
      <c r="AA42" s="79"/>
      <c r="AB42" s="79"/>
      <c r="AC42" s="79"/>
      <c r="AD42" s="79"/>
      <c r="AE42" s="86">
        <f t="shared" si="31"/>
        <v>0</v>
      </c>
      <c r="AF42" s="86">
        <f t="shared" si="32"/>
        <v>0</v>
      </c>
      <c r="AG42" s="96">
        <f t="shared" si="33"/>
        <v>0</v>
      </c>
      <c r="AH42" s="144" t="str">
        <f t="shared" si="8"/>
        <v/>
      </c>
    </row>
    <row r="43" spans="1:34" s="2" customFormat="1" x14ac:dyDescent="0.15">
      <c r="A43" s="44"/>
      <c r="B43" s="48"/>
      <c r="C43" s="54"/>
      <c r="D43" s="61"/>
      <c r="E43" s="61"/>
      <c r="F43" s="69"/>
      <c r="G43" s="158"/>
      <c r="H43" s="159"/>
      <c r="I43" s="79"/>
      <c r="J43" s="86">
        <f t="shared" si="27"/>
        <v>0</v>
      </c>
      <c r="K43" s="79"/>
      <c r="L43" s="79"/>
      <c r="M43" s="79"/>
      <c r="N43" s="79"/>
      <c r="O43" s="79"/>
      <c r="P43" s="79"/>
      <c r="Q43" s="86">
        <f t="shared" si="28"/>
        <v>0</v>
      </c>
      <c r="R43" s="155"/>
      <c r="S43" s="86">
        <f t="shared" si="29"/>
        <v>0</v>
      </c>
      <c r="T43" s="96">
        <f t="shared" si="30"/>
        <v>0</v>
      </c>
      <c r="U43" s="69"/>
      <c r="V43" s="159"/>
      <c r="W43" s="243"/>
      <c r="X43" s="86">
        <f t="shared" si="35"/>
        <v>0</v>
      </c>
      <c r="Y43" s="79"/>
      <c r="Z43" s="79"/>
      <c r="AA43" s="79"/>
      <c r="AB43" s="79"/>
      <c r="AC43" s="79"/>
      <c r="AD43" s="79"/>
      <c r="AE43" s="86">
        <f t="shared" si="31"/>
        <v>0</v>
      </c>
      <c r="AF43" s="86">
        <f t="shared" si="32"/>
        <v>0</v>
      </c>
      <c r="AG43" s="96">
        <f t="shared" si="33"/>
        <v>0</v>
      </c>
      <c r="AH43" s="144" t="str">
        <f t="shared" si="8"/>
        <v/>
      </c>
    </row>
    <row r="44" spans="1:34" s="2" customFormat="1" x14ac:dyDescent="0.15">
      <c r="A44" s="44"/>
      <c r="B44" s="48"/>
      <c r="C44" s="56"/>
      <c r="D44" s="63"/>
      <c r="E44" s="63"/>
      <c r="F44" s="69"/>
      <c r="G44" s="158"/>
      <c r="H44" s="159"/>
      <c r="I44" s="79"/>
      <c r="J44" s="86">
        <f t="shared" si="27"/>
        <v>0</v>
      </c>
      <c r="K44" s="79"/>
      <c r="L44" s="79"/>
      <c r="M44" s="79"/>
      <c r="N44" s="79"/>
      <c r="O44" s="79"/>
      <c r="P44" s="79"/>
      <c r="Q44" s="86">
        <f t="shared" si="28"/>
        <v>0</v>
      </c>
      <c r="R44" s="155"/>
      <c r="S44" s="86">
        <f t="shared" si="29"/>
        <v>0</v>
      </c>
      <c r="T44" s="96">
        <f t="shared" si="30"/>
        <v>0</v>
      </c>
      <c r="U44" s="69"/>
      <c r="V44" s="159"/>
      <c r="W44" s="243"/>
      <c r="X44" s="86">
        <f>ROUND(V44*H44,0)</f>
        <v>0</v>
      </c>
      <c r="Y44" s="79"/>
      <c r="Z44" s="79"/>
      <c r="AA44" s="79"/>
      <c r="AB44" s="79"/>
      <c r="AC44" s="79"/>
      <c r="AD44" s="79"/>
      <c r="AE44" s="86">
        <f t="shared" si="31"/>
        <v>0</v>
      </c>
      <c r="AF44" s="86">
        <f t="shared" si="32"/>
        <v>0</v>
      </c>
      <c r="AG44" s="96">
        <f t="shared" si="33"/>
        <v>0</v>
      </c>
      <c r="AH44" s="144" t="str">
        <f t="shared" si="8"/>
        <v/>
      </c>
    </row>
    <row r="45" spans="1:34" s="2" customFormat="1" x14ac:dyDescent="0.15">
      <c r="A45" s="44"/>
      <c r="B45" s="48"/>
      <c r="C45" s="56"/>
      <c r="D45" s="63"/>
      <c r="E45" s="63"/>
      <c r="F45" s="69"/>
      <c r="G45" s="158"/>
      <c r="H45" s="159"/>
      <c r="I45" s="79"/>
      <c r="J45" s="86">
        <f t="shared" si="27"/>
        <v>0</v>
      </c>
      <c r="K45" s="79"/>
      <c r="L45" s="79"/>
      <c r="M45" s="79"/>
      <c r="N45" s="79"/>
      <c r="O45" s="79"/>
      <c r="P45" s="79"/>
      <c r="Q45" s="86">
        <f t="shared" si="28"/>
        <v>0</v>
      </c>
      <c r="R45" s="155"/>
      <c r="S45" s="86">
        <f t="shared" si="29"/>
        <v>0</v>
      </c>
      <c r="T45" s="96">
        <f t="shared" si="30"/>
        <v>0</v>
      </c>
      <c r="U45" s="69"/>
      <c r="V45" s="159"/>
      <c r="W45" s="243"/>
      <c r="X45" s="86">
        <f>ROUND(V45*H45,0)</f>
        <v>0</v>
      </c>
      <c r="Y45" s="79"/>
      <c r="Z45" s="79"/>
      <c r="AA45" s="79"/>
      <c r="AB45" s="79"/>
      <c r="AC45" s="79"/>
      <c r="AD45" s="79"/>
      <c r="AE45" s="86">
        <f t="shared" si="31"/>
        <v>0</v>
      </c>
      <c r="AF45" s="86">
        <f t="shared" si="32"/>
        <v>0</v>
      </c>
      <c r="AG45" s="96">
        <f t="shared" si="33"/>
        <v>0</v>
      </c>
      <c r="AH45" s="144" t="str">
        <f t="shared" si="8"/>
        <v/>
      </c>
    </row>
    <row r="46" spans="1:34" s="2" customFormat="1" x14ac:dyDescent="0.15">
      <c r="A46" s="44"/>
      <c r="B46" s="48"/>
      <c r="C46" s="54"/>
      <c r="D46" s="61"/>
      <c r="E46" s="61"/>
      <c r="F46" s="69"/>
      <c r="G46" s="158"/>
      <c r="H46" s="159"/>
      <c r="I46" s="79"/>
      <c r="J46" s="86">
        <f t="shared" si="27"/>
        <v>0</v>
      </c>
      <c r="K46" s="79"/>
      <c r="L46" s="79"/>
      <c r="M46" s="79"/>
      <c r="N46" s="79"/>
      <c r="O46" s="79"/>
      <c r="P46" s="79"/>
      <c r="Q46" s="86">
        <f t="shared" si="28"/>
        <v>0</v>
      </c>
      <c r="R46" s="155"/>
      <c r="S46" s="86">
        <f t="shared" si="29"/>
        <v>0</v>
      </c>
      <c r="T46" s="96">
        <f t="shared" si="30"/>
        <v>0</v>
      </c>
      <c r="U46" s="69"/>
      <c r="V46" s="159"/>
      <c r="W46" s="243"/>
      <c r="X46" s="86">
        <f>ROUND(V46*H46,0)</f>
        <v>0</v>
      </c>
      <c r="Y46" s="79"/>
      <c r="Z46" s="79"/>
      <c r="AA46" s="79"/>
      <c r="AB46" s="79"/>
      <c r="AC46" s="79"/>
      <c r="AD46" s="79"/>
      <c r="AE46" s="86">
        <f t="shared" si="31"/>
        <v>0</v>
      </c>
      <c r="AF46" s="86">
        <f t="shared" si="32"/>
        <v>0</v>
      </c>
      <c r="AG46" s="96">
        <f t="shared" si="33"/>
        <v>0</v>
      </c>
      <c r="AH46" s="144" t="str">
        <f t="shared" si="8"/>
        <v/>
      </c>
    </row>
    <row r="47" spans="1:34" s="2" customFormat="1" x14ac:dyDescent="0.15">
      <c r="A47" s="44"/>
      <c r="B47" s="48"/>
      <c r="C47" s="54"/>
      <c r="D47" s="61"/>
      <c r="E47" s="61"/>
      <c r="F47" s="69"/>
      <c r="G47" s="158"/>
      <c r="H47" s="159"/>
      <c r="I47" s="79"/>
      <c r="J47" s="86">
        <f t="shared" si="27"/>
        <v>0</v>
      </c>
      <c r="K47" s="79"/>
      <c r="L47" s="79"/>
      <c r="M47" s="79"/>
      <c r="N47" s="79"/>
      <c r="O47" s="79"/>
      <c r="P47" s="79"/>
      <c r="Q47" s="86">
        <f t="shared" si="28"/>
        <v>0</v>
      </c>
      <c r="R47" s="155"/>
      <c r="S47" s="86">
        <f t="shared" si="29"/>
        <v>0</v>
      </c>
      <c r="T47" s="96">
        <f t="shared" si="30"/>
        <v>0</v>
      </c>
      <c r="U47" s="69"/>
      <c r="V47" s="159"/>
      <c r="W47" s="243"/>
      <c r="X47" s="86">
        <f t="shared" ref="X47:X48" si="36">ROUND(V47*H47,0)</f>
        <v>0</v>
      </c>
      <c r="Y47" s="79"/>
      <c r="Z47" s="79"/>
      <c r="AA47" s="79"/>
      <c r="AB47" s="79"/>
      <c r="AC47" s="79"/>
      <c r="AD47" s="79"/>
      <c r="AE47" s="86">
        <f t="shared" si="31"/>
        <v>0</v>
      </c>
      <c r="AF47" s="86">
        <f t="shared" si="32"/>
        <v>0</v>
      </c>
      <c r="AG47" s="96">
        <f t="shared" si="33"/>
        <v>0</v>
      </c>
      <c r="AH47" s="144" t="str">
        <f t="shared" si="8"/>
        <v/>
      </c>
    </row>
    <row r="48" spans="1:34" s="2" customFormat="1" x14ac:dyDescent="0.15">
      <c r="A48" s="44"/>
      <c r="B48" s="48"/>
      <c r="C48" s="54"/>
      <c r="D48" s="61"/>
      <c r="E48" s="61"/>
      <c r="F48" s="69"/>
      <c r="G48" s="158"/>
      <c r="H48" s="159"/>
      <c r="I48" s="79"/>
      <c r="J48" s="86">
        <f t="shared" si="27"/>
        <v>0</v>
      </c>
      <c r="K48" s="79"/>
      <c r="L48" s="79"/>
      <c r="M48" s="79"/>
      <c r="N48" s="79"/>
      <c r="O48" s="79"/>
      <c r="P48" s="79"/>
      <c r="Q48" s="86">
        <f t="shared" si="28"/>
        <v>0</v>
      </c>
      <c r="R48" s="155"/>
      <c r="S48" s="86">
        <f t="shared" si="29"/>
        <v>0</v>
      </c>
      <c r="T48" s="96">
        <f t="shared" si="30"/>
        <v>0</v>
      </c>
      <c r="U48" s="69"/>
      <c r="V48" s="159"/>
      <c r="W48" s="243"/>
      <c r="X48" s="86">
        <f t="shared" si="36"/>
        <v>0</v>
      </c>
      <c r="Y48" s="79"/>
      <c r="Z48" s="79"/>
      <c r="AA48" s="79"/>
      <c r="AB48" s="79"/>
      <c r="AC48" s="79"/>
      <c r="AD48" s="79"/>
      <c r="AE48" s="86">
        <f t="shared" si="31"/>
        <v>0</v>
      </c>
      <c r="AF48" s="86">
        <f t="shared" si="32"/>
        <v>0</v>
      </c>
      <c r="AG48" s="96">
        <f t="shared" si="33"/>
        <v>0</v>
      </c>
      <c r="AH48" s="144" t="str">
        <f t="shared" si="8"/>
        <v/>
      </c>
    </row>
    <row r="49" spans="1:34" s="2" customFormat="1" ht="14.25" thickBot="1" x14ac:dyDescent="0.2">
      <c r="A49" s="45"/>
      <c r="B49" s="49"/>
      <c r="C49" s="57"/>
      <c r="D49" s="64"/>
      <c r="E49" s="64"/>
      <c r="F49" s="70"/>
      <c r="G49" s="160"/>
      <c r="H49" s="161"/>
      <c r="I49" s="80"/>
      <c r="J49" s="87">
        <f t="shared" si="27"/>
        <v>0</v>
      </c>
      <c r="K49" s="80"/>
      <c r="L49" s="80"/>
      <c r="M49" s="80"/>
      <c r="N49" s="80"/>
      <c r="O49" s="80"/>
      <c r="P49" s="80"/>
      <c r="Q49" s="87">
        <f t="shared" si="28"/>
        <v>0</v>
      </c>
      <c r="R49" s="156"/>
      <c r="S49" s="87">
        <f t="shared" si="29"/>
        <v>0</v>
      </c>
      <c r="T49" s="97">
        <f t="shared" si="30"/>
        <v>0</v>
      </c>
      <c r="U49" s="70"/>
      <c r="V49" s="161"/>
      <c r="W49" s="244"/>
      <c r="X49" s="87">
        <f>ROUND(V49*H49,0)</f>
        <v>0</v>
      </c>
      <c r="Y49" s="80"/>
      <c r="Z49" s="80"/>
      <c r="AA49" s="80"/>
      <c r="AB49" s="80"/>
      <c r="AC49" s="80"/>
      <c r="AD49" s="80"/>
      <c r="AE49" s="87">
        <f t="shared" si="31"/>
        <v>0</v>
      </c>
      <c r="AF49" s="87">
        <f t="shared" si="32"/>
        <v>0</v>
      </c>
      <c r="AG49" s="97">
        <f t="shared" si="33"/>
        <v>0</v>
      </c>
      <c r="AH49" s="145" t="str">
        <f t="shared" si="8"/>
        <v/>
      </c>
    </row>
    <row r="50" spans="1:34" s="2" customFormat="1" ht="27" customHeight="1" thickBot="1" x14ac:dyDescent="0.2">
      <c r="A50" s="119">
        <v>9</v>
      </c>
      <c r="B50" s="137"/>
      <c r="C50" s="138"/>
      <c r="D50" s="139"/>
      <c r="E50" s="139"/>
      <c r="F50" s="231" t="s">
        <v>69</v>
      </c>
      <c r="G50" s="232" t="s">
        <v>68</v>
      </c>
      <c r="H50" s="233" t="s">
        <v>69</v>
      </c>
      <c r="I50" s="140">
        <f>SUM(I51:I62)</f>
        <v>0</v>
      </c>
      <c r="J50" s="140">
        <f t="shared" ref="J50:Q50" si="37">SUM(J51:J62)</f>
        <v>0</v>
      </c>
      <c r="K50" s="140">
        <f t="shared" si="37"/>
        <v>0</v>
      </c>
      <c r="L50" s="140">
        <f t="shared" si="37"/>
        <v>0</v>
      </c>
      <c r="M50" s="140">
        <f t="shared" si="37"/>
        <v>0</v>
      </c>
      <c r="N50" s="140">
        <f t="shared" si="37"/>
        <v>0</v>
      </c>
      <c r="O50" s="140">
        <f t="shared" si="37"/>
        <v>0</v>
      </c>
      <c r="P50" s="140">
        <f t="shared" si="37"/>
        <v>0</v>
      </c>
      <c r="Q50" s="140">
        <f t="shared" si="37"/>
        <v>0</v>
      </c>
      <c r="R50" s="153"/>
      <c r="S50" s="140">
        <f t="shared" ref="S50" si="38">SUM(S51:S62)</f>
        <v>0</v>
      </c>
      <c r="T50" s="141">
        <f>SUM(T51:T62)</f>
        <v>0</v>
      </c>
      <c r="U50" s="231" t="s">
        <v>69</v>
      </c>
      <c r="V50" s="233" t="s">
        <v>68</v>
      </c>
      <c r="W50" s="233" t="s">
        <v>69</v>
      </c>
      <c r="X50" s="140">
        <f>SUM(X51:X62)</f>
        <v>0</v>
      </c>
      <c r="Y50" s="140">
        <f t="shared" ref="Y50:AG50" si="39">SUM(Y51:Y62)</f>
        <v>0</v>
      </c>
      <c r="Z50" s="140">
        <f t="shared" si="39"/>
        <v>0</v>
      </c>
      <c r="AA50" s="140">
        <f t="shared" si="39"/>
        <v>0</v>
      </c>
      <c r="AB50" s="140">
        <f t="shared" si="39"/>
        <v>0</v>
      </c>
      <c r="AC50" s="140">
        <f t="shared" si="39"/>
        <v>0</v>
      </c>
      <c r="AD50" s="140">
        <f t="shared" si="39"/>
        <v>0</v>
      </c>
      <c r="AE50" s="140">
        <f t="shared" si="39"/>
        <v>0</v>
      </c>
      <c r="AF50" s="140">
        <f t="shared" si="39"/>
        <v>0</v>
      </c>
      <c r="AG50" s="141">
        <f t="shared" si="39"/>
        <v>0</v>
      </c>
      <c r="AH50" s="142" t="str">
        <f t="shared" si="8"/>
        <v/>
      </c>
    </row>
    <row r="51" spans="1:34" s="2" customFormat="1" ht="14.25" thickTop="1" x14ac:dyDescent="0.15">
      <c r="A51" s="44"/>
      <c r="B51" s="47"/>
      <c r="C51" s="112" t="s">
        <v>44</v>
      </c>
      <c r="D51" s="60"/>
      <c r="E51" s="60"/>
      <c r="F51" s="68"/>
      <c r="G51" s="157"/>
      <c r="H51" s="115"/>
      <c r="I51" s="78"/>
      <c r="J51" s="85">
        <f t="shared" ref="J51:J62" si="40">ROUND(G51*H51,0)</f>
        <v>0</v>
      </c>
      <c r="K51" s="78"/>
      <c r="L51" s="78"/>
      <c r="M51" s="78"/>
      <c r="N51" s="78"/>
      <c r="O51" s="78"/>
      <c r="P51" s="78"/>
      <c r="Q51" s="85">
        <f t="shared" ref="Q51:Q62" si="41">SUM(J51:P51)</f>
        <v>0</v>
      </c>
      <c r="R51" s="154"/>
      <c r="S51" s="92">
        <f t="shared" ref="S51:S62" si="42">IF(ROUNDUP(Q51*R51-0.5,0)&lt;=0,0,ROUNDUP(Q51*R51-0.5,0))</f>
        <v>0</v>
      </c>
      <c r="T51" s="95">
        <f t="shared" ref="T51:T62" si="43">Q51+S51</f>
        <v>0</v>
      </c>
      <c r="U51" s="68"/>
      <c r="V51" s="115"/>
      <c r="W51" s="242"/>
      <c r="X51" s="85">
        <f>ROUND(V51*H51,0)</f>
        <v>0</v>
      </c>
      <c r="Y51" s="78"/>
      <c r="Z51" s="78"/>
      <c r="AA51" s="78"/>
      <c r="AB51" s="78"/>
      <c r="AC51" s="78"/>
      <c r="AD51" s="78"/>
      <c r="AE51" s="85">
        <f t="shared" ref="AE51:AE62" si="44">SUM(X51:AD51)</f>
        <v>0</v>
      </c>
      <c r="AF51" s="85">
        <f t="shared" ref="AF51:AF62" si="45">IF(ROUNDUP(AE51*R51-0.5,0)&lt;=0,0,ROUNDUP(AE51*R51-0.5,0))</f>
        <v>0</v>
      </c>
      <c r="AG51" s="95">
        <f t="shared" ref="AG51:AG62" si="46">AE51+AF51</f>
        <v>0</v>
      </c>
      <c r="AH51" s="143" t="str">
        <f t="shared" si="8"/>
        <v/>
      </c>
    </row>
    <row r="52" spans="1:34" s="2" customFormat="1" x14ac:dyDescent="0.15">
      <c r="A52" s="44"/>
      <c r="B52" s="48"/>
      <c r="C52" s="54"/>
      <c r="D52" s="61"/>
      <c r="E52" s="61"/>
      <c r="F52" s="69"/>
      <c r="G52" s="158"/>
      <c r="H52" s="159"/>
      <c r="I52" s="79"/>
      <c r="J52" s="86">
        <f t="shared" si="40"/>
        <v>0</v>
      </c>
      <c r="K52" s="79"/>
      <c r="L52" s="79"/>
      <c r="M52" s="79"/>
      <c r="N52" s="79"/>
      <c r="O52" s="79"/>
      <c r="P52" s="79"/>
      <c r="Q52" s="86">
        <f t="shared" si="41"/>
        <v>0</v>
      </c>
      <c r="R52" s="155"/>
      <c r="S52" s="86">
        <f t="shared" si="42"/>
        <v>0</v>
      </c>
      <c r="T52" s="96">
        <f t="shared" si="43"/>
        <v>0</v>
      </c>
      <c r="U52" s="69"/>
      <c r="V52" s="159"/>
      <c r="W52" s="243"/>
      <c r="X52" s="86">
        <f t="shared" ref="X52:X53" si="47">ROUND(V52*H52,0)</f>
        <v>0</v>
      </c>
      <c r="Y52" s="79"/>
      <c r="Z52" s="79"/>
      <c r="AA52" s="79"/>
      <c r="AB52" s="79"/>
      <c r="AC52" s="79"/>
      <c r="AD52" s="79"/>
      <c r="AE52" s="86">
        <f t="shared" si="44"/>
        <v>0</v>
      </c>
      <c r="AF52" s="86">
        <f t="shared" si="45"/>
        <v>0</v>
      </c>
      <c r="AG52" s="96">
        <f t="shared" si="46"/>
        <v>0</v>
      </c>
      <c r="AH52" s="144" t="str">
        <f t="shared" si="8"/>
        <v/>
      </c>
    </row>
    <row r="53" spans="1:34" s="2" customFormat="1" x14ac:dyDescent="0.15">
      <c r="A53" s="44"/>
      <c r="B53" s="48"/>
      <c r="C53" s="55"/>
      <c r="D53" s="62"/>
      <c r="E53" s="62"/>
      <c r="F53" s="69"/>
      <c r="G53" s="158"/>
      <c r="H53" s="159"/>
      <c r="I53" s="79"/>
      <c r="J53" s="86">
        <f t="shared" si="40"/>
        <v>0</v>
      </c>
      <c r="K53" s="79"/>
      <c r="L53" s="79"/>
      <c r="M53" s="79"/>
      <c r="N53" s="79"/>
      <c r="O53" s="79"/>
      <c r="P53" s="79"/>
      <c r="Q53" s="86">
        <f t="shared" si="41"/>
        <v>0</v>
      </c>
      <c r="R53" s="155"/>
      <c r="S53" s="86">
        <f t="shared" si="42"/>
        <v>0</v>
      </c>
      <c r="T53" s="96">
        <f t="shared" si="43"/>
        <v>0</v>
      </c>
      <c r="U53" s="69"/>
      <c r="V53" s="159"/>
      <c r="W53" s="243"/>
      <c r="X53" s="86">
        <f t="shared" si="47"/>
        <v>0</v>
      </c>
      <c r="Y53" s="79"/>
      <c r="Z53" s="79"/>
      <c r="AA53" s="79"/>
      <c r="AB53" s="79"/>
      <c r="AC53" s="79"/>
      <c r="AD53" s="79"/>
      <c r="AE53" s="86">
        <f t="shared" si="44"/>
        <v>0</v>
      </c>
      <c r="AF53" s="86">
        <f t="shared" si="45"/>
        <v>0</v>
      </c>
      <c r="AG53" s="96">
        <f t="shared" si="46"/>
        <v>0</v>
      </c>
      <c r="AH53" s="144" t="str">
        <f t="shared" si="8"/>
        <v/>
      </c>
    </row>
    <row r="54" spans="1:34" s="2" customFormat="1" x14ac:dyDescent="0.15">
      <c r="A54" s="44"/>
      <c r="B54" s="48"/>
      <c r="C54" s="54" t="s">
        <v>35</v>
      </c>
      <c r="D54" s="61"/>
      <c r="E54" s="61"/>
      <c r="F54" s="69"/>
      <c r="G54" s="158"/>
      <c r="H54" s="159"/>
      <c r="I54" s="79"/>
      <c r="J54" s="86">
        <f t="shared" si="40"/>
        <v>0</v>
      </c>
      <c r="K54" s="79"/>
      <c r="L54" s="79"/>
      <c r="M54" s="79"/>
      <c r="N54" s="79"/>
      <c r="O54" s="79"/>
      <c r="P54" s="79"/>
      <c r="Q54" s="86">
        <f t="shared" si="41"/>
        <v>0</v>
      </c>
      <c r="R54" s="155"/>
      <c r="S54" s="86">
        <f t="shared" si="42"/>
        <v>0</v>
      </c>
      <c r="T54" s="96">
        <f t="shared" si="43"/>
        <v>0</v>
      </c>
      <c r="U54" s="69"/>
      <c r="V54" s="159"/>
      <c r="W54" s="243"/>
      <c r="X54" s="86">
        <f>ROUND(V54*H54,0)</f>
        <v>0</v>
      </c>
      <c r="Y54" s="79"/>
      <c r="Z54" s="79"/>
      <c r="AA54" s="79"/>
      <c r="AB54" s="79"/>
      <c r="AC54" s="79"/>
      <c r="AD54" s="79"/>
      <c r="AE54" s="86">
        <f t="shared" si="44"/>
        <v>0</v>
      </c>
      <c r="AF54" s="86">
        <f t="shared" si="45"/>
        <v>0</v>
      </c>
      <c r="AG54" s="96">
        <f t="shared" si="46"/>
        <v>0</v>
      </c>
      <c r="AH54" s="144" t="str">
        <f t="shared" si="8"/>
        <v/>
      </c>
    </row>
    <row r="55" spans="1:34" s="2" customFormat="1" x14ac:dyDescent="0.15">
      <c r="A55" s="44"/>
      <c r="B55" s="48"/>
      <c r="C55" s="54"/>
      <c r="D55" s="61"/>
      <c r="E55" s="61"/>
      <c r="F55" s="69"/>
      <c r="G55" s="158"/>
      <c r="H55" s="159"/>
      <c r="I55" s="79"/>
      <c r="J55" s="86">
        <f t="shared" si="40"/>
        <v>0</v>
      </c>
      <c r="K55" s="79"/>
      <c r="L55" s="79"/>
      <c r="M55" s="79"/>
      <c r="N55" s="79"/>
      <c r="O55" s="79"/>
      <c r="P55" s="79"/>
      <c r="Q55" s="86">
        <f t="shared" si="41"/>
        <v>0</v>
      </c>
      <c r="R55" s="155"/>
      <c r="S55" s="86">
        <f t="shared" si="42"/>
        <v>0</v>
      </c>
      <c r="T55" s="96">
        <f t="shared" si="43"/>
        <v>0</v>
      </c>
      <c r="U55" s="69"/>
      <c r="V55" s="159"/>
      <c r="W55" s="243"/>
      <c r="X55" s="86">
        <f t="shared" ref="X55" si="48">ROUND(V55*H55,0)</f>
        <v>0</v>
      </c>
      <c r="Y55" s="79"/>
      <c r="Z55" s="79"/>
      <c r="AA55" s="79"/>
      <c r="AB55" s="79"/>
      <c r="AC55" s="79"/>
      <c r="AD55" s="79"/>
      <c r="AE55" s="86">
        <f t="shared" si="44"/>
        <v>0</v>
      </c>
      <c r="AF55" s="86">
        <f t="shared" si="45"/>
        <v>0</v>
      </c>
      <c r="AG55" s="96">
        <f t="shared" si="46"/>
        <v>0</v>
      </c>
      <c r="AH55" s="144" t="str">
        <f t="shared" si="8"/>
        <v/>
      </c>
    </row>
    <row r="56" spans="1:34" s="2" customFormat="1" x14ac:dyDescent="0.15">
      <c r="A56" s="44"/>
      <c r="B56" s="48"/>
      <c r="C56" s="54"/>
      <c r="D56" s="61"/>
      <c r="E56" s="61"/>
      <c r="F56" s="69"/>
      <c r="G56" s="158"/>
      <c r="H56" s="159"/>
      <c r="I56" s="79"/>
      <c r="J56" s="86">
        <f t="shared" si="40"/>
        <v>0</v>
      </c>
      <c r="K56" s="79"/>
      <c r="L56" s="79"/>
      <c r="M56" s="79"/>
      <c r="N56" s="79"/>
      <c r="O56" s="79"/>
      <c r="P56" s="79"/>
      <c r="Q56" s="86">
        <f t="shared" si="41"/>
        <v>0</v>
      </c>
      <c r="R56" s="155"/>
      <c r="S56" s="86">
        <f t="shared" si="42"/>
        <v>0</v>
      </c>
      <c r="T56" s="96">
        <f t="shared" si="43"/>
        <v>0</v>
      </c>
      <c r="U56" s="69"/>
      <c r="V56" s="159"/>
      <c r="W56" s="243"/>
      <c r="X56" s="86">
        <f>ROUND(V56*H56,0)</f>
        <v>0</v>
      </c>
      <c r="Y56" s="79"/>
      <c r="Z56" s="79"/>
      <c r="AA56" s="79"/>
      <c r="AB56" s="79"/>
      <c r="AC56" s="79"/>
      <c r="AD56" s="79"/>
      <c r="AE56" s="86">
        <f t="shared" si="44"/>
        <v>0</v>
      </c>
      <c r="AF56" s="86">
        <f t="shared" si="45"/>
        <v>0</v>
      </c>
      <c r="AG56" s="96">
        <f t="shared" si="46"/>
        <v>0</v>
      </c>
      <c r="AH56" s="144" t="str">
        <f t="shared" si="8"/>
        <v/>
      </c>
    </row>
    <row r="57" spans="1:34" s="2" customFormat="1" x14ac:dyDescent="0.15">
      <c r="A57" s="44"/>
      <c r="B57" s="48"/>
      <c r="C57" s="56"/>
      <c r="D57" s="63"/>
      <c r="E57" s="63"/>
      <c r="F57" s="69"/>
      <c r="G57" s="158"/>
      <c r="H57" s="159"/>
      <c r="I57" s="79"/>
      <c r="J57" s="86">
        <f t="shared" si="40"/>
        <v>0</v>
      </c>
      <c r="K57" s="79"/>
      <c r="L57" s="79"/>
      <c r="M57" s="79"/>
      <c r="N57" s="79"/>
      <c r="O57" s="79"/>
      <c r="P57" s="79"/>
      <c r="Q57" s="86">
        <f t="shared" si="41"/>
        <v>0</v>
      </c>
      <c r="R57" s="155"/>
      <c r="S57" s="86">
        <f t="shared" si="42"/>
        <v>0</v>
      </c>
      <c r="T57" s="96">
        <f t="shared" si="43"/>
        <v>0</v>
      </c>
      <c r="U57" s="69"/>
      <c r="V57" s="159"/>
      <c r="W57" s="243"/>
      <c r="X57" s="86">
        <f>ROUND(V57*H57,0)</f>
        <v>0</v>
      </c>
      <c r="Y57" s="79"/>
      <c r="Z57" s="79"/>
      <c r="AA57" s="79"/>
      <c r="AB57" s="79"/>
      <c r="AC57" s="79"/>
      <c r="AD57" s="79"/>
      <c r="AE57" s="86">
        <f t="shared" si="44"/>
        <v>0</v>
      </c>
      <c r="AF57" s="86">
        <f t="shared" si="45"/>
        <v>0</v>
      </c>
      <c r="AG57" s="96">
        <f t="shared" si="46"/>
        <v>0</v>
      </c>
      <c r="AH57" s="144" t="str">
        <f t="shared" si="8"/>
        <v/>
      </c>
    </row>
    <row r="58" spans="1:34" s="2" customFormat="1" x14ac:dyDescent="0.15">
      <c r="A58" s="44"/>
      <c r="B58" s="48"/>
      <c r="C58" s="56"/>
      <c r="D58" s="63"/>
      <c r="E58" s="63"/>
      <c r="F58" s="69"/>
      <c r="G58" s="158"/>
      <c r="H58" s="159"/>
      <c r="I58" s="79"/>
      <c r="J58" s="86">
        <f t="shared" si="40"/>
        <v>0</v>
      </c>
      <c r="K58" s="79"/>
      <c r="L58" s="79"/>
      <c r="M58" s="79"/>
      <c r="N58" s="79"/>
      <c r="O58" s="79"/>
      <c r="P58" s="79"/>
      <c r="Q58" s="86">
        <f t="shared" si="41"/>
        <v>0</v>
      </c>
      <c r="R58" s="155"/>
      <c r="S58" s="86">
        <f t="shared" si="42"/>
        <v>0</v>
      </c>
      <c r="T58" s="96">
        <f t="shared" si="43"/>
        <v>0</v>
      </c>
      <c r="U58" s="69"/>
      <c r="V58" s="159"/>
      <c r="W58" s="243"/>
      <c r="X58" s="86">
        <f>ROUND(V58*H58,0)</f>
        <v>0</v>
      </c>
      <c r="Y58" s="79"/>
      <c r="Z58" s="79"/>
      <c r="AA58" s="79"/>
      <c r="AB58" s="79"/>
      <c r="AC58" s="79"/>
      <c r="AD58" s="79"/>
      <c r="AE58" s="86">
        <f t="shared" si="44"/>
        <v>0</v>
      </c>
      <c r="AF58" s="86">
        <f t="shared" si="45"/>
        <v>0</v>
      </c>
      <c r="AG58" s="96">
        <f t="shared" si="46"/>
        <v>0</v>
      </c>
      <c r="AH58" s="144" t="str">
        <f t="shared" si="8"/>
        <v/>
      </c>
    </row>
    <row r="59" spans="1:34" s="2" customFormat="1" x14ac:dyDescent="0.15">
      <c r="A59" s="44"/>
      <c r="B59" s="48"/>
      <c r="C59" s="54"/>
      <c r="D59" s="61"/>
      <c r="E59" s="61"/>
      <c r="F59" s="69"/>
      <c r="G59" s="158"/>
      <c r="H59" s="159"/>
      <c r="I59" s="79"/>
      <c r="J59" s="86">
        <f t="shared" si="40"/>
        <v>0</v>
      </c>
      <c r="K59" s="79"/>
      <c r="L59" s="79"/>
      <c r="M59" s="79"/>
      <c r="N59" s="79"/>
      <c r="O59" s="79"/>
      <c r="P59" s="79"/>
      <c r="Q59" s="86">
        <f t="shared" si="41"/>
        <v>0</v>
      </c>
      <c r="R59" s="155"/>
      <c r="S59" s="86">
        <f t="shared" si="42"/>
        <v>0</v>
      </c>
      <c r="T59" s="96">
        <f t="shared" si="43"/>
        <v>0</v>
      </c>
      <c r="U59" s="69"/>
      <c r="V59" s="159"/>
      <c r="W59" s="243"/>
      <c r="X59" s="86">
        <f>ROUND(V59*H59,0)</f>
        <v>0</v>
      </c>
      <c r="Y59" s="79"/>
      <c r="Z59" s="79"/>
      <c r="AA59" s="79"/>
      <c r="AB59" s="79"/>
      <c r="AC59" s="79"/>
      <c r="AD59" s="79"/>
      <c r="AE59" s="86">
        <f t="shared" si="44"/>
        <v>0</v>
      </c>
      <c r="AF59" s="86">
        <f t="shared" si="45"/>
        <v>0</v>
      </c>
      <c r="AG59" s="96">
        <f t="shared" si="46"/>
        <v>0</v>
      </c>
      <c r="AH59" s="144" t="str">
        <f t="shared" si="8"/>
        <v/>
      </c>
    </row>
    <row r="60" spans="1:34" s="2" customFormat="1" x14ac:dyDescent="0.15">
      <c r="A60" s="44"/>
      <c r="B60" s="48"/>
      <c r="C60" s="54"/>
      <c r="D60" s="61"/>
      <c r="E60" s="61"/>
      <c r="F60" s="69"/>
      <c r="G60" s="158"/>
      <c r="H60" s="159"/>
      <c r="I60" s="79"/>
      <c r="J60" s="86">
        <f t="shared" si="40"/>
        <v>0</v>
      </c>
      <c r="K60" s="79"/>
      <c r="L60" s="79"/>
      <c r="M60" s="79"/>
      <c r="N60" s="79"/>
      <c r="O60" s="79"/>
      <c r="P60" s="79"/>
      <c r="Q60" s="86">
        <f t="shared" si="41"/>
        <v>0</v>
      </c>
      <c r="R60" s="155"/>
      <c r="S60" s="86">
        <f t="shared" si="42"/>
        <v>0</v>
      </c>
      <c r="T60" s="96">
        <f t="shared" si="43"/>
        <v>0</v>
      </c>
      <c r="U60" s="69"/>
      <c r="V60" s="159"/>
      <c r="W60" s="243"/>
      <c r="X60" s="86">
        <f t="shared" ref="X60" si="49">ROUND(V60*H60,0)</f>
        <v>0</v>
      </c>
      <c r="Y60" s="79"/>
      <c r="Z60" s="79"/>
      <c r="AA60" s="79"/>
      <c r="AB60" s="79"/>
      <c r="AC60" s="79"/>
      <c r="AD60" s="79"/>
      <c r="AE60" s="86">
        <f t="shared" si="44"/>
        <v>0</v>
      </c>
      <c r="AF60" s="86">
        <f t="shared" si="45"/>
        <v>0</v>
      </c>
      <c r="AG60" s="96">
        <f t="shared" si="46"/>
        <v>0</v>
      </c>
      <c r="AH60" s="144" t="str">
        <f t="shared" si="8"/>
        <v/>
      </c>
    </row>
    <row r="61" spans="1:34" s="2" customFormat="1" x14ac:dyDescent="0.15">
      <c r="A61" s="44"/>
      <c r="B61" s="48"/>
      <c r="C61" s="54"/>
      <c r="D61" s="61"/>
      <c r="E61" s="61"/>
      <c r="F61" s="69"/>
      <c r="G61" s="158"/>
      <c r="H61" s="159"/>
      <c r="I61" s="79"/>
      <c r="J61" s="86">
        <f t="shared" si="40"/>
        <v>0</v>
      </c>
      <c r="K61" s="79"/>
      <c r="L61" s="79"/>
      <c r="M61" s="79"/>
      <c r="N61" s="79"/>
      <c r="O61" s="79"/>
      <c r="P61" s="79"/>
      <c r="Q61" s="86">
        <f t="shared" si="41"/>
        <v>0</v>
      </c>
      <c r="R61" s="155"/>
      <c r="S61" s="86">
        <f t="shared" si="42"/>
        <v>0</v>
      </c>
      <c r="T61" s="96">
        <f t="shared" si="43"/>
        <v>0</v>
      </c>
      <c r="U61" s="69"/>
      <c r="V61" s="159"/>
      <c r="W61" s="243"/>
      <c r="X61" s="86">
        <f>ROUND(V61*H61,0)</f>
        <v>0</v>
      </c>
      <c r="Y61" s="79"/>
      <c r="Z61" s="79"/>
      <c r="AA61" s="79"/>
      <c r="AB61" s="79"/>
      <c r="AC61" s="79"/>
      <c r="AD61" s="79"/>
      <c r="AE61" s="86">
        <f t="shared" si="44"/>
        <v>0</v>
      </c>
      <c r="AF61" s="86">
        <f t="shared" si="45"/>
        <v>0</v>
      </c>
      <c r="AG61" s="96">
        <f t="shared" si="46"/>
        <v>0</v>
      </c>
      <c r="AH61" s="144" t="str">
        <f t="shared" si="8"/>
        <v/>
      </c>
    </row>
    <row r="62" spans="1:34" s="2" customFormat="1" ht="14.25" thickBot="1" x14ac:dyDescent="0.2">
      <c r="A62" s="45"/>
      <c r="B62" s="49"/>
      <c r="C62" s="57"/>
      <c r="D62" s="64"/>
      <c r="E62" s="64"/>
      <c r="F62" s="70"/>
      <c r="G62" s="160"/>
      <c r="H62" s="161"/>
      <c r="I62" s="80"/>
      <c r="J62" s="87">
        <f t="shared" si="40"/>
        <v>0</v>
      </c>
      <c r="K62" s="80"/>
      <c r="L62" s="80"/>
      <c r="M62" s="80"/>
      <c r="N62" s="80"/>
      <c r="O62" s="80"/>
      <c r="P62" s="80"/>
      <c r="Q62" s="87">
        <f t="shared" si="41"/>
        <v>0</v>
      </c>
      <c r="R62" s="156"/>
      <c r="S62" s="87">
        <f t="shared" si="42"/>
        <v>0</v>
      </c>
      <c r="T62" s="97">
        <f t="shared" si="43"/>
        <v>0</v>
      </c>
      <c r="U62" s="70"/>
      <c r="V62" s="161"/>
      <c r="W62" s="244"/>
      <c r="X62" s="87">
        <f>ROUND(V62*H62,0)</f>
        <v>0</v>
      </c>
      <c r="Y62" s="80"/>
      <c r="Z62" s="80"/>
      <c r="AA62" s="80"/>
      <c r="AB62" s="80"/>
      <c r="AC62" s="80"/>
      <c r="AD62" s="80"/>
      <c r="AE62" s="87">
        <f t="shared" si="44"/>
        <v>0</v>
      </c>
      <c r="AF62" s="87">
        <f t="shared" si="45"/>
        <v>0</v>
      </c>
      <c r="AG62" s="97">
        <f t="shared" si="46"/>
        <v>0</v>
      </c>
      <c r="AH62" s="145" t="str">
        <f t="shared" si="8"/>
        <v/>
      </c>
    </row>
    <row r="63" spans="1:34" s="2" customFormat="1" ht="27" customHeight="1" thickBot="1" x14ac:dyDescent="0.2">
      <c r="A63" s="119">
        <v>10</v>
      </c>
      <c r="B63" s="137"/>
      <c r="C63" s="138"/>
      <c r="D63" s="139"/>
      <c r="E63" s="139"/>
      <c r="F63" s="231" t="s">
        <v>69</v>
      </c>
      <c r="G63" s="232" t="s">
        <v>68</v>
      </c>
      <c r="H63" s="233" t="s">
        <v>69</v>
      </c>
      <c r="I63" s="140">
        <f>SUM(I64:I75)</f>
        <v>0</v>
      </c>
      <c r="J63" s="140">
        <f t="shared" ref="J63:Q63" si="50">SUM(J64:J75)</f>
        <v>0</v>
      </c>
      <c r="K63" s="140">
        <f t="shared" si="50"/>
        <v>0</v>
      </c>
      <c r="L63" s="140">
        <f t="shared" si="50"/>
        <v>0</v>
      </c>
      <c r="M63" s="140">
        <f t="shared" si="50"/>
        <v>0</v>
      </c>
      <c r="N63" s="140">
        <f t="shared" si="50"/>
        <v>0</v>
      </c>
      <c r="O63" s="140">
        <f t="shared" si="50"/>
        <v>0</v>
      </c>
      <c r="P63" s="140">
        <f t="shared" si="50"/>
        <v>0</v>
      </c>
      <c r="Q63" s="140">
        <f t="shared" si="50"/>
        <v>0</v>
      </c>
      <c r="R63" s="153"/>
      <c r="S63" s="140">
        <f t="shared" ref="S63" si="51">SUM(S64:S75)</f>
        <v>0</v>
      </c>
      <c r="T63" s="141">
        <f>SUM(T64:T75)</f>
        <v>0</v>
      </c>
      <c r="U63" s="231" t="s">
        <v>69</v>
      </c>
      <c r="V63" s="233" t="s">
        <v>68</v>
      </c>
      <c r="W63" s="233" t="s">
        <v>69</v>
      </c>
      <c r="X63" s="140">
        <f>SUM(X64:X75)</f>
        <v>0</v>
      </c>
      <c r="Y63" s="140">
        <f t="shared" ref="Y63:AC63" si="52">SUM(Y64:Y75)</f>
        <v>0</v>
      </c>
      <c r="Z63" s="140">
        <f t="shared" si="52"/>
        <v>0</v>
      </c>
      <c r="AA63" s="140">
        <f t="shared" si="52"/>
        <v>0</v>
      </c>
      <c r="AB63" s="140">
        <f t="shared" si="52"/>
        <v>0</v>
      </c>
      <c r="AC63" s="140">
        <f t="shared" si="52"/>
        <v>0</v>
      </c>
      <c r="AD63" s="140">
        <f>SUM(AD64:AD75)</f>
        <v>0</v>
      </c>
      <c r="AE63" s="140">
        <f t="shared" ref="AE63:AG63" si="53">SUM(AE64:AE75)</f>
        <v>0</v>
      </c>
      <c r="AF63" s="140">
        <f t="shared" si="53"/>
        <v>0</v>
      </c>
      <c r="AG63" s="141">
        <f t="shared" si="53"/>
        <v>0</v>
      </c>
      <c r="AH63" s="142" t="str">
        <f t="shared" si="8"/>
        <v/>
      </c>
    </row>
    <row r="64" spans="1:34" s="2" customFormat="1" ht="14.25" thickTop="1" x14ac:dyDescent="0.15">
      <c r="A64" s="44"/>
      <c r="B64" s="47"/>
      <c r="C64" s="112" t="s">
        <v>44</v>
      </c>
      <c r="D64" s="60"/>
      <c r="E64" s="60"/>
      <c r="F64" s="68"/>
      <c r="G64" s="157"/>
      <c r="H64" s="115"/>
      <c r="I64" s="78"/>
      <c r="J64" s="85">
        <f>ROUND(G64*H64,0)</f>
        <v>0</v>
      </c>
      <c r="K64" s="78"/>
      <c r="L64" s="78"/>
      <c r="M64" s="78"/>
      <c r="N64" s="78"/>
      <c r="O64" s="78"/>
      <c r="P64" s="78"/>
      <c r="Q64" s="85">
        <f t="shared" ref="Q64:Q75" si="54">SUM(J64:P64)</f>
        <v>0</v>
      </c>
      <c r="R64" s="154"/>
      <c r="S64" s="92">
        <f t="shared" ref="S64:S75" si="55">IF(ROUNDUP(Q64*R64-0.5,0)&lt;=0,0,ROUNDUP(Q64*R64-0.5,0))</f>
        <v>0</v>
      </c>
      <c r="T64" s="95">
        <f t="shared" ref="T64:T75" si="56">Q64+S64</f>
        <v>0</v>
      </c>
      <c r="U64" s="68"/>
      <c r="V64" s="115"/>
      <c r="W64" s="242"/>
      <c r="X64" s="85">
        <f>ROUND(V64*H64,0)</f>
        <v>0</v>
      </c>
      <c r="Y64" s="78"/>
      <c r="Z64" s="78"/>
      <c r="AA64" s="78"/>
      <c r="AB64" s="78"/>
      <c r="AC64" s="78"/>
      <c r="AD64" s="78"/>
      <c r="AE64" s="85">
        <f t="shared" ref="AE64:AE75" si="57">SUM(X64:AD64)</f>
        <v>0</v>
      </c>
      <c r="AF64" s="85">
        <f t="shared" ref="AF64:AF75" si="58">IF(ROUNDUP(AE64*R64-0.5,0)&lt;=0,0,ROUNDUP(AE64*R64-0.5,0))</f>
        <v>0</v>
      </c>
      <c r="AG64" s="95">
        <f t="shared" ref="AG64:AG75" si="59">AE64+AF64</f>
        <v>0</v>
      </c>
      <c r="AH64" s="143" t="str">
        <f t="shared" si="8"/>
        <v/>
      </c>
    </row>
    <row r="65" spans="1:34" s="2" customFormat="1" x14ac:dyDescent="0.15">
      <c r="A65" s="44"/>
      <c r="B65" s="48"/>
      <c r="C65" s="54"/>
      <c r="D65" s="61"/>
      <c r="E65" s="61"/>
      <c r="F65" s="69"/>
      <c r="G65" s="158"/>
      <c r="H65" s="159"/>
      <c r="I65" s="79"/>
      <c r="J65" s="86">
        <f t="shared" ref="J65:J75" si="60">ROUND(G65*H65,0)</f>
        <v>0</v>
      </c>
      <c r="K65" s="79"/>
      <c r="L65" s="79"/>
      <c r="M65" s="79"/>
      <c r="N65" s="79"/>
      <c r="O65" s="79"/>
      <c r="P65" s="79"/>
      <c r="Q65" s="86">
        <f t="shared" si="54"/>
        <v>0</v>
      </c>
      <c r="R65" s="155"/>
      <c r="S65" s="86">
        <f t="shared" si="55"/>
        <v>0</v>
      </c>
      <c r="T65" s="96">
        <f t="shared" si="56"/>
        <v>0</v>
      </c>
      <c r="U65" s="69"/>
      <c r="V65" s="159"/>
      <c r="W65" s="243"/>
      <c r="X65" s="86">
        <f t="shared" ref="X65:X66" si="61">ROUND(V65*H65,0)</f>
        <v>0</v>
      </c>
      <c r="Y65" s="79"/>
      <c r="Z65" s="79"/>
      <c r="AA65" s="79"/>
      <c r="AB65" s="79"/>
      <c r="AC65" s="79"/>
      <c r="AD65" s="79"/>
      <c r="AE65" s="86">
        <f t="shared" si="57"/>
        <v>0</v>
      </c>
      <c r="AF65" s="86">
        <f t="shared" si="58"/>
        <v>0</v>
      </c>
      <c r="AG65" s="96">
        <f t="shared" si="59"/>
        <v>0</v>
      </c>
      <c r="AH65" s="144" t="str">
        <f t="shared" si="8"/>
        <v/>
      </c>
    </row>
    <row r="66" spans="1:34" s="2" customFormat="1" x14ac:dyDescent="0.15">
      <c r="A66" s="44"/>
      <c r="B66" s="48"/>
      <c r="C66" s="55"/>
      <c r="D66" s="62"/>
      <c r="E66" s="62"/>
      <c r="F66" s="69"/>
      <c r="G66" s="158"/>
      <c r="H66" s="159"/>
      <c r="I66" s="79"/>
      <c r="J66" s="86">
        <f>ROUND(G66*H66,0)</f>
        <v>0</v>
      </c>
      <c r="K66" s="79"/>
      <c r="L66" s="79"/>
      <c r="M66" s="79"/>
      <c r="N66" s="79"/>
      <c r="O66" s="79"/>
      <c r="P66" s="79"/>
      <c r="Q66" s="86">
        <f t="shared" si="54"/>
        <v>0</v>
      </c>
      <c r="R66" s="155"/>
      <c r="S66" s="86">
        <f t="shared" si="55"/>
        <v>0</v>
      </c>
      <c r="T66" s="96">
        <f t="shared" si="56"/>
        <v>0</v>
      </c>
      <c r="U66" s="69"/>
      <c r="V66" s="159"/>
      <c r="W66" s="243"/>
      <c r="X66" s="86">
        <f t="shared" si="61"/>
        <v>0</v>
      </c>
      <c r="Y66" s="79"/>
      <c r="Z66" s="79"/>
      <c r="AA66" s="79"/>
      <c r="AB66" s="79"/>
      <c r="AC66" s="79"/>
      <c r="AD66" s="79"/>
      <c r="AE66" s="86">
        <f t="shared" si="57"/>
        <v>0</v>
      </c>
      <c r="AF66" s="86">
        <f t="shared" si="58"/>
        <v>0</v>
      </c>
      <c r="AG66" s="96">
        <f t="shared" si="59"/>
        <v>0</v>
      </c>
      <c r="AH66" s="144" t="str">
        <f t="shared" si="8"/>
        <v/>
      </c>
    </row>
    <row r="67" spans="1:34" s="2" customFormat="1" x14ac:dyDescent="0.15">
      <c r="A67" s="44"/>
      <c r="B67" s="48"/>
      <c r="C67" s="54" t="s">
        <v>35</v>
      </c>
      <c r="D67" s="61"/>
      <c r="E67" s="61"/>
      <c r="F67" s="69"/>
      <c r="G67" s="158"/>
      <c r="H67" s="159"/>
      <c r="I67" s="79"/>
      <c r="J67" s="86">
        <f t="shared" si="60"/>
        <v>0</v>
      </c>
      <c r="K67" s="79"/>
      <c r="L67" s="79"/>
      <c r="M67" s="79"/>
      <c r="N67" s="79"/>
      <c r="O67" s="79"/>
      <c r="P67" s="79"/>
      <c r="Q67" s="86">
        <f t="shared" si="54"/>
        <v>0</v>
      </c>
      <c r="R67" s="155"/>
      <c r="S67" s="86">
        <f t="shared" si="55"/>
        <v>0</v>
      </c>
      <c r="T67" s="96">
        <f t="shared" si="56"/>
        <v>0</v>
      </c>
      <c r="U67" s="69"/>
      <c r="V67" s="159"/>
      <c r="W67" s="243"/>
      <c r="X67" s="86">
        <f>ROUND(V67*H67,0)</f>
        <v>0</v>
      </c>
      <c r="Y67" s="79"/>
      <c r="Z67" s="79"/>
      <c r="AA67" s="79"/>
      <c r="AB67" s="79"/>
      <c r="AC67" s="79"/>
      <c r="AD67" s="79"/>
      <c r="AE67" s="86">
        <f t="shared" si="57"/>
        <v>0</v>
      </c>
      <c r="AF67" s="86">
        <f t="shared" si="58"/>
        <v>0</v>
      </c>
      <c r="AG67" s="96">
        <f t="shared" si="59"/>
        <v>0</v>
      </c>
      <c r="AH67" s="144" t="str">
        <f t="shared" si="8"/>
        <v/>
      </c>
    </row>
    <row r="68" spans="1:34" s="2" customFormat="1" x14ac:dyDescent="0.15">
      <c r="A68" s="44"/>
      <c r="B68" s="48"/>
      <c r="C68" s="54"/>
      <c r="D68" s="61"/>
      <c r="E68" s="61"/>
      <c r="F68" s="69"/>
      <c r="G68" s="158"/>
      <c r="H68" s="159"/>
      <c r="I68" s="79"/>
      <c r="J68" s="86">
        <f t="shared" si="60"/>
        <v>0</v>
      </c>
      <c r="K68" s="79"/>
      <c r="L68" s="79"/>
      <c r="M68" s="79"/>
      <c r="N68" s="79"/>
      <c r="O68" s="79"/>
      <c r="P68" s="79"/>
      <c r="Q68" s="86">
        <f t="shared" si="54"/>
        <v>0</v>
      </c>
      <c r="R68" s="155"/>
      <c r="S68" s="86">
        <f t="shared" si="55"/>
        <v>0</v>
      </c>
      <c r="T68" s="96">
        <f t="shared" si="56"/>
        <v>0</v>
      </c>
      <c r="U68" s="69"/>
      <c r="V68" s="159"/>
      <c r="W68" s="243"/>
      <c r="X68" s="86">
        <f t="shared" ref="X68" si="62">ROUND(V68*H68,0)</f>
        <v>0</v>
      </c>
      <c r="Y68" s="79"/>
      <c r="Z68" s="79"/>
      <c r="AA68" s="79"/>
      <c r="AB68" s="79"/>
      <c r="AC68" s="79"/>
      <c r="AD68" s="79"/>
      <c r="AE68" s="86">
        <f t="shared" si="57"/>
        <v>0</v>
      </c>
      <c r="AF68" s="86">
        <f t="shared" si="58"/>
        <v>0</v>
      </c>
      <c r="AG68" s="96">
        <f t="shared" si="59"/>
        <v>0</v>
      </c>
      <c r="AH68" s="144" t="str">
        <f t="shared" si="8"/>
        <v/>
      </c>
    </row>
    <row r="69" spans="1:34" s="2" customFormat="1" x14ac:dyDescent="0.15">
      <c r="A69" s="44"/>
      <c r="B69" s="48"/>
      <c r="C69" s="54"/>
      <c r="D69" s="61"/>
      <c r="E69" s="61"/>
      <c r="F69" s="69"/>
      <c r="G69" s="158"/>
      <c r="H69" s="159"/>
      <c r="I69" s="79"/>
      <c r="J69" s="86">
        <f t="shared" si="60"/>
        <v>0</v>
      </c>
      <c r="K69" s="79"/>
      <c r="L69" s="79"/>
      <c r="M69" s="79"/>
      <c r="N69" s="79"/>
      <c r="O69" s="79"/>
      <c r="P69" s="79"/>
      <c r="Q69" s="86">
        <f t="shared" si="54"/>
        <v>0</v>
      </c>
      <c r="R69" s="155"/>
      <c r="S69" s="86">
        <f t="shared" si="55"/>
        <v>0</v>
      </c>
      <c r="T69" s="96">
        <f t="shared" si="56"/>
        <v>0</v>
      </c>
      <c r="U69" s="69"/>
      <c r="V69" s="159"/>
      <c r="W69" s="243"/>
      <c r="X69" s="86">
        <f>ROUND(V69*H69,0)</f>
        <v>0</v>
      </c>
      <c r="Y69" s="79"/>
      <c r="Z69" s="79"/>
      <c r="AA69" s="79"/>
      <c r="AB69" s="79"/>
      <c r="AC69" s="79"/>
      <c r="AD69" s="79"/>
      <c r="AE69" s="86">
        <f t="shared" si="57"/>
        <v>0</v>
      </c>
      <c r="AF69" s="86">
        <f t="shared" si="58"/>
        <v>0</v>
      </c>
      <c r="AG69" s="96">
        <f t="shared" si="59"/>
        <v>0</v>
      </c>
      <c r="AH69" s="144" t="str">
        <f t="shared" si="8"/>
        <v/>
      </c>
    </row>
    <row r="70" spans="1:34" s="2" customFormat="1" x14ac:dyDescent="0.15">
      <c r="A70" s="44"/>
      <c r="B70" s="48"/>
      <c r="C70" s="56"/>
      <c r="D70" s="63"/>
      <c r="E70" s="63"/>
      <c r="F70" s="69"/>
      <c r="G70" s="158"/>
      <c r="H70" s="159"/>
      <c r="I70" s="79"/>
      <c r="J70" s="86">
        <f t="shared" si="60"/>
        <v>0</v>
      </c>
      <c r="K70" s="79"/>
      <c r="L70" s="79"/>
      <c r="M70" s="79"/>
      <c r="N70" s="79"/>
      <c r="O70" s="79"/>
      <c r="P70" s="79"/>
      <c r="Q70" s="86">
        <f t="shared" si="54"/>
        <v>0</v>
      </c>
      <c r="R70" s="155"/>
      <c r="S70" s="86">
        <f t="shared" si="55"/>
        <v>0</v>
      </c>
      <c r="T70" s="96">
        <f t="shared" si="56"/>
        <v>0</v>
      </c>
      <c r="U70" s="69"/>
      <c r="V70" s="159"/>
      <c r="W70" s="243"/>
      <c r="X70" s="86">
        <f>ROUND(V70*H70,0)</f>
        <v>0</v>
      </c>
      <c r="Y70" s="79"/>
      <c r="Z70" s="79"/>
      <c r="AA70" s="79"/>
      <c r="AB70" s="79"/>
      <c r="AC70" s="79"/>
      <c r="AD70" s="79"/>
      <c r="AE70" s="86">
        <f t="shared" si="57"/>
        <v>0</v>
      </c>
      <c r="AF70" s="86">
        <f t="shared" si="58"/>
        <v>0</v>
      </c>
      <c r="AG70" s="96">
        <f t="shared" si="59"/>
        <v>0</v>
      </c>
      <c r="AH70" s="144" t="str">
        <f t="shared" si="8"/>
        <v/>
      </c>
    </row>
    <row r="71" spans="1:34" s="2" customFormat="1" x14ac:dyDescent="0.15">
      <c r="A71" s="44"/>
      <c r="B71" s="48"/>
      <c r="C71" s="56"/>
      <c r="D71" s="63"/>
      <c r="E71" s="63"/>
      <c r="F71" s="69"/>
      <c r="G71" s="158"/>
      <c r="H71" s="159"/>
      <c r="I71" s="79"/>
      <c r="J71" s="86">
        <f t="shared" si="60"/>
        <v>0</v>
      </c>
      <c r="K71" s="79"/>
      <c r="L71" s="79"/>
      <c r="M71" s="79"/>
      <c r="N71" s="79"/>
      <c r="O71" s="79"/>
      <c r="P71" s="79"/>
      <c r="Q71" s="86">
        <f t="shared" si="54"/>
        <v>0</v>
      </c>
      <c r="R71" s="155"/>
      <c r="S71" s="86">
        <f t="shared" si="55"/>
        <v>0</v>
      </c>
      <c r="T71" s="96">
        <f t="shared" si="56"/>
        <v>0</v>
      </c>
      <c r="U71" s="69"/>
      <c r="V71" s="159"/>
      <c r="W71" s="243"/>
      <c r="X71" s="86">
        <f>ROUND(V71*H71,0)</f>
        <v>0</v>
      </c>
      <c r="Y71" s="79"/>
      <c r="Z71" s="79"/>
      <c r="AA71" s="79"/>
      <c r="AB71" s="79"/>
      <c r="AC71" s="79"/>
      <c r="AD71" s="79"/>
      <c r="AE71" s="86">
        <f t="shared" si="57"/>
        <v>0</v>
      </c>
      <c r="AF71" s="86">
        <f t="shared" si="58"/>
        <v>0</v>
      </c>
      <c r="AG71" s="96">
        <f t="shared" si="59"/>
        <v>0</v>
      </c>
      <c r="AH71" s="144" t="str">
        <f t="shared" si="8"/>
        <v/>
      </c>
    </row>
    <row r="72" spans="1:34" s="2" customFormat="1" x14ac:dyDescent="0.15">
      <c r="A72" s="44"/>
      <c r="B72" s="48"/>
      <c r="C72" s="54"/>
      <c r="D72" s="61"/>
      <c r="E72" s="61"/>
      <c r="F72" s="69"/>
      <c r="G72" s="158"/>
      <c r="H72" s="159"/>
      <c r="I72" s="79"/>
      <c r="J72" s="86">
        <f t="shared" si="60"/>
        <v>0</v>
      </c>
      <c r="K72" s="79"/>
      <c r="L72" s="79"/>
      <c r="M72" s="79"/>
      <c r="N72" s="79"/>
      <c r="O72" s="79"/>
      <c r="P72" s="79"/>
      <c r="Q72" s="86">
        <f t="shared" si="54"/>
        <v>0</v>
      </c>
      <c r="R72" s="155"/>
      <c r="S72" s="86">
        <f t="shared" si="55"/>
        <v>0</v>
      </c>
      <c r="T72" s="96">
        <f t="shared" si="56"/>
        <v>0</v>
      </c>
      <c r="U72" s="69"/>
      <c r="V72" s="159"/>
      <c r="W72" s="243"/>
      <c r="X72" s="86">
        <f>ROUND(V72*H72,0)</f>
        <v>0</v>
      </c>
      <c r="Y72" s="79"/>
      <c r="Z72" s="79"/>
      <c r="AA72" s="79"/>
      <c r="AB72" s="79"/>
      <c r="AC72" s="79"/>
      <c r="AD72" s="79"/>
      <c r="AE72" s="86">
        <f t="shared" si="57"/>
        <v>0</v>
      </c>
      <c r="AF72" s="86">
        <f t="shared" si="58"/>
        <v>0</v>
      </c>
      <c r="AG72" s="96">
        <f t="shared" si="59"/>
        <v>0</v>
      </c>
      <c r="AH72" s="144" t="str">
        <f t="shared" si="8"/>
        <v/>
      </c>
    </row>
    <row r="73" spans="1:34" s="2" customFormat="1" x14ac:dyDescent="0.15">
      <c r="A73" s="44"/>
      <c r="B73" s="48"/>
      <c r="C73" s="54"/>
      <c r="D73" s="61"/>
      <c r="E73" s="61"/>
      <c r="F73" s="69"/>
      <c r="G73" s="158"/>
      <c r="H73" s="159"/>
      <c r="I73" s="79"/>
      <c r="J73" s="86">
        <f t="shared" si="60"/>
        <v>0</v>
      </c>
      <c r="K73" s="79"/>
      <c r="L73" s="79"/>
      <c r="M73" s="79"/>
      <c r="N73" s="79"/>
      <c r="O73" s="79"/>
      <c r="P73" s="79"/>
      <c r="Q73" s="86">
        <f t="shared" si="54"/>
        <v>0</v>
      </c>
      <c r="R73" s="155"/>
      <c r="S73" s="86">
        <f t="shared" si="55"/>
        <v>0</v>
      </c>
      <c r="T73" s="96">
        <f t="shared" si="56"/>
        <v>0</v>
      </c>
      <c r="U73" s="69"/>
      <c r="V73" s="159"/>
      <c r="W73" s="243"/>
      <c r="X73" s="86">
        <f t="shared" ref="X73" si="63">ROUND(V73*H73,0)</f>
        <v>0</v>
      </c>
      <c r="Y73" s="79"/>
      <c r="Z73" s="79"/>
      <c r="AA73" s="79"/>
      <c r="AB73" s="79"/>
      <c r="AC73" s="79"/>
      <c r="AD73" s="79"/>
      <c r="AE73" s="86">
        <f t="shared" si="57"/>
        <v>0</v>
      </c>
      <c r="AF73" s="86">
        <f t="shared" si="58"/>
        <v>0</v>
      </c>
      <c r="AG73" s="96">
        <f t="shared" si="59"/>
        <v>0</v>
      </c>
      <c r="AH73" s="144" t="str">
        <f t="shared" si="8"/>
        <v/>
      </c>
    </row>
    <row r="74" spans="1:34" s="2" customFormat="1" x14ac:dyDescent="0.15">
      <c r="A74" s="44"/>
      <c r="B74" s="48"/>
      <c r="C74" s="54"/>
      <c r="D74" s="61"/>
      <c r="E74" s="61"/>
      <c r="F74" s="69"/>
      <c r="G74" s="158"/>
      <c r="H74" s="159"/>
      <c r="I74" s="79"/>
      <c r="J74" s="86">
        <f t="shared" si="60"/>
        <v>0</v>
      </c>
      <c r="K74" s="79"/>
      <c r="L74" s="79"/>
      <c r="M74" s="79"/>
      <c r="N74" s="79"/>
      <c r="O74" s="79"/>
      <c r="P74" s="79"/>
      <c r="Q74" s="86">
        <f t="shared" si="54"/>
        <v>0</v>
      </c>
      <c r="R74" s="155"/>
      <c r="S74" s="86">
        <f t="shared" si="55"/>
        <v>0</v>
      </c>
      <c r="T74" s="96">
        <f t="shared" si="56"/>
        <v>0</v>
      </c>
      <c r="U74" s="69"/>
      <c r="V74" s="159"/>
      <c r="W74" s="243"/>
      <c r="X74" s="86">
        <f>ROUND(V74*H74,0)</f>
        <v>0</v>
      </c>
      <c r="Y74" s="79"/>
      <c r="Z74" s="79"/>
      <c r="AA74" s="79"/>
      <c r="AB74" s="79"/>
      <c r="AC74" s="79"/>
      <c r="AD74" s="79"/>
      <c r="AE74" s="86">
        <f t="shared" si="57"/>
        <v>0</v>
      </c>
      <c r="AF74" s="86">
        <f t="shared" si="58"/>
        <v>0</v>
      </c>
      <c r="AG74" s="96">
        <f t="shared" si="59"/>
        <v>0</v>
      </c>
      <c r="AH74" s="144" t="str">
        <f t="shared" si="8"/>
        <v/>
      </c>
    </row>
    <row r="75" spans="1:34" s="2" customFormat="1" ht="14.25" thickBot="1" x14ac:dyDescent="0.2">
      <c r="A75" s="45"/>
      <c r="B75" s="49"/>
      <c r="C75" s="57"/>
      <c r="D75" s="64"/>
      <c r="E75" s="64"/>
      <c r="F75" s="70"/>
      <c r="G75" s="160"/>
      <c r="H75" s="161"/>
      <c r="I75" s="80"/>
      <c r="J75" s="87">
        <f t="shared" si="60"/>
        <v>0</v>
      </c>
      <c r="K75" s="80"/>
      <c r="L75" s="80"/>
      <c r="M75" s="80"/>
      <c r="N75" s="80"/>
      <c r="O75" s="80"/>
      <c r="P75" s="80"/>
      <c r="Q75" s="87">
        <f t="shared" si="54"/>
        <v>0</v>
      </c>
      <c r="R75" s="156"/>
      <c r="S75" s="87">
        <f t="shared" si="55"/>
        <v>0</v>
      </c>
      <c r="T75" s="97">
        <f t="shared" si="56"/>
        <v>0</v>
      </c>
      <c r="U75" s="70"/>
      <c r="V75" s="161"/>
      <c r="W75" s="244"/>
      <c r="X75" s="87">
        <f>ROUND(V75*H75,0)</f>
        <v>0</v>
      </c>
      <c r="Y75" s="80"/>
      <c r="Z75" s="80"/>
      <c r="AA75" s="80"/>
      <c r="AB75" s="80"/>
      <c r="AC75" s="80"/>
      <c r="AD75" s="80"/>
      <c r="AE75" s="87">
        <f t="shared" si="57"/>
        <v>0</v>
      </c>
      <c r="AF75" s="87">
        <f t="shared" si="58"/>
        <v>0</v>
      </c>
      <c r="AG75" s="97">
        <f t="shared" si="59"/>
        <v>0</v>
      </c>
      <c r="AH75" s="145" t="str">
        <f t="shared" si="8"/>
        <v/>
      </c>
    </row>
    <row r="76" spans="1:34" x14ac:dyDescent="0.15">
      <c r="B76" s="50"/>
      <c r="C76" s="50"/>
      <c r="D76" s="50"/>
      <c r="E76" s="50"/>
      <c r="F76" s="50"/>
      <c r="G76" s="50"/>
      <c r="H76" s="76" t="s">
        <v>82</v>
      </c>
      <c r="I76" s="151">
        <f t="shared" ref="I76:Q76" si="64">I11+I24+I37+I50+I63</f>
        <v>0</v>
      </c>
      <c r="J76" s="85">
        <f t="shared" si="64"/>
        <v>0</v>
      </c>
      <c r="K76" s="85">
        <f t="shared" si="64"/>
        <v>0</v>
      </c>
      <c r="L76" s="85">
        <f t="shared" si="64"/>
        <v>0</v>
      </c>
      <c r="M76" s="85">
        <f t="shared" si="64"/>
        <v>0</v>
      </c>
      <c r="N76" s="85">
        <f t="shared" si="64"/>
        <v>0</v>
      </c>
      <c r="O76" s="85">
        <f t="shared" si="64"/>
        <v>0</v>
      </c>
      <c r="P76" s="85">
        <f t="shared" si="64"/>
        <v>0</v>
      </c>
      <c r="Q76" s="85">
        <f t="shared" si="64"/>
        <v>0</v>
      </c>
      <c r="R76" s="152"/>
      <c r="S76" s="85">
        <f>S11+S24+S37+S50+S63</f>
        <v>0</v>
      </c>
      <c r="T76" s="85">
        <f>T11+T24+T37+T50+T63</f>
        <v>0</v>
      </c>
      <c r="V76" s="50"/>
      <c r="W76" s="76" t="s">
        <v>83</v>
      </c>
      <c r="X76" s="85">
        <f t="shared" ref="X76:AG76" si="65">X11+X24+X37+X50+X63</f>
        <v>0</v>
      </c>
      <c r="Y76" s="85">
        <f t="shared" si="65"/>
        <v>0</v>
      </c>
      <c r="Z76" s="85">
        <f t="shared" si="65"/>
        <v>0</v>
      </c>
      <c r="AA76" s="85">
        <f t="shared" si="65"/>
        <v>0</v>
      </c>
      <c r="AB76" s="85">
        <f t="shared" si="65"/>
        <v>0</v>
      </c>
      <c r="AC76" s="85">
        <f t="shared" si="65"/>
        <v>0</v>
      </c>
      <c r="AD76" s="85">
        <f t="shared" si="65"/>
        <v>0</v>
      </c>
      <c r="AE76" s="85">
        <f t="shared" si="65"/>
        <v>0</v>
      </c>
      <c r="AF76" s="85">
        <f t="shared" si="65"/>
        <v>0</v>
      </c>
      <c r="AG76" s="85">
        <f t="shared" si="65"/>
        <v>0</v>
      </c>
      <c r="AH76" s="108"/>
    </row>
    <row r="77" spans="1:34" x14ac:dyDescent="0.15">
      <c r="B77" s="51"/>
      <c r="C77" s="51"/>
      <c r="D77" s="51"/>
      <c r="E77" s="51"/>
      <c r="F77" s="51"/>
      <c r="G77" s="51"/>
      <c r="H77" s="77" t="s">
        <v>36</v>
      </c>
      <c r="I77" s="81">
        <f>I76+'A(日時①)'!I77</f>
        <v>0</v>
      </c>
      <c r="J77" s="82">
        <f>J76+'A(日時①)'!J77</f>
        <v>0</v>
      </c>
      <c r="K77" s="82">
        <f>K76+'A(日時①)'!K77</f>
        <v>0</v>
      </c>
      <c r="L77" s="82">
        <f>L76+'A(日時①)'!L77</f>
        <v>0</v>
      </c>
      <c r="M77" s="82">
        <f>M76+'A(日時①)'!M77</f>
        <v>0</v>
      </c>
      <c r="N77" s="82">
        <f>N76+'A(日時①)'!N77</f>
        <v>0</v>
      </c>
      <c r="O77" s="82">
        <f>O76+'A(日時①)'!O77</f>
        <v>0</v>
      </c>
      <c r="P77" s="82">
        <f>P76+'A(日時①)'!P77</f>
        <v>0</v>
      </c>
      <c r="Q77" s="82">
        <f>Q76+'A(日時①)'!Q77</f>
        <v>0</v>
      </c>
      <c r="R77" s="89"/>
      <c r="S77" s="82">
        <f>S76+'A(日時①)'!S77</f>
        <v>0</v>
      </c>
      <c r="T77" s="82">
        <f>T76+'A(日時①)'!T77</f>
        <v>0</v>
      </c>
      <c r="V77" s="51"/>
      <c r="W77" s="77" t="s">
        <v>85</v>
      </c>
      <c r="X77" s="82">
        <f>X76+'A(日時①)'!X77</f>
        <v>0</v>
      </c>
      <c r="Y77" s="82">
        <f>Y76+'A(日時①)'!Y77</f>
        <v>0</v>
      </c>
      <c r="Z77" s="82">
        <f>Z76+'A(日時①)'!Z77</f>
        <v>0</v>
      </c>
      <c r="AA77" s="82">
        <f>AA76+'A(日時①)'!AA77</f>
        <v>0</v>
      </c>
      <c r="AB77" s="82">
        <f>AB76+'A(日時①)'!AB77</f>
        <v>0</v>
      </c>
      <c r="AC77" s="82">
        <f>AC76+'A(日時①)'!AC77</f>
        <v>0</v>
      </c>
      <c r="AD77" s="82">
        <f>AD76+'A(日時①)'!AD77</f>
        <v>0</v>
      </c>
      <c r="AE77" s="82">
        <f>AE76+'A(日時①)'!AE77</f>
        <v>0</v>
      </c>
      <c r="AF77" s="82">
        <f>AF76+'A(日時①)'!AF77</f>
        <v>0</v>
      </c>
      <c r="AG77" s="82">
        <f>AG76+'A(日時①)'!AG77</f>
        <v>0</v>
      </c>
    </row>
  </sheetData>
  <sheetProtection algorithmName="SHA-512" hashValue="ZqJmGyqmmWrqXJ9sRhKkOg6peCmRYl8m4KKNUPziTg5RA5SFzAGo9qvSZoACzzxdjeabeK4G998Z/S9kJ9s4fg==" saltValue="u5voNPffMJ2Uj/GSn0wCMg==" spinCount="100000" sheet="1" objects="1" scenarios="1"/>
  <mergeCells count="24">
    <mergeCell ref="A6:C6"/>
    <mergeCell ref="F6:K6"/>
    <mergeCell ref="F8:T8"/>
    <mergeCell ref="A3:C3"/>
    <mergeCell ref="F3:K3"/>
    <mergeCell ref="A4:C4"/>
    <mergeCell ref="F4:K4"/>
    <mergeCell ref="A5:C5"/>
    <mergeCell ref="F5:K5"/>
    <mergeCell ref="A8:C9"/>
    <mergeCell ref="M3:O4"/>
    <mergeCell ref="AH8:AH10"/>
    <mergeCell ref="I9:I10"/>
    <mergeCell ref="J9:J10"/>
    <mergeCell ref="Q9:Q10"/>
    <mergeCell ref="T9:T10"/>
    <mergeCell ref="X9:X10"/>
    <mergeCell ref="AE9:AE10"/>
    <mergeCell ref="AF9:AF10"/>
    <mergeCell ref="AG9:AG10"/>
    <mergeCell ref="U8:AG8"/>
    <mergeCell ref="K9:P9"/>
    <mergeCell ref="R9:S9"/>
    <mergeCell ref="Y9:AD9"/>
  </mergeCells>
  <phoneticPr fontId="8"/>
  <printOptions horizontalCentered="1"/>
  <pageMargins left="0.31496062992125984" right="0.31496062992125984" top="0.55118110236220474" bottom="0.35433070866141736" header="0.31496062992125984" footer="0.31496062992125984"/>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記入上の留意事項</vt:lpstr>
      <vt:lpstr>総括表A</vt:lpstr>
      <vt:lpstr>総括表B</vt:lpstr>
      <vt:lpstr>総括表C</vt:lpstr>
      <vt:lpstr>A(月①)</vt:lpstr>
      <vt:lpstr>A(月②)</vt:lpstr>
      <vt:lpstr>A(月③)</vt:lpstr>
      <vt:lpstr>A(日時①)</vt:lpstr>
      <vt:lpstr>A(日時②)</vt:lpstr>
      <vt:lpstr>A(日時③)</vt:lpstr>
      <vt:lpstr>B(月①)</vt:lpstr>
      <vt:lpstr>B(月②)</vt:lpstr>
      <vt:lpstr>B(月③)</vt:lpstr>
      <vt:lpstr>B(日時①)</vt:lpstr>
      <vt:lpstr>B(日時②)</vt:lpstr>
      <vt:lpstr>B(日時③)</vt:lpstr>
      <vt:lpstr>C(月①)</vt:lpstr>
      <vt:lpstr>C(月②)</vt:lpstr>
      <vt:lpstr>C(月③)</vt:lpstr>
      <vt:lpstr>C(日時①)</vt:lpstr>
      <vt:lpstr>C(日時②)</vt:lpstr>
      <vt:lpstr>C(日時③)</vt:lpstr>
      <vt:lpstr>'A(日時①)'!Print_Area</vt:lpstr>
      <vt:lpstr>'A(日時②)'!Print_Area</vt:lpstr>
      <vt:lpstr>'A(日時③)'!Print_Area</vt:lpstr>
      <vt:lpstr>'B(日時①)'!Print_Area</vt:lpstr>
      <vt:lpstr>'B(日時②)'!Print_Area</vt:lpstr>
      <vt:lpstr>'B(日時③)'!Print_Area</vt:lpstr>
      <vt:lpstr>'C(日時①)'!Print_Area</vt:lpstr>
      <vt:lpstr>'C(日時②)'!Print_Area</vt:lpstr>
      <vt:lpstr>'C(日時③)'!Print_Area</vt:lpstr>
      <vt:lpstr>総括表A!Print_Area</vt:lpstr>
      <vt:lpstr>総括表B!Print_Area</vt:lpstr>
      <vt:lpstr>総括表C!Print_Area</vt:lpstr>
      <vt:lpstr>総括表A!Print_Titles</vt:lpstr>
      <vt:lpstr>総括表B!Print_Titles</vt:lpstr>
      <vt:lpstr>総括表C!Print_Titles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shidokansa182</dc:creator>
  <cp:lastModifiedBy>shidokansa186</cp:lastModifiedBy>
  <cp:lastPrinted>2020-06-02T07:10:01Z</cp:lastPrinted>
  <dcterms:created xsi:type="dcterms:W3CDTF">2016-04-11T04:37:50Z</dcterms:created>
  <dcterms:modified xsi:type="dcterms:W3CDTF">2020-06-04T11:25:51Z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2020-05-29T03:15:08Z</vt:filetime>
  </property>
</Properties>
</file>