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0077\Desktop\"/>
    </mc:Choice>
  </mc:AlternateContent>
  <xr:revisionPtr revIDLastSave="0" documentId="13_ncr:1_{A342A9C4-36E4-48FA-8F51-1E21C54374F6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<sst xmlns="http://schemas.openxmlformats.org/spreadsheetml/2006/main" count="197" uniqueCount="148">
  <si>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</si>
  <si>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</si>
  <si>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</si>
  <si>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</si>
  <si>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</si>
  <si>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</si>
  <si>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</si>
  <si>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</si>
  <si>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</si>
  <si>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</si>
  <si>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</si>
  <si>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</si>
  <si>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</si>
  <si>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</si>
  <si>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</si>
  <si>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</si>
  <si>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</si>
  <si>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</si>
  <si>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</si>
  <si>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</si>
  <si>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</si>
  <si>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</si>
  <si>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</si>
  <si>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</si>
  <si>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</si>
  <si>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</si>
  <si>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</si>
  <si>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</si>
  <si>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</si>
  <si>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</si>
  <si>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</si>
  <si>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</si>
  <si>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</si>
  <si>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</si>
  <si>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</si>
  <si>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</si>
  <si>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</si>
  <si>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</si>
  <si>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</si>
  <si>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</si>
  <si>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</si>
  <si>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</si>
  <si>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</si>
  <si>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</si>
  <si>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</si>
  <si>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</si>
  <si>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</si>
  <si>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</si>
  <si>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</si>
  <si>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</si>
  <si>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</si>
  <si>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</si>
  <si>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</si>
  <si>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</si>
  <si>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</si>
  <si>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</si>
  <si>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</si>
  <si>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</si>
  <si>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</si>
  <si>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</si>
  <si>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</si>
  <si>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</si>
  <si>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</si>
  <si>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</si>
  <si>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</si>
  <si>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</si>
  <si>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</si>
  <si>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</si>
  <si>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</si>
  <si>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</si>
  <si>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</si>
  <si>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</si>
  <si>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</si>
  <si>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</si>
  <si>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</si>
  <si>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</si>
  <si>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</si>
  <si>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</si>
  <si>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</si>
  <si>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</si>
  <si>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</si>
  <si>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</si>
  <si>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</si>
  <si>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</si>
  <si>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</si>
  <si>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</si>
  <si>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</si>
  <si>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</si>
  <si>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</si>
  <si>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</si>
  <si>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</si>
  <si>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</si>
  <si>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</si>
  <si>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</si>
  <si>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</si>
  <si>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</si>
  <si>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</si>
  <si>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</si>
  <si>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</si>
  <si>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</si>
  <si>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</si>
  <si>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</si>
  <si>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</si>
  <si>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</si>
  <si>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</si>
  <si>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</si>
  <si>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</si>
  <si>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</si>
  <si>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</si>
  <si>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</si>
  <si>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</si>
  <si>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</si>
  <si>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</si>
  <si>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</si>
  <si>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</si>
  <si>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</si>
  <si>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</si>
  <si>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</si>
  <si>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</si>
  <si>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</si>
  <si>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</si>
  <si>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</si>
  <si>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</si>
  <si>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</si>
  <si>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</si>
  <si>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</si>
  <si>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</si>
  <si>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</si>
  <si>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</si>
  <si>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</si>
  <si>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</si>
  <si>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</si>
  <si>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</si>
  <si>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</si>
  <si>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</si>
  <si>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</si>
  <si>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サービス付き高齢者　みやびの森</t>
    <rPh sb="4" eb="5">
      <t>ツ</t>
    </rPh>
    <rPh sb="6" eb="9">
      <t>コウレイシャ</t>
    </rPh>
    <rPh sb="14" eb="15">
      <t>モリ</t>
    </rPh>
    <phoneticPr fontId="1"/>
  </si>
  <si>
    <t>北海道旭川市東旭川北1条4丁目2番5号</t>
    <rPh sb="0" eb="3">
      <t>ホッカイドウ</t>
    </rPh>
    <rPh sb="3" eb="6">
      <t>アサヒカワシ</t>
    </rPh>
    <rPh sb="6" eb="7">
      <t>ヒガシ</t>
    </rPh>
    <rPh sb="7" eb="9">
      <t>アサヒカワ</t>
    </rPh>
    <rPh sb="9" eb="10">
      <t>キタ</t>
    </rPh>
    <rPh sb="11" eb="12">
      <t>ジョウ</t>
    </rPh>
    <rPh sb="13" eb="15">
      <t>チョウメ</t>
    </rPh>
    <rPh sb="16" eb="17">
      <t>バン</t>
    </rPh>
    <rPh sb="18" eb="19">
      <t>ゴウ</t>
    </rPh>
    <phoneticPr fontId="1"/>
  </si>
  <si>
    <t>0166-36-8811</t>
    <phoneticPr fontId="1"/>
  </si>
  <si>
    <t>医療法人　仁友会</t>
    <rPh sb="0" eb="2">
      <t>イリョウ</t>
    </rPh>
    <rPh sb="2" eb="4">
      <t>ホウジン</t>
    </rPh>
    <rPh sb="5" eb="6">
      <t>ジン</t>
    </rPh>
    <rPh sb="6" eb="7">
      <t>ユウ</t>
    </rPh>
    <rPh sb="7" eb="8">
      <t>カイ</t>
    </rPh>
    <phoneticPr fontId="1"/>
  </si>
  <si>
    <t>http://zaitaku.jinyukai.jp/ski/</t>
    <phoneticPr fontId="1"/>
  </si>
  <si>
    <t>管理費　（共益費）　　  　（円）</t>
    <rPh sb="0" eb="3">
      <t>カンリヒ</t>
    </rPh>
    <rPh sb="5" eb="8">
      <t>キョウエキヒ</t>
    </rPh>
    <rPh sb="15" eb="16">
      <t>エン</t>
    </rPh>
    <phoneticPr fontId="1"/>
  </si>
  <si>
    <t>暖房費（円）　（期間）</t>
    <rPh sb="0" eb="3">
      <t>ダンボウヒ</t>
    </rPh>
    <rPh sb="5" eb="6">
      <t>エン</t>
    </rPh>
    <rPh sb="9" eb="11">
      <t>キカン</t>
    </rPh>
    <phoneticPr fontId="1"/>
  </si>
  <si>
    <t>通年</t>
    <rPh sb="0" eb="2">
      <t>ツウネン</t>
    </rPh>
    <phoneticPr fontId="1"/>
  </si>
  <si>
    <t>（生活相談サポート費）　9,000円</t>
    <rPh sb="1" eb="3">
      <t>セイカツ</t>
    </rPh>
    <rPh sb="3" eb="5">
      <t>ソウダン</t>
    </rPh>
    <rPh sb="9" eb="10">
      <t>ヒ</t>
    </rPh>
    <rPh sb="17" eb="18">
      <t>エン</t>
    </rPh>
    <phoneticPr fontId="1"/>
  </si>
  <si>
    <t>居室</t>
    <rPh sb="0" eb="2">
      <t>キョシツ</t>
    </rPh>
    <phoneticPr fontId="1"/>
  </si>
  <si>
    <t>（通年）</t>
    <rPh sb="1" eb="3">
      <t>ツウネン</t>
    </rPh>
    <phoneticPr fontId="1"/>
  </si>
  <si>
    <t>暖房費→冷暖房費に変更　　　　　　　　　　　　　　　　　　　&lt;2人部屋&gt;家賃51,000円　共益費27,000円　冷暖房費10,000円　　　　食費48,000×2名分＝96,000円　生活相談サポート9,000×2名分＝18,000円　総額202,000円</t>
    <rPh sb="0" eb="2">
      <t>ダンボウ</t>
    </rPh>
    <rPh sb="2" eb="3">
      <t>ヒ</t>
    </rPh>
    <rPh sb="4" eb="7">
      <t>レイダンボウ</t>
    </rPh>
    <rPh sb="7" eb="8">
      <t>ヒ</t>
    </rPh>
    <rPh sb="9" eb="11">
      <t>ヘンコウ</t>
    </rPh>
    <rPh sb="32" eb="33">
      <t>ニン</t>
    </rPh>
    <rPh sb="33" eb="35">
      <t>ヘヤ</t>
    </rPh>
    <rPh sb="36" eb="38">
      <t>ヤチン</t>
    </rPh>
    <rPh sb="44" eb="45">
      <t>エン</t>
    </rPh>
    <rPh sb="46" eb="49">
      <t>キョウエキヒ</t>
    </rPh>
    <rPh sb="55" eb="56">
      <t>エン</t>
    </rPh>
    <rPh sb="57" eb="60">
      <t>レイダンボウ</t>
    </rPh>
    <rPh sb="60" eb="61">
      <t>ヒ</t>
    </rPh>
    <rPh sb="67" eb="68">
      <t>エン</t>
    </rPh>
    <rPh sb="72" eb="74">
      <t>ショクヒ</t>
    </rPh>
    <rPh sb="82" eb="83">
      <t>メイ</t>
    </rPh>
    <rPh sb="83" eb="84">
      <t>ブン</t>
    </rPh>
    <rPh sb="91" eb="92">
      <t>エン</t>
    </rPh>
    <rPh sb="93" eb="95">
      <t>セイカツ</t>
    </rPh>
    <rPh sb="95" eb="97">
      <t>ソウダン</t>
    </rPh>
    <rPh sb="108" eb="109">
      <t>メイ</t>
    </rPh>
    <rPh sb="109" eb="110">
      <t>ブン</t>
    </rPh>
    <rPh sb="117" eb="118">
      <t>エン</t>
    </rPh>
    <rPh sb="119" eb="121">
      <t>ソウガク</t>
    </rPh>
    <rPh sb="128" eb="12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</si>
</sst>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136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132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132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133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70</v>
      </c>
      <c r="AV9" t="s">
        <v>71</v>
      </c>
      <c r="AW9" t="s">
        <v>133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137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138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139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140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131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41913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29</v>
      </c>
      <c r="Q15" s="92" t="s">
        <v>22</v>
      </c>
      <c r="R15" s="92"/>
      <c r="S15" s="18">
        <v>32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13</v>
      </c>
      <c r="O17" s="12" t="s">
        <v>34</v>
      </c>
      <c r="P17" s="15" t="s">
        <v>66</v>
      </c>
      <c r="Q17" s="18">
        <v>7</v>
      </c>
      <c r="R17" s="12" t="s">
        <v>34</v>
      </c>
      <c r="S17" s="15" t="s">
        <v>67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0</v>
      </c>
      <c r="O18" s="12" t="s">
        <v>34</v>
      </c>
      <c r="P18" s="15" t="s">
        <v>69</v>
      </c>
      <c r="Q18" s="18">
        <v>4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28</v>
      </c>
      <c r="N19" s="73"/>
      <c r="O19" s="21" t="s">
        <v>105</v>
      </c>
      <c r="P19" s="18">
        <v>18.7</v>
      </c>
      <c r="Q19" s="87" t="s">
        <v>99</v>
      </c>
      <c r="R19" s="87"/>
      <c r="S19" s="18"/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105</v>
      </c>
      <c r="P20" s="18">
        <v>37.4</v>
      </c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62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57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130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 t="s">
        <v>146</v>
      </c>
      <c r="N26" s="19"/>
      <c r="O26" s="19"/>
      <c r="P26" s="99">
        <v>118000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/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36000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48000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141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142</v>
      </c>
      <c r="E32" s="85"/>
      <c r="F32" s="85"/>
      <c r="G32" s="85"/>
      <c r="H32" s="85"/>
      <c r="I32" s="85"/>
      <c r="J32" s="85"/>
      <c r="K32" s="85"/>
      <c r="L32" s="86"/>
      <c r="M32" s="17">
        <v>7000</v>
      </c>
      <c r="N32" s="10" t="s">
        <v>75</v>
      </c>
      <c r="O32" s="21" t="s">
        <v>73</v>
      </c>
      <c r="P32" s="18" t="s">
        <v>143</v>
      </c>
      <c r="Q32" s="10" t="s">
        <v>78</v>
      </c>
      <c r="R32" s="10" t="s">
        <v>79</v>
      </c>
      <c r="S32" s="18"/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129</v>
      </c>
      <c r="E33" s="34"/>
      <c r="F33" s="34"/>
      <c r="G33" s="34"/>
      <c r="H33" s="34"/>
      <c r="I33" s="34"/>
      <c r="J33" s="34"/>
      <c r="K33" s="34"/>
      <c r="L33" s="35"/>
      <c r="M33" s="42" t="s">
        <v>144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145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134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59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147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r:id="rId1" xr:uid="{D3C97773-49AC-4834-84B5-9D536A1D5F47}"/>
  </hyperlinks>
  <pageMargins left="0.79" right="0.13" top="0.51181102362204722" bottom="0.51181102362204722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53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サービス付き高齢者　みやびの森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北海道旭川市東旭川北1条4丁目2番5号</v>
      </c>
      <c r="F2" s="30" t="str">
        <f>情報開示!M11</f>
        <v>0166-36-8811</v>
      </c>
      <c r="G2" s="30" t="str">
        <f>情報開示!M12</f>
        <v>医療法人　仁友会</v>
      </c>
      <c r="H2" s="30" t="str">
        <f>情報開示!M13</f>
        <v>http://zaitaku.jinyukai.jp/ski/</v>
      </c>
      <c r="I2" s="31">
        <f>情報開示!M14</f>
        <v>41913</v>
      </c>
      <c r="J2" s="30">
        <f>情報開示!P15</f>
        <v>29</v>
      </c>
      <c r="K2" s="30">
        <f>情報開示!S15</f>
        <v>32</v>
      </c>
      <c r="L2" s="30">
        <f>情報開示!N16</f>
        <v>0</v>
      </c>
      <c r="M2" s="30">
        <f>情報開示!Q16</f>
        <v>0</v>
      </c>
      <c r="N2" s="30">
        <f>情報開示!T16</f>
        <v>2</v>
      </c>
      <c r="O2" s="30">
        <f>情報開示!N17</f>
        <v>13</v>
      </c>
      <c r="P2" s="30">
        <f>情報開示!Q17</f>
        <v>7</v>
      </c>
      <c r="Q2" s="30">
        <f>情報開示!T17</f>
        <v>3</v>
      </c>
      <c r="R2" s="30">
        <f>情報開示!N18</f>
        <v>0</v>
      </c>
      <c r="S2" s="30">
        <f>情報開示!Q18</f>
        <v>4</v>
      </c>
      <c r="T2" s="30">
        <f>情報開示!T18</f>
        <v>0</v>
      </c>
      <c r="U2" s="30">
        <f>情報開示!M19</f>
        <v>28</v>
      </c>
      <c r="V2" s="30">
        <f>情報開示!P19</f>
        <v>18.7</v>
      </c>
      <c r="W2" s="30">
        <f>情報開示!S19</f>
        <v>0</v>
      </c>
      <c r="X2" s="30">
        <f>情報開示!M20</f>
        <v>2</v>
      </c>
      <c r="Y2" s="30">
        <f>情報開示!P20</f>
        <v>37.4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118000</v>
      </c>
      <c r="AG2" s="32">
        <f>情報開示!P27</f>
        <v>0</v>
      </c>
      <c r="AH2" s="32">
        <f>情報開示!P28</f>
        <v>36000</v>
      </c>
      <c r="AI2" s="32">
        <f>情報開示!P29</f>
        <v>48000</v>
      </c>
      <c r="AJ2" s="32">
        <f>情報開示!P30</f>
        <v>18000</v>
      </c>
      <c r="AK2" s="32">
        <f>情報開示!P31</f>
        <v>0</v>
      </c>
      <c r="AL2" s="32">
        <f>情報開示!M32</f>
        <v>7000</v>
      </c>
      <c r="AM2" s="30" t="str">
        <f>情報開示!P32</f>
        <v>通年</v>
      </c>
      <c r="AN2" s="30">
        <f>情報開示!S32</f>
        <v>0</v>
      </c>
      <c r="AO2" s="30" t="str">
        <f>情報開示!M33</f>
        <v>（生活相談サポート費）　9,000円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可能</v>
      </c>
      <c r="AV2" s="30" t="str">
        <f>情報開示!M42</f>
        <v>未加入</v>
      </c>
      <c r="AW2" s="30" t="str">
        <f>情報開示!M43</f>
        <v>暖房費→冷暖房費に変更　　　　　　　　　　　　　　　　　　　&lt;2人部屋&gt;家賃51,000円　共益費27,000円　冷暖房費10,000円　　　　食費48,000×2名分＝96,000円　生活相談サポート9,000×2名分＝18,000円　総額202,000円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M0077</cp:lastModifiedBy>
  <cp:lastPrinted>2025-10-28T02:33:29Z</cp:lastPrinted>
  <dcterms:created xsi:type="dcterms:W3CDTF">2018-08-23T04:57:55Z</dcterms:created>
  <dcterms:modified xsi:type="dcterms:W3CDTF">2025-10-28T02:33:32Z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