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nursinghome5\Desktop\"/>
    </mc:Choice>
  </mc:AlternateContent>
  <xr:revisionPtr revIDLastSave="0" documentId="8_{D9D4E043-7B5F-433C-8145-0BD102ABEB5D}" xr6:coauthVersionLast="47" xr6:coauthVersionMax="47" xr10:uidLastSave="{00000000-0000-0000-0000-000000000000}"/>
  <bookViews>
    <workbookView xWindow="20370" yWindow="-120" windowWidth="29040" windowHeight="159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<sst xmlns="http://schemas.openxmlformats.org/spreadsheetml/2006/main" count="194" uniqueCount="147">
  <si>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</si>
  <si>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</si>
  <si>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</si>
  <si>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</si>
  <si>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</si>
  <si>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</si>
  <si>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</si>
  <si>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</si>
  <si>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</si>
  <si>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</si>
  <si>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</si>
  <si>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</si>
  <si>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</si>
  <si>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</si>
  <si>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</si>
  <si>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</si>
  <si>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</si>
  <si>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</si>
  <si>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</si>
  <si>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</si>
  <si>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</si>
  <si>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</si>
  <si>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</si>
  <si>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</si>
  <si>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</si>
  <si>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</si>
  <si>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</si>
  <si>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</si>
  <si>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</si>
  <si>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</si>
  <si>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</si>
  <si>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</si>
  <si>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</si>
  <si>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</si>
  <si>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</si>
  <si>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</si>
  <si>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</si>
  <si>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</si>
  <si>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</si>
  <si>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</si>
  <si>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</si>
  <si>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</si>
  <si>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</si>
  <si>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</si>
  <si>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</si>
  <si>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</si>
  <si>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</si>
  <si>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</si>
  <si>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</si>
  <si>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</si>
  <si>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</si>
  <si>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</si>
  <si>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</si>
  <si>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</si>
  <si>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</si>
  <si>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</si>
  <si>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</si>
  <si>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</si>
  <si>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</si>
  <si>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</si>
  <si>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</si>
  <si>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</si>
  <si>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</si>
  <si>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</si>
  <si>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</si>
  <si>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</si>
  <si>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</si>
  <si>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</si>
  <si>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</si>
  <si>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</si>
  <si>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</si>
  <si>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</si>
  <si>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</si>
  <si>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</si>
  <si>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</si>
  <si>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</si>
  <si>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</si>
  <si>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</si>
  <si>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</si>
  <si>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</si>
  <si>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</si>
  <si>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</si>
  <si>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</si>
  <si>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</si>
  <si>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</si>
  <si>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</si>
  <si>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</si>
  <si>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</si>
  <si>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</si>
  <si>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</si>
  <si>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</si>
  <si>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</si>
  <si>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</si>
  <si>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</si>
  <si>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</si>
  <si>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</si>
  <si>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</si>
  <si>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</si>
  <si>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</si>
  <si>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</si>
  <si>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</si>
  <si>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</si>
  <si>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</si>
  <si>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</si>
  <si>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</si>
  <si>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</si>
  <si>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</si>
  <si>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</si>
  <si>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</si>
  <si>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</si>
  <si>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</si>
  <si>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</si>
  <si>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</si>
  <si>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</si>
  <si>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</si>
  <si>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</si>
  <si>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</si>
  <si>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</si>
  <si>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</si>
  <si>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</si>
  <si>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</si>
  <si>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</si>
  <si>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</si>
  <si>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</si>
  <si>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</si>
  <si>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</si>
  <si>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</si>
  <si>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</si>
  <si>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</si>
  <si>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</si>
  <si>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</si>
  <si>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</si>
  <si>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</si>
  <si>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</si>
  <si>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</si>
  <si>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</si>
  <si>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</si>
  <si>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</si>
  <si>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ナーシングホーム花さとかⅠ</t>
    <rPh sb="8" eb="9">
      <t>ハナ</t>
    </rPh>
    <phoneticPr fontId="1"/>
  </si>
  <si>
    <t>あり</t>
    <phoneticPr fontId="1"/>
  </si>
  <si>
    <t>北海道旭川市東光８条５丁目３番５号</t>
    <rPh sb="0" eb="3">
      <t>ホッカイドウ</t>
    </rPh>
    <rPh sb="3" eb="6">
      <t>アサヒカワシ</t>
    </rPh>
    <rPh sb="6" eb="8">
      <t>トウコウ</t>
    </rPh>
    <rPh sb="9" eb="10">
      <t>ジョウ</t>
    </rPh>
    <rPh sb="11" eb="13">
      <t>チョウメ</t>
    </rPh>
    <rPh sb="14" eb="15">
      <t>バン</t>
    </rPh>
    <rPh sb="16" eb="17">
      <t>ゴウ</t>
    </rPh>
    <phoneticPr fontId="1"/>
  </si>
  <si>
    <t>0166-74-5956</t>
    <phoneticPr fontId="1"/>
  </si>
  <si>
    <t>株式会社花さとか</t>
    <rPh sb="0" eb="4">
      <t>カブシキガイシャ</t>
    </rPh>
    <rPh sb="4" eb="5">
      <t>ハナ</t>
    </rPh>
    <phoneticPr fontId="1"/>
  </si>
  <si>
    <t>ｈｔｔｐs：//ｗｗｗ.nursing-hanasatoka.com</t>
    <phoneticPr fontId="1"/>
  </si>
  <si>
    <t>共益費68,000円（光熱水費込）、状況把握サービス・生活相談サービス15,000</t>
    <rPh sb="0" eb="3">
      <t>キョウエキヒ</t>
    </rPh>
    <rPh sb="9" eb="10">
      <t>エン</t>
    </rPh>
    <rPh sb="11" eb="15">
      <t>コウネツスイヒ</t>
    </rPh>
    <rPh sb="15" eb="16">
      <t>コ</t>
    </rPh>
    <rPh sb="18" eb="22">
      <t>ジョウキョウハアク</t>
    </rPh>
    <rPh sb="27" eb="29">
      <t>セイカツ</t>
    </rPh>
    <rPh sb="29" eb="31">
      <t>ソウダン</t>
    </rPh>
    <phoneticPr fontId="1"/>
  </si>
  <si>
    <t>居室・共有ホール・浴室等</t>
    <rPh sb="0" eb="2">
      <t>キョシツ</t>
    </rPh>
    <rPh sb="3" eb="5">
      <t>キョウユウ</t>
    </rPh>
    <rPh sb="9" eb="11">
      <t>ヨクシツ</t>
    </rPh>
    <rPh sb="11" eb="12">
      <t>ナド</t>
    </rPh>
    <phoneticPr fontId="1"/>
  </si>
  <si>
    <t>非公開</t>
    <rPh sb="0" eb="1">
      <t>ヒ</t>
    </rPh>
    <rPh sb="1" eb="3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</si>
</sst>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7" zoomScaleNormal="100" workbookViewId="0">
      <selection activeCell="P32" sqref="P31:R3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139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140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141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142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143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44581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15</v>
      </c>
      <c r="Q15" s="92" t="s">
        <v>22</v>
      </c>
      <c r="R15" s="92"/>
      <c r="S15" s="18">
        <v>15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>
        <v>7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15</v>
      </c>
      <c r="N19" s="73"/>
      <c r="O19" s="21" t="s">
        <v>106</v>
      </c>
      <c r="P19" s="18">
        <v>18.46</v>
      </c>
      <c r="Q19" s="87" t="s">
        <v>100</v>
      </c>
      <c r="R19" s="87"/>
      <c r="S19" s="18">
        <v>19.47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24200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68000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/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111" t="s">
        <v>144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145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146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7:V37 M8:V8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197D169E-C682-4942-88F6-5DAECB2174BF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ナーシングホーム花さとかⅠ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北海道旭川市東光８条５丁目３番５号</v>
      </c>
      <c r="F2" s="30" t="str">
        <f>情報開示!M11</f>
        <v>0166-74-5956</v>
      </c>
      <c r="G2" s="30" t="str">
        <f>情報開示!M12</f>
        <v>株式会社花さとか</v>
      </c>
      <c r="H2" s="30" t="str">
        <f>情報開示!M13</f>
        <v>ｈｔｔｐs：//ｗｗｗ.nursing-hanasatoka.com</v>
      </c>
      <c r="I2" s="31">
        <f>情報開示!M14</f>
        <v>44581</v>
      </c>
      <c r="J2" s="30">
        <f>情報開示!P15</f>
        <v>15</v>
      </c>
      <c r="K2" s="30">
        <f>情報開示!S15</f>
        <v>15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</v>
      </c>
      <c r="P2" s="30">
        <f>情報開示!Q17</f>
        <v>4</v>
      </c>
      <c r="Q2" s="30">
        <f>情報開示!T17</f>
        <v>3</v>
      </c>
      <c r="R2" s="30">
        <f>情報開示!N18</f>
        <v>0</v>
      </c>
      <c r="S2" s="30">
        <f>情報開示!Q18</f>
        <v>7</v>
      </c>
      <c r="T2" s="30">
        <f>情報開示!T18</f>
        <v>0</v>
      </c>
      <c r="U2" s="30">
        <f>情報開示!M19</f>
        <v>15</v>
      </c>
      <c r="V2" s="30">
        <f>情報開示!P19</f>
        <v>18.46</v>
      </c>
      <c r="W2" s="30">
        <f>情報開示!S19</f>
        <v>19.47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>
        <f>情報開示!P28</f>
        <v>38000</v>
      </c>
      <c r="AI2" s="32">
        <f>情報開示!P29</f>
        <v>24200</v>
      </c>
      <c r="AJ2" s="32">
        <f>情報開示!P30</f>
        <v>68000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共益費68,000円（光熱水費込）、状況把握サービス・生活相談サービス15,000</v>
      </c>
      <c r="AP2" s="30" t="str">
        <f>情報開示!M35</f>
        <v>居室・共有ホール・浴室等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nursinghome5</cp:lastModifiedBy>
  <cp:lastPrinted>2024-11-26T02:25:30Z</cp:lastPrinted>
  <dcterms:created xsi:type="dcterms:W3CDTF">2018-08-23T04:57:55Z</dcterms:created>
  <dcterms:modified xsi:type="dcterms:W3CDTF">2025-09-24T03:35:20Z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