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花人\14丁目　サービス付き高齢者向け住宅北彩都宮下\サ高住　現況報告\サ高住　現況報告　令和7年度\"/>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75" yWindow="0" windowWidth="14595" windowHeight="15585"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52511"/>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<sst xmlns="http://schemas.openxmlformats.org/spreadsheetml/2006/main" count="3050" uniqueCount="2614">
  <si>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</si>
  <si>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</si>
  <si>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</si>
  <si>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</si>
  <si>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</si>
  <si>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</si>
  <si>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</si>
  <si>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</si>
  <si>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</si>
  <si>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</si>
  <si>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</si>
  <si>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</si>
  <si>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</si>
  <si>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</si>
  <si>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</si>
  <si>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</si>
  <si>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</si>
  <si>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</si>
  <si>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</si>
  <si>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</si>
  <si>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</si>
  <si>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</si>
  <si>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</si>
  <si>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</si>
  <si>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</si>
  <si>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</si>
  <si>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</si>
  <si>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</si>
  <si>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</si>
  <si>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</si>
  <si>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</si>
  <si>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</si>
  <si>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</si>
  <si>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</si>
  <si>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</si>
  <si>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</si>
  <si>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</si>
  <si>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</si>
  <si>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</si>
  <si>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</si>
  <si>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</si>
  <si>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</si>
  <si>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</si>
  <si>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</si>
  <si>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</si>
  <si>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</si>
  <si>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</si>
  <si>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</si>
  <si>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</si>
  <si>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</si>
  <si>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</si>
  <si>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</si>
  <si>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</si>
  <si>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</si>
  <si>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</si>
  <si>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</si>
  <si>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</si>
  <si>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</si>
  <si>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</si>
  <si>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</si>
  <si>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</si>
  <si>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</si>
  <si>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</si>
  <si>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</si>
  <si>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</si>
  <si>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</si>
  <si>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</si>
  <si>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</si>
  <si>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</si>
  <si>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</si>
  <si>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</si>
  <si>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</si>
  <si>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</si>
  <si>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</si>
  <si>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</si>
  <si>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</si>
  <si>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</si>
  <si>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</si>
  <si>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</si>
  <si>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</si>
  <si>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</si>
  <si>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</si>
  <si>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</si>
  <si>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</si>
  <si>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</si>
  <si>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</si>
  <si>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</si>
  <si>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</si>
  <si>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</si>
  <si>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</si>
  <si>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</si>
  <si>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</si>
  <si>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</si>
  <si>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</si>
  <si>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</si>
  <si>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</si>
  <si>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</si>
  <si>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</si>
  <si>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</si>
  <si>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</si>
  <si>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</si>
  <si>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</si>
  <si>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</si>
  <si>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</si>
  <si>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</si>
  <si>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</si>
  <si>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</si>
  <si>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</si>
  <si>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</si>
  <si>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</si>
  <si>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</si>
  <si>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</si>
  <si>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</si>
  <si>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</si>
  <si>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</si>
  <si>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</si>
  <si>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</si>
  <si>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</si>
  <si>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</si>
  <si>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</si>
  <si>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</si>
  <si>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</si>
  <si>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</si>
  <si>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</si>
  <si>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</si>
  <si>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</si>
  <si>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</si>
  <si>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</si>
  <si>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</si>
  <si>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</si>
  <si>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</si>
  <si>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</si>
  <si>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</si>
  <si>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</si>
  <si>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</si>
  <si>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</si>
  <si>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</si>
  <si>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</si>
  <si>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</si>
  <si>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</si>
  <si>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</si>
  <si>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</si>
  <si>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</si>
  <si>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</si>
  <si>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</si>
  <si>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</si>
  <si>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</si>
  <si>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</si>
  <si>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</si>
  <si>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</si>
  <si>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</si>
  <si>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</si>
  <si>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</si>
  <si>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</si>
  <si>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</si>
  <si>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</si>
  <si>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</si>
  <si>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</si>
  <si>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</si>
  <si>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</si>
  <si>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</si>
  <si>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</si>
  <si>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</si>
  <si>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</si>
  <si>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</si>
  <si>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</si>
  <si>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</si>
  <si>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</si>
  <si>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</si>
  <si>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</si>
  <si>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</si>
  <si>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</si>
  <si>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</si>
  <si>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</si>
  <si>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</si>
  <si>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</si>
  <si>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</si>
  <si>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</si>
  <si>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</si>
  <si>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</si>
  <si>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</si>
  <si>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</si>
  <si>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</si>
  <si>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</si>
  <si>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</si>
  <si>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</si>
  <si>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</si>
  <si>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</si>
  <si>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</si>
  <si>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</si>
  <si>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</si>
  <si>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</si>
  <si>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</si>
  <si>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</si>
  <si>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</si>
  <si>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</si>
  <si>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</si>
  <si>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</si>
  <si>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</si>
  <si>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</si>
  <si>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</si>
  <si>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</si>
  <si>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</si>
  <si>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</si>
  <si>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</si>
  <si>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</si>
  <si>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</si>
  <si>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</si>
  <si>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</si>
  <si>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</si>
  <si>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</si>
  <si>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</si>
  <si>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</si>
  <si>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</si>
  <si>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</si>
  <si>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</si>
  <si>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</si>
  <si>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</si>
  <si>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</si>
  <si>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</si>
  <si>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</si>
  <si>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</si>
  <si>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</si>
  <si>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</si>
  <si>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</si>
  <si>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</si>
  <si>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</si>
  <si>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</si>
  <si>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</si>
  <si>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</si>
  <si>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</si>
  <si>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</si>
  <si>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</si>
  <si>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</si>
  <si>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</si>
  <si>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</si>
  <si>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</si>
  <si>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</si>
  <si>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</si>
  <si>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</si>
  <si>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</si>
  <si>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</si>
  <si>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</si>
  <si>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</si>
  <si>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</si>
  <si>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</si>
  <si>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</si>
  <si>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</si>
  <si>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</si>
  <si>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</si>
  <si>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</si>
  <si>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</si>
  <si>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</si>
  <si>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</si>
  <si>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</si>
  <si>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</si>
  <si>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</si>
  <si>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</si>
  <si>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</si>
  <si>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</si>
  <si>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</si>
  <si>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</si>
  <si>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</si>
  <si>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</si>
  <si>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</si>
  <si>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</si>
  <si>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</si>
  <si>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</si>
  <si>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</si>
  <si>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</si>
  <si>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</si>
  <si>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</si>
  <si>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</si>
  <si>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</si>
  <si>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</si>
  <si>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</si>
  <si>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</si>
  <si>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</si>
  <si>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</si>
  <si>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</si>
  <si>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</si>
  <si>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</si>
  <si>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</si>
  <si>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</si>
  <si>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</si>
  <si>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</si>
  <si>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</si>
  <si>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</si>
  <si>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</si>
  <si>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</si>
  <si>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</si>
  <si>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</si>
  <si>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</si>
  <si>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</si>
  <si>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</si>
  <si>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</si>
  <si>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</si>
  <si>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</si>
  <si>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</si>
  <si>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</si>
  <si>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</si>
  <si>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</si>
  <si>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</si>
  <si>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</si>
  <si>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</si>
  <si>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</si>
  <si>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</si>
  <si>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</si>
  <si>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</si>
  <si>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</si>
  <si>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</si>
  <si>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</si>
  <si>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</si>
  <si>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</si>
  <si>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</si>
  <si>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</si>
  <si>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</si>
  <si>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</si>
  <si>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</si>
  <si>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</si>
  <si>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</si>
  <si>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</si>
  <si>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</si>
  <si>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</si>
  <si>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</si>
  <si>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</si>
  <si>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</si>
  <si>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</si>
  <si>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</si>
  <si>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</si>
  <si>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</si>
  <si>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</si>
  <si>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</si>
  <si>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</si>
  <si>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</si>
  <si>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</si>
  <si>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</si>
  <si>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</si>
  <si>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</si>
  <si>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</si>
  <si>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</si>
  <si>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</si>
  <si>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</si>
  <si>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</si>
  <si>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</si>
  <si>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</si>
  <si>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</si>
  <si>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</si>
  <si>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</si>
  <si>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</si>
  <si>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</si>
  <si>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</si>
  <si>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</si>
  <si>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</si>
  <si>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</si>
  <si>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</si>
  <si>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</si>
  <si>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</si>
  <si>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</si>
  <si>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</si>
  <si>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</si>
  <si>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</si>
  <si>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</si>
  <si>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</si>
  <si>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</si>
  <si>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</si>
  <si>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</si>
  <si>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</si>
  <si>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</si>
  <si>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</si>
  <si>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</si>
  <si>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</si>
  <si>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</si>
  <si>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</si>
  <si>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</si>
  <si>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</si>
  <si>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</si>
  <si>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</si>
  <si>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</si>
  <si>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</si>
  <si>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</si>
  <si>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</si>
  <si>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</si>
  <si>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</si>
  <si>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</si>
  <si>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</si>
  <si>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</si>
  <si>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</si>
  <si>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</si>
  <si>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</si>
  <si>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</si>
  <si>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</si>
  <si>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</si>
  <si>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</si>
  <si>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</si>
  <si>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</si>
  <si>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</si>
  <si>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</si>
  <si>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</si>
  <si>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</si>
  <si>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</si>
  <si>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</si>
  <si>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</si>
  <si>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</si>
  <si>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</si>
  <si>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</si>
  <si>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</si>
  <si>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</si>
  <si>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</si>
  <si>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</si>
  <si>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</si>
  <si>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</si>
  <si>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</si>
  <si>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</si>
  <si>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</si>
  <si>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</si>
  <si>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</si>
  <si>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</si>
  <si>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</si>
  <si>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</si>
  <si>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</si>
  <si>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</si>
  <si>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</si>
  <si>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</si>
  <si>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</si>
  <si>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</si>
  <si>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</si>
  <si>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</si>
  <si>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</si>
  <si>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</si>
  <si>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</si>
  <si>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</si>
  <si>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</si>
  <si>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</si>
  <si>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</si>
  <si>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</si>
  <si>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</si>
  <si>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</si>
  <si>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</si>
  <si>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</si>
  <si>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</si>
  <si>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</si>
  <si>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</si>
  <si>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</si>
  <si>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</si>
  <si>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</si>
  <si>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</si>
  <si>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</si>
  <si>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</si>
  <si>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</si>
  <si>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</si>
  <si>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</si>
  <si>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</si>
  <si>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</si>
  <si>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</si>
  <si>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</si>
  <si>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</si>
  <si>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</si>
  <si>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</si>
  <si>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</si>
  <si>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</si>
  <si>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</si>
  <si>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</si>
  <si>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</si>
  <si>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</si>
  <si>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</si>
  <si>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</si>
  <si>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</si>
  <si>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</si>
  <si>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</si>
  <si>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</si>
  <si>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</si>
  <si>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</si>
  <si>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</si>
  <si>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</si>
  <si>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</si>
  <si>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</si>
  <si>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</si>
  <si>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</si>
  <si>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</si>
  <si>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</si>
  <si>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</si>
  <si>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</si>
  <si>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</si>
  <si>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</si>
  <si>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</si>
  <si>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</si>
  <si>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</si>
  <si>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</si>
  <si>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</si>
  <si>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</si>
  <si>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</si>
  <si>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</si>
  <si>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</si>
  <si>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</si>
  <si>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</si>
  <si>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</si>
  <si>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</si>
  <si>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</si>
  <si>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</si>
  <si>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</si>
  <si>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</si>
  <si>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</si>
  <si>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</si>
  <si>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</si>
  <si>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</si>
  <si>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</si>
  <si>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</si>
  <si>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</si>
  <si>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</si>
  <si>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</si>
  <si>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</si>
  <si>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</si>
  <si>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</si>
  <si>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</si>
  <si>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</si>
  <si>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</si>
  <si>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</si>
  <si>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</si>
  <si>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</si>
  <si>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</si>
  <si>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</si>
  <si>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</si>
  <si>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</si>
  <si>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</si>
  <si>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</si>
  <si>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</si>
  <si>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</si>
  <si>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</si>
  <si>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</si>
  <si>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</si>
  <si>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</si>
  <si>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</si>
  <si>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</si>
  <si>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</si>
  <si>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</si>
  <si>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</si>
  <si>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</si>
  <si>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</si>
  <si>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</si>
  <si>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</si>
  <si>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</si>
  <si>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</si>
  <si>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</si>
  <si>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</si>
  <si>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</si>
  <si>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</si>
  <si>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</si>
  <si>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</si>
  <si>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</si>
  <si>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</si>
  <si>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</si>
  <si>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</si>
  <si>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</si>
  <si>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</si>
  <si>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</si>
  <si>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</si>
  <si>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</si>
  <si>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</si>
  <si>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</si>
  <si>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</si>
  <si>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</si>
  <si>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</si>
  <si>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</si>
  <si>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</si>
  <si>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</si>
  <si>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</si>
  <si>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</si>
  <si>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</si>
  <si>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</si>
  <si>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</si>
  <si>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</si>
  <si>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</si>
  <si>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</si>
  <si>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</si>
  <si>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</si>
  <si>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</si>
  <si>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</si>
  <si>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</si>
  <si>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</si>
  <si>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</si>
  <si>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</si>
  <si>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</si>
  <si>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</si>
  <si>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</si>
  <si>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</si>
  <si>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</si>
  <si>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</si>
  <si>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</si>
  <si>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</si>
  <si>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</si>
  <si>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</si>
  <si>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</si>
  <si>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</si>
  <si>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</si>
  <si>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</si>
  <si>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</si>
  <si>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</si>
  <si>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</si>
  <si>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</si>
  <si>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</si>
  <si>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</si>
  <si>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</si>
  <si>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</si>
  <si>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</si>
  <si>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</si>
  <si>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</si>
  <si>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</si>
  <si>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</si>
  <si>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</si>
  <si>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</si>
  <si>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</si>
  <si>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</si>
  <si>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</si>
  <si>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</si>
  <si>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</si>
  <si>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</si>
  <si>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</si>
  <si>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</si>
  <si>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</si>
  <si>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</si>
  <si>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</si>
  <si>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</si>
  <si>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</si>
  <si>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</si>
  <si>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</si>
  <si>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</si>
  <si>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</si>
  <si>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</si>
  <si>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</si>
  <si>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</si>
  <si>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</si>
  <si>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</si>
  <si>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</si>
  <si>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</si>
  <si>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</si>
  <si>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</si>
  <si>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</si>
  <si>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</si>
  <si>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</si>
  <si>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</si>
  <si>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</si>
  <si>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</si>
  <si>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</si>
  <si>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</si>
  <si>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</si>
  <si>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</si>
  <si>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</si>
  <si>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</si>
  <si>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</si>
  <si>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</si>
  <si>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</si>
  <si>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</si>
  <si>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</si>
  <si>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</si>
  <si>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</si>
  <si>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</si>
  <si>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</si>
  <si>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</si>
  <si>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</si>
  <si>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</si>
  <si>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</si>
  <si>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</si>
  <si>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</si>
  <si>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</si>
  <si>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</si>
  <si>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</si>
  <si>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</si>
  <si>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</si>
  <si>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</si>
  <si>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</si>
  <si>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</si>
  <si>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</si>
  <si>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</si>
  <si>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</si>
  <si>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</si>
  <si>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</si>
  <si>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</si>
  <si>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</si>
  <si>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</si>
  <si>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</si>
  <si>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</si>
  <si>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</si>
  <si>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</si>
  <si>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</si>
  <si>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</si>
  <si>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</si>
  <si>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</si>
  <si>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</si>
  <si>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</si>
  <si>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</si>
  <si>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</si>
  <si>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</si>
  <si>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</si>
  <si>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</si>
  <si>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</si>
  <si>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</si>
  <si>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</si>
  <si>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</si>
  <si>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</si>
  <si>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</si>
  <si>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</si>
  <si>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</si>
  <si>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</si>
  <si>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</si>
  <si>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</si>
  <si>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</si>
  <si>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</si>
  <si>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</si>
  <si>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</si>
  <si>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</si>
  <si>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</si>
  <si>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</si>
  <si>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</si>
  <si>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</si>
  <si>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</si>
  <si>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</si>
  <si>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</si>
  <si>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</si>
  <si>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</si>
  <si>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</si>
  <si>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</si>
  <si>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</si>
  <si>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</si>
  <si>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</si>
  <si>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</si>
  <si>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</si>
  <si>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</si>
  <si>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</si>
  <si>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</si>
  <si>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</si>
  <si>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</si>
  <si>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</si>
  <si>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</si>
  <si>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</si>
  <si>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</si>
  <si>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</si>
  <si>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</si>
  <si>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</si>
  <si>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</si>
  <si>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</si>
  <si>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</si>
  <si>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</si>
  <si>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</si>
  <si>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</si>
  <si>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</si>
  <si>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</si>
  <si>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</si>
  <si>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</si>
  <si>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</si>
  <si>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</si>
  <si>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</si>
  <si>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</si>
  <si>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</si>
  <si>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</si>
  <si>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</si>
  <si>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</si>
  <si>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</si>
  <si>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</si>
  <si>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</si>
  <si>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</si>
  <si>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</si>
  <si>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</si>
  <si>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</si>
  <si>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</si>
  <si>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</si>
  <si>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</si>
  <si>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</si>
  <si>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</si>
  <si>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</si>
  <si>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</si>
  <si>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</si>
  <si>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</si>
  <si>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</si>
  <si>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</si>
  <si>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</si>
  <si>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</si>
  <si>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</si>
  <si>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</si>
  <si>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</si>
  <si>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</si>
  <si>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</si>
  <si>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</si>
  <si>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</si>
  <si>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</si>
  <si>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</si>
  <si>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</si>
  <si>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</si>
  <si>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</si>
  <si>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</si>
  <si>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</si>
  <si>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</si>
  <si>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</si>
  <si>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</si>
  <si>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</si>
  <si>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</si>
  <si>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</si>
  <si>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</si>
  <si>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</si>
  <si>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</si>
  <si>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</si>
  <si>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</si>
  <si>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</si>
  <si>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</si>
  <si>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</si>
  <si>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</si>
  <si>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</si>
  <si>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</si>
  <si>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</si>
  <si>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</si>
  <si>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</si>
  <si>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</si>
  <si>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</si>
  <si>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</si>
  <si>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</si>
  <si>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</si>
  <si>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</si>
  <si>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</si>
  <si>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</si>
  <si>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</si>
  <si>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</si>
  <si>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</si>
  <si>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</si>
  <si>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</si>
  <si>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</si>
  <si>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</si>
  <si>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</si>
  <si>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</si>
  <si>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</si>
  <si>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</si>
  <si>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</si>
  <si>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</si>
  <si>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</si>
  <si>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</si>
  <si>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</si>
  <si>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</si>
  <si>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</si>
  <si>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</si>
  <si>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</si>
  <si>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</si>
  <si>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</si>
  <si>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</si>
  <si>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</si>
  <si>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</si>
  <si>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</si>
  <si>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</si>
  <si>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</si>
  <si>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</si>
  <si>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</si>
  <si>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</si>
  <si>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</si>
  <si>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</si>
  <si>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</si>
  <si>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</si>
  <si>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</si>
  <si>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</si>
  <si>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</si>
  <si>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</si>
  <si>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</si>
  <si>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</si>
  <si>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</si>
  <si>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</si>
  <si>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</si>
  <si>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</si>
  <si>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</si>
  <si>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</si>
  <si>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</si>
  <si>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</si>
  <si>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</si>
  <si>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</si>
  <si>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</si>
  <si>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</si>
  <si>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</si>
  <si>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</si>
  <si>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</si>
  <si>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</si>
  <si>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</si>
  <si>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</si>
  <si>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</si>
  <si>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</si>
  <si>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</si>
  <si>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</si>
  <si>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</si>
  <si>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</si>
  <si>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</si>
  <si>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</si>
  <si>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</si>
  <si>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</si>
  <si>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</si>
  <si>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</si>
  <si>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</si>
  <si>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</si>
  <si>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</si>
  <si>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</si>
  <si>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</si>
  <si>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</si>
  <si>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</si>
  <si>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</si>
  <si>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</si>
  <si>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</si>
  <si>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</si>
  <si>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</si>
  <si>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</si>
  <si>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</si>
  <si>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</si>
  <si>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</si>
  <si>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</si>
  <si>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</si>
  <si>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</si>
  <si>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</si>
  <si>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</si>
  <si>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</si>
  <si>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</si>
  <si>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</si>
  <si>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</si>
  <si>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</si>
  <si>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</si>
  <si>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</si>
  <si>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</si>
  <si>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</si>
  <si>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</si>
  <si>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</si>
  <si>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</si>
  <si>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</si>
  <si>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</si>
  <si>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</si>
  <si>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</si>
  <si>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</si>
  <si>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</si>
  <si>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</si>
  <si>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</si>
  <si>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</si>
  <si>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</si>
  <si>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</si>
  <si>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</si>
  <si>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</si>
  <si>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</si>
  <si>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</si>
  <si>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</si>
  <si>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</si>
  <si>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</si>
  <si>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</si>
  <si>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</si>
  <si>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</si>
  <si>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</si>
  <si>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</si>
  <si>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</si>
  <si>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</si>
  <si>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</si>
  <si>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</si>
  <si>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</si>
  <si>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</si>
  <si>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</si>
  <si>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</si>
  <si>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</si>
  <si>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</si>
  <si>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</si>
  <si>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</si>
  <si>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</si>
  <si>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</si>
  <si>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</si>
  <si>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</si>
  <si>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</si>
  <si>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</si>
  <si>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</si>
  <si>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</si>
  <si>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</si>
  <si>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</si>
  <si>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</si>
  <si>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</si>
  <si>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</si>
  <si>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</si>
  <si>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</si>
  <si>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</si>
  <si>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</si>
  <si>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</si>
  <si>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</si>
  <si>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</si>
  <si>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</si>
  <si>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</si>
  <si>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</si>
  <si>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</si>
  <si>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</si>
  <si>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</si>
  <si>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</si>
  <si>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</si>
  <si>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</si>
  <si>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</si>
  <si>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</si>
  <si>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</si>
  <si>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</si>
  <si>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</si>
  <si>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</si>
  <si>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</si>
  <si>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</si>
  <si>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</si>
  <si>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</si>
  <si>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</si>
  <si>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</si>
  <si>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</si>
  <si>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</si>
  <si>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</si>
  <si>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</si>
  <si>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</si>
  <si>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</si>
  <si>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</si>
  <si>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</si>
  <si>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</si>
  <si>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</si>
  <si>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</si>
  <si>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</si>
  <si>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</si>
  <si>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</si>
  <si>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</si>
  <si>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</si>
  <si>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</si>
  <si>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</si>
  <si>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</si>
  <si>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</si>
  <si>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</si>
  <si>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</si>
  <si>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</si>
  <si>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</si>
  <si>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</si>
  <si>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</si>
  <si>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</si>
  <si>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</si>
  <si>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</si>
  <si>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</si>
  <si>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</si>
  <si>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</si>
  <si>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</si>
  <si>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</si>
  <si>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</si>
  <si>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</si>
  <si>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</si>
  <si>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</si>
  <si>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</si>
  <si>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</si>
  <si>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</si>
  <si>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</si>
  <si>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</si>
  <si>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</si>
  <si>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</si>
  <si>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</si>
  <si>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</si>
  <si>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</si>
  <si>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</si>
  <si>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</si>
  <si>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</si>
  <si>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</si>
  <si>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</si>
  <si>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</si>
  <si>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</si>
  <si>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</si>
  <si>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</si>
  <si>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</si>
  <si>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</si>
  <si>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</si>
  <si>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</si>
  <si>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</si>
  <si>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</si>
  <si>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</si>
  <si>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</si>
  <si>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</si>
  <si>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</si>
  <si>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</si>
  <si>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</si>
  <si>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</si>
  <si>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</si>
  <si>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</si>
  <si>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</si>
  <si>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</si>
  <si>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</si>
  <si>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</si>
  <si>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</si>
  <si>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</si>
  <si>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</si>
  <si>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</si>
  <si>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</si>
  <si>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</si>
  <si>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</si>
  <si>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</si>
  <si>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</si>
  <si>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</si>
  <si>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</si>
  <si>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</si>
  <si>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</si>
  <si>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</si>
  <si>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</si>
  <si>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</si>
  <si>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</si>
  <si>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</si>
  <si>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</si>
  <si>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</si>
  <si>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</si>
  <si>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</si>
  <si>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</si>
  <si>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</si>
  <si>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</si>
  <si>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</si>
  <si>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</si>
  <si>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</si>
  <si>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</si>
  <si>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</si>
  <si>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</si>
  <si>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</si>
  <si>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</si>
  <si>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</si>
  <si>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</si>
  <si>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</si>
  <si>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</si>
  <si>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</si>
  <si>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</si>
  <si>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</si>
  <si>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</si>
  <si>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</si>
  <si>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</si>
  <si>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</si>
  <si>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</si>
  <si>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</si>
  <si>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</si>
  <si>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</si>
  <si>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</si>
  <si>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</si>
  <si>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</si>
  <si>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</si>
  <si>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</si>
  <si>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</si>
  <si>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</si>
  <si>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</si>
  <si>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</si>
  <si>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</si>
  <si>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</si>
  <si>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</si>
  <si>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</si>
  <si>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</si>
  <si>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</si>
  <si>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</si>
  <si>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</si>
  <si>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</si>
  <si>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</si>
  <si>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</si>
  <si>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</si>
  <si>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</si>
  <si>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</si>
  <si>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</si>
  <si>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</si>
  <si>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</si>
  <si>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</si>
  <si>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</si>
  <si>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</si>
  <si>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</si>
  <si>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</si>
  <si>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</si>
  <si>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</si>
  <si>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</si>
  <si>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</si>
  <si>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</si>
  <si>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</si>
  <si>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</si>
  <si>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</si>
  <si>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</si>
  <si>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</si>
  <si>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</si>
  <si>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</si>
  <si>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</si>
  <si>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</si>
  <si>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</si>
  <si>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</si>
  <si>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</si>
  <si>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</si>
  <si>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</si>
  <si>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</si>
  <si>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</si>
  <si>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</si>
  <si>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</si>
  <si>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</si>
  <si>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</si>
  <si>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</si>
  <si>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</si>
  <si>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</si>
  <si>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</si>
  <si>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</si>
  <si>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</si>
  <si>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</si>
  <si>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</si>
  <si>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</si>
  <si>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</si>
  <si>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</si>
  <si>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</si>
  <si>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</si>
  <si>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</si>
  <si>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</si>
  <si>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</si>
  <si>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</si>
  <si>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</si>
  <si>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</si>
  <si>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</si>
  <si>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</si>
  <si>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</si>
  <si>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</si>
  <si>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</si>
  <si>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</si>
  <si>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</si>
  <si>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</si>
  <si>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</si>
  <si>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</si>
  <si>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</si>
  <si>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</si>
  <si>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</si>
  <si>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</si>
  <si>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</si>
  <si>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</si>
  <si>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</si>
  <si>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</si>
  <si>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</si>
  <si>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</si>
  <si>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</si>
  <si>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</si>
  <si>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</si>
  <si>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</si>
  <si>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</si>
  <si>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</si>
  <si>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</si>
  <si>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</si>
  <si>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</si>
  <si>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</si>
  <si>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</si>
  <si>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</si>
  <si>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</si>
  <si>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</si>
  <si>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</si>
  <si>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</si>
  <si>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</si>
  <si>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</si>
  <si>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</si>
  <si>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</si>
  <si>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</si>
  <si>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</si>
  <si>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</si>
  <si>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</si>
  <si>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</si>
  <si>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</si>
  <si>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</si>
  <si>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</si>
  <si>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</si>
  <si>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</si>
  <si>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</si>
  <si>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</si>
  <si>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</si>
  <si>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</si>
  <si>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</si>
  <si>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</si>
  <si>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</si>
  <si>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</si>
  <si>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</si>
  <si>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</si>
  <si>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</si>
  <si>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</si>
  <si>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</si>
  <si>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</si>
  <si>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</si>
  <si>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</si>
  <si>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</si>
  <si>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</si>
  <si>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</si>
  <si>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</si>
  <si>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</si>
  <si>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</si>
  <si>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</si>
  <si>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</si>
  <si>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</si>
  <si>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</si>
  <si>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</si>
  <si>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</si>
  <si>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</si>
  <si>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</si>
  <si>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</si>
  <si>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</si>
  <si>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</si>
  <si>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</si>
  <si>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</si>
  <si>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</si>
  <si>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</si>
  <si>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</si>
  <si>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</si>
  <si>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</si>
  <si>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</si>
  <si>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</si>
  <si>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</si>
  <si>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</si>
  <si>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</si>
  <si>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</si>
  <si>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</si>
  <si>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</si>
  <si>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</si>
  <si>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</si>
  <si>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</si>
  <si>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</si>
  <si>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</si>
  <si>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</si>
  <si>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</si>
  <si>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</si>
  <si>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</si>
  <si>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</si>
  <si>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</si>
  <si>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</si>
  <si>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</si>
  <si>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</si>
  <si>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</si>
  <si>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</si>
  <si>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</si>
  <si>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</si>
  <si>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</si>
  <si>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</si>
  <si>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</si>
  <si>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</si>
  <si>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</si>
  <si>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</si>
  <si>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</si>
  <si>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</si>
  <si>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</si>
  <si>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</si>
  <si>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</si>
  <si>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</si>
  <si>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</si>
  <si>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</si>
  <si>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</si>
  <si>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</si>
  <si>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</si>
  <si>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</si>
  <si>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</si>
  <si>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</si>
  <si>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</si>
  <si>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</si>
  <si>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</si>
  <si>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</si>
  <si>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</si>
  <si>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</si>
  <si>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</si>
  <si>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</si>
  <si>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</si>
  <si>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</si>
  <si>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</si>
  <si>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</si>
  <si>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</si>
  <si>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</si>
  <si>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</si>
  <si>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</si>
  <si>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</si>
  <si>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</si>
  <si>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</si>
  <si>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</si>
  <si>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</si>
  <si>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</si>
  <si>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</si>
  <si>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</si>
  <si>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</si>
  <si>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</si>
  <si>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</si>
  <si>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</si>
  <si>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</si>
  <si>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</si>
  <si>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</si>
  <si>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</si>
  <si>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</si>
  <si>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</si>
  <si>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</si>
  <si>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</si>
  <si>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</si>
  <si>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</si>
  <si>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</si>
  <si>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</si>
  <si>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</si>
  <si>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</si>
  <si>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</si>
  <si>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</si>
  <si>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</si>
  <si>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</si>
  <si>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</si>
  <si>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</si>
  <si>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</si>
  <si>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</si>
  <si>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</si>
  <si>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</si>
  <si>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</si>
  <si>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</si>
  <si>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</si>
  <si>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</si>
  <si>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</si>
  <si>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</si>
  <si>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</si>
  <si>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</si>
  <si>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</si>
  <si>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</si>
  <si>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</si>
  <si>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</si>
  <si>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</si>
  <si>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</si>
  <si>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</si>
  <si>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</si>
  <si>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</si>
  <si>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</si>
  <si>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</si>
  <si>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</si>
  <si>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</si>
  <si>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</si>
  <si>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</si>
  <si>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</si>
  <si>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</si>
  <si>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</si>
  <si>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</si>
  <si>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</si>
  <si>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</si>
  <si>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</si>
  <si>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</si>
  <si>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</si>
  <si>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</si>
  <si>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</si>
  <si>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</si>
  <si>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</si>
  <si>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</si>
  <si>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</si>
  <si>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</si>
  <si>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</si>
  <si>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</si>
  <si>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</si>
  <si>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</si>
  <si>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</si>
  <si>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</si>
  <si>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</si>
  <si>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</si>
  <si>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</si>
  <si>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</si>
  <si>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</si>
  <si>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</si>
  <si>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</si>
  <si>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</si>
  <si>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</si>
  <si>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</si>
  <si>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</si>
  <si>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</si>
  <si>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</si>
  <si>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</si>
  <si>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</si>
  <si>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</si>
  <si>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</si>
  <si>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</si>
  <si>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</si>
  <si>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</si>
  <si>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</si>
  <si>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</si>
  <si>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</si>
  <si>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</si>
  <si>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</si>
  <si>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</si>
  <si>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</si>
  <si>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</si>
  <si>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</si>
  <si>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</si>
  <si>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</si>
  <si>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</si>
  <si>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</si>
  <si>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</si>
  <si>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</si>
  <si>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</si>
  <si>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</si>
  <si>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</si>
  <si>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</si>
  <si>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</si>
  <si>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</si>
  <si>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</si>
  <si>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</si>
  <si>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</si>
  <si>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</si>
  <si>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</si>
  <si>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</si>
  <si>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</si>
  <si>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</si>
  <si>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</si>
  <si>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</si>
  <si>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</si>
  <si>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</si>
  <si>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</si>
  <si>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</si>
  <si>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</si>
  <si>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</si>
  <si>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</si>
  <si>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</si>
  <si>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</si>
  <si>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</si>
  <si>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</si>
  <si>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</si>
  <si>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</si>
  <si>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</si>
  <si>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</si>
  <si>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</si>
  <si>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</si>
  <si>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</si>
  <si>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</si>
  <si>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</si>
  <si>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</si>
  <si>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</si>
  <si>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</si>
  <si>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</si>
  <si>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</si>
  <si>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</si>
  <si>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</si>
  <si>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</si>
  <si>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</si>
  <si>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</si>
  <si>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</si>
  <si>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</si>
  <si>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</si>
  <si>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</si>
  <si>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</si>
  <si>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</si>
  <si>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</si>
  <si>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</si>
  <si>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</si>
  <si>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</si>
  <si>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</si>
  <si>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</si>
  <si>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</si>
  <si>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</si>
  <si>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</si>
  <si>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</si>
  <si>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</si>
  <si>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</si>
  <si>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</si>
  <si>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</si>
  <si>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</si>
  <si>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</si>
  <si>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</si>
  <si>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</si>
  <si>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</si>
  <si>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</si>
  <si>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</si>
  <si>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</si>
  <si>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</si>
  <si>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</si>
  <si>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</si>
  <si>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</si>
  <si>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</si>
  <si>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</si>
  <si>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</si>
  <si>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</si>
  <si>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</si>
  <si>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</si>
  <si>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</si>
  <si>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</si>
  <si>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</si>
  <si>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</si>
  <si>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</si>
  <si>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</si>
  <si>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</si>
  <si>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</si>
  <si>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</si>
  <si>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</si>
  <si>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</si>
  <si>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</si>
  <si>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</si>
  <si>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</si>
  <si>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</si>
  <si>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</si>
  <si>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</si>
  <si>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</si>
  <si>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</si>
  <si>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</si>
  <si>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</si>
  <si>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</si>
  <si>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</si>
  <si>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</si>
  <si>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</si>
  <si>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</si>
  <si>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</si>
  <si>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</si>
  <si>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</si>
  <si>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</si>
  <si>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</si>
  <si>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</si>
  <si>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</si>
  <si>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</si>
  <si>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</si>
  <si>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</si>
  <si>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</si>
  <si>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</si>
  <si>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</si>
  <si>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</si>
  <si>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</si>
  <si>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</si>
  <si>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</si>
  <si>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</si>
  <si>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</si>
  <si>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</si>
  <si>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</si>
  <si>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</si>
  <si>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</si>
  <si>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</si>
  <si>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</si>
  <si>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</si>
  <si>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</si>
  <si>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</si>
  <si>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</si>
  <si>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</si>
  <si>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</si>
  <si>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</si>
  <si>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</si>
  <si>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</si>
  <si>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</si>
  <si>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</si>
  <si>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</si>
  <si>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</si>
  <si>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</si>
  <si>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</si>
  <si>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</si>
  <si>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</si>
  <si>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</si>
  <si>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</si>
  <si>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</si>
  <si>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</si>
  <si>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</si>
  <si>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</si>
  <si>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</si>
  <si>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</si>
  <si>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</si>
  <si>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</si>
  <si>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</si>
  <si>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</si>
  <si>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</si>
  <si>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</si>
  <si>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</si>
  <si>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</si>
  <si>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</si>
  <si>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</si>
  <si>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</si>
  <si>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</si>
  <si>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</si>
  <si>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</si>
  <si>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</si>
  <si>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</si>
  <si>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</si>
  <si>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</si>
  <si>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</si>
  <si>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</si>
  <si>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</si>
  <si>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</si>
  <si>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</si>
  <si>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</si>
  <si>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</si>
  <si>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</si>
  <si>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</si>
  <si>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</si>
  <si>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</si>
  <si>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</si>
  <si>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</si>
  <si>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</si>
  <si>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</si>
  <si>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</si>
  <si>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</si>
  <si>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</si>
  <si>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</si>
  <si>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</si>
  <si>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</si>
  <si>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</si>
  <si>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</si>
  <si>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</si>
  <si>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</si>
  <si>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</si>
  <si>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</si>
  <si>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</si>
  <si>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</si>
  <si>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</si>
  <si>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</si>
  <si>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</si>
  <si>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</si>
  <si>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</si>
  <si>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</si>
  <si>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</si>
  <si>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</si>
  <si>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</si>
  <si>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</si>
  <si>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</si>
  <si>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</si>
  <si>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</si>
  <si>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</si>
  <si>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</si>
  <si>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</si>
  <si>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</si>
  <si>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</si>
  <si>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</si>
  <si>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</si>
  <si>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</si>
  <si>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</si>
  <si>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</si>
  <si>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</si>
  <si>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</si>
  <si>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</si>
  <si>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</si>
  <si>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</si>
  <si>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</si>
  <si>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</si>
  <si>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</si>
  <si>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</si>
  <si>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</si>
  <si>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</si>
  <si>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</si>
  <si>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</si>
  <si>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</si>
  <si>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</si>
  <si>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</si>
  <si>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</si>
  <si>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</si>
  <si>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</si>
  <si>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</si>
  <si>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</si>
  <si>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</si>
  <si>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</si>
  <si>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</si>
  <si>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</si>
  <si>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</si>
  <si>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</si>
  <si>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</si>
  <si>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</si>
  <si>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</si>
  <si>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</si>
  <si>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</si>
  <si>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</si>
  <si>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</si>
  <si>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</si>
  <si>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</si>
  <si>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</si>
  <si>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</si>
  <si>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</si>
  <si>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</si>
  <si>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</si>
  <si>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</si>
  <si>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</si>
  <si>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</si>
  <si>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</si>
  <si>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</si>
  <si>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</si>
  <si>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</si>
  <si>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</si>
  <si>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</si>
  <si>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</si>
  <si>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</si>
  <si>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</si>
  <si>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</si>
  <si>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</si>
  <si>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</si>
  <si>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</si>
  <si>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</si>
  <si>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</si>
  <si>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</si>
  <si>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</si>
  <si>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</si>
  <si>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</si>
  <si>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</si>
  <si>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</si>
  <si>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</si>
  <si>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</si>
  <si>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</si>
  <si>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</si>
  <si>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</si>
  <si>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</si>
  <si>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</si>
  <si>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</si>
  <si>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</si>
  <si>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</si>
  <si>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</si>
  <si>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</si>
  <si>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</si>
  <si>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</si>
  <si>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</si>
  <si>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</si>
  <si>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</si>
  <si>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</si>
  <si>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</si>
  <si>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</si>
  <si>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</si>
  <si>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</si>
  <si>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</si>
  <si>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</si>
  <si>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</si>
  <si>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</si>
  <si>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</si>
  <si>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</si>
  <si>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</si>
  <si>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</si>
  <si>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</si>
  <si>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</si>
  <si>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</si>
  <si>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</si>
  <si>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</si>
  <si>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</si>
  <si>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</si>
  <si>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</si>
  <si>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</si>
  <si>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</si>
  <si>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</si>
  <si>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</si>
  <si>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</si>
  <si>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</si>
  <si>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</si>
  <si>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</si>
  <si>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</si>
  <si>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</si>
  <si>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</si>
  <si>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</si>
  <si>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</si>
  <si>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</si>
  <si>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</si>
  <si>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</si>
  <si>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</si>
  <si>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</si>
  <si>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</si>
  <si>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</si>
  <si>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</si>
  <si>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</si>
  <si>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</si>
  <si>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</si>
  <si>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</si>
  <si>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</si>
  <si>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</si>
  <si>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</si>
  <si>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</si>
  <si>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</si>
  <si>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</si>
  <si>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</si>
  <si>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</si>
  <si>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</si>
  <si>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</si>
  <si>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</si>
  <si>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</si>
  <si>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</si>
  <si>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</si>
  <si>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</si>
  <si>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</si>
  <si>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</si>
  <si>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</si>
  <si>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</si>
  <si>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</si>
  <si>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</si>
  <si>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</si>
  <si>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</si>
  <si>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</si>
  <si>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</si>
  <si>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</si>
  <si>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</si>
  <si>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</si>
  <si>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</si>
  <si>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</si>
  <si>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</si>
  <si>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</si>
  <si>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</si>
  <si>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</si>
  <si>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</si>
  <si>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</si>
  <si>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</si>
  <si>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</si>
  <si>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</si>
  <si>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</si>
  <si>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</si>
  <si>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</si>
  <si>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</si>
  <si>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</si>
  <si>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</si>
  <si>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</si>
  <si>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</si>
  <si>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</si>
  <si>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</si>
  <si>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</si>
  <si>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</si>
  <si>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</si>
  <si>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</si>
  <si>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</si>
  <si>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</si>
  <si>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</si>
  <si>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</si>
  <si>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</si>
  <si>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</si>
  <si>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</si>
  <si>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</si>
  <si>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</si>
  <si>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</si>
  <si>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</si>
  <si>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</si>
  <si>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</si>
  <si>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</si>
  <si>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</si>
  <si>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</si>
  <si>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</si>
  <si>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</si>
  <si>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</si>
  <si>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</si>
  <si>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</si>
  <si>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</si>
  <si>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</si>
  <si>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</si>
  <si>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</si>
  <si>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</si>
  <si>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</si>
  <si>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</si>
  <si>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</si>
  <si>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</si>
  <si>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</si>
  <si>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</si>
  <si>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</si>
  <si>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</si>
  <si>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</si>
  <si>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</si>
  <si>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</si>
  <si>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</si>
  <si>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</si>
  <si>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</si>
  <si>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</si>
  <si>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</si>
  <si>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</si>
  <si>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</si>
  <si>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</si>
  <si>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</si>
  <si>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</si>
  <si>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</si>
  <si>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</si>
  <si>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</si>
  <si>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</si>
  <si>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</si>
  <si>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</si>
  <si>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</si>
  <si>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</si>
  <si>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</si>
  <si>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</si>
  <si>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</si>
  <si>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</si>
  <si>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</si>
  <si>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</si>
  <si>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</si>
  <si>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</si>
  <si>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</si>
  <si>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</si>
  <si>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</si>
  <si>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</si>
  <si>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</si>
  <si>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</si>
  <si>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</si>
  <si>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</si>
  <si>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</si>
  <si>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</si>
  <si>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</si>
  <si>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</si>
  <si>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</si>
  <si>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</si>
  <si>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</si>
  <si>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</si>
  <si>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</si>
  <si>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</si>
  <si>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</si>
  <si>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</si>
  <si>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</si>
  <si>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</si>
  <si>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</si>
  <si>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</si>
  <si>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</si>
  <si>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</si>
  <si>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</si>
  <si>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</si>
  <si>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</si>
  <si>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</si>
  <si>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</si>
  <si>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</si>
  <si>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</si>
  <si>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</si>
  <si>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</si>
  <si>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</si>
  <si>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</si>
  <si>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</si>
  <si>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</si>
  <si>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</si>
  <si>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</si>
  <si>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</si>
  <si>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</si>
  <si>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</si>
  <si>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</si>
  <si>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</si>
  <si>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</si>
  <si>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</si>
  <si>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</si>
  <si>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</si>
  <si>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</si>
  <si>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</si>
  <si>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</si>
  <si>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</si>
  <si>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</si>
  <si>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</si>
  <si>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</si>
  <si>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</si>
  <si>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</si>
  <si>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</si>
  <si>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</si>
  <si>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</si>
  <si>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</si>
  <si>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</si>
  <si>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</si>
  <si>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</si>
  <si>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</si>
  <si>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</si>
  <si>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</si>
  <si>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</si>
  <si>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</si>
  <si>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</si>
  <si>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</si>
  <si>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</si>
  <si>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</si>
  <si>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</si>
  <si>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</si>
  <si>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</si>
  <si>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</si>
  <si>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</si>
  <si>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</si>
  <si>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</si>
  <si>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</si>
  <si>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</si>
  <si>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</si>
  <si>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</si>
  <si>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</si>
  <si>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</si>
  <si>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</si>
  <si>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</si>
  <si>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</si>
  <si>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</si>
  <si>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</si>
  <si>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</si>
  <si>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</si>
  <si>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</si>
  <si>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</si>
  <si>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</si>
  <si>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</si>
  <si>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</si>
  <si>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</si>
  <si>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</si>
  <si>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</si>
  <si>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</si>
  <si>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</si>
  <si>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</si>
  <si>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</si>
  <si>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</si>
  <si>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</si>
  <si>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</si>
  <si>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</si>
  <si>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</si>
  <si>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</si>
  <si>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</si>
  <si>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</si>
  <si>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</si>
  <si>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</si>
  <si>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</si>
  <si>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</si>
  <si>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</si>
  <si>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</si>
  <si>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</si>
  <si>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</si>
  <si>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</si>
  <si>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</si>
  <si>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</si>
  <si>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</si>
  <si>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</si>
  <si>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</si>
  <si>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</si>
  <si>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</si>
  <si>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</si>
  <si>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</si>
  <si>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</si>
  <si>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</si>
  <si>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</si>
  <si>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</si>
  <si>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</si>
  <si>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</si>
  <si>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</si>
  <si>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</si>
  <si>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</si>
  <si>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</si>
  <si>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</si>
  <si>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</si>
  <si>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</si>
  <si>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</si>
  <si>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</si>
  <si>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</si>
  <si>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</si>
  <si>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</si>
  <si>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</si>
  <si>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</si>
  <si>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</si>
  <si>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</si>
  <si>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</si>
  <si>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</si>
  <si>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</si>
  <si>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</si>
  <si>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</si>
  <si>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</si>
  <si>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</si>
  <si>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</si>
  <si>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</si>
  <si>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</si>
  <si>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</si>
  <si>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</si>
  <si>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</si>
  <si>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</si>
  <si>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</si>
  <si>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</si>
  <si>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</si>
  <si>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</si>
  <si>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</si>
  <si>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</si>
  <si>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</si>
  <si>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</si>
  <si>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</si>
  <si>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</si>
  <si>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</si>
  <si>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</si>
  <si>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</si>
  <si>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</si>
  <si>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</si>
  <si>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</si>
  <si>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</si>
  <si>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</si>
  <si>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</si>
  <si>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</si>
  <si>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</si>
  <si>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</si>
  <si>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</si>
  <si>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</si>
  <si>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</si>
  <si>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</si>
  <si>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</si>
  <si>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</si>
  <si>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</si>
  <si>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</si>
  <si>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</si>
  <si>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</si>
  <si>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</si>
  <si>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</si>
  <si>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</si>
  <si>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</si>
  <si>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</si>
  <si>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</si>
  <si>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</si>
  <si>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</si>
  <si>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</si>
  <si>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</si>
  <si>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</si>
  <si>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</si>
  <si>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</si>
  <si>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</si>
  <si>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</si>
  <si>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</si>
  <si>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</si>
  <si>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</si>
  <si>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</si>
  <si>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</si>
  <si>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</si>
  <si>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</si>
  <si>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</si>
  <si>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</si>
  <si>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</si>
  <si>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</si>
  <si>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</si>
  <si>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</si>
  <si>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</si>
  <si>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</si>
  <si>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</si>
  <si>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</si>
  <si>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</si>
  <si>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</si>
  <si>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</si>
  <si>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</si>
  <si>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</si>
  <si>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</si>
  <si>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</si>
  <si>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</si>
  <si>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</si>
  <si>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</si>
  <si>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</si>
  <si>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</si>
  <si>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</si>
  <si>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</si>
  <si>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</si>
  <si>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</si>
  <si>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</si>
  <si>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</si>
  <si>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</si>
  <si>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</si>
  <si>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</si>
  <si>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</si>
  <si>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</si>
  <si>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</si>
  <si>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</si>
  <si>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</si>
  <si>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</si>
  <si>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</si>
  <si>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</si>
  <si>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</si>
  <si>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</si>
  <si>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</si>
  <si>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</si>
  <si>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</si>
  <si>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</si>
  <si>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</si>
  <si>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</si>
  <si>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</si>
  <si>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</si>
  <si>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</si>
  <si>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</si>
  <si>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</si>
  <si>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</si>
  <si>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</si>
  <si>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</si>
  <si>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</si>
  <si>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</si>
  <si>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</si>
  <si>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</si>
  <si>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</si>
  <si>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</si>
  <si>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</si>
  <si>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</si>
  <si>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</si>
  <si>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</si>
  <si>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</si>
  <si>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</si>
  <si>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</si>
  <si>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</si>
  <si>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</si>
  <si>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</si>
  <si>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</si>
  <si>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</si>
  <si>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</si>
  <si>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</si>
  <si>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</si>
  <si>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</si>
  <si>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</si>
  <si>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</si>
  <si>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</si>
  <si>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</si>
  <si>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</si>
  <si>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</si>
  <si>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</si>
  <si>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</si>
  <si>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</si>
  <si>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</si>
  <si>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</si>
  <si>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</si>
  <si>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</si>
  <si>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</si>
  <si>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</si>
  <si>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</si>
  <si>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</si>
  <si>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</si>
  <si>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</si>
  <si>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</si>
  <si>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</si>
  <si>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</si>
  <si>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</si>
  <si>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</si>
  <si>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</si>
  <si>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</si>
  <si>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</si>
  <si>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</si>
  <si>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</si>
  <si>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</si>
  <si>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</si>
  <si>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</si>
  <si>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</si>
  <si>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</si>
  <si>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</si>
  <si>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</si>
  <si>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</si>
  <si>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</si>
  <si>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</si>
  <si>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</si>
  <si>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</si>
  <si>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</si>
  <si>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</si>
  <si>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</si>
  <si>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</si>
  <si>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</si>
  <si>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</si>
  <si>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</si>
  <si>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</si>
  <si>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</si>
  <si>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</si>
  <si>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</si>
  <si>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</si>
  <si>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</si>
  <si>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</si>
  <si>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</si>
  <si>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</si>
  <si>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</si>
  <si>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</si>
  <si>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</si>
  <si>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</si>
  <si>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</si>
  <si>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</si>
  <si>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</si>
  <si>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</si>
  <si>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</si>
  <si>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</si>
  <si>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</si>
  <si>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</si>
  <si>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</si>
  <si>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</si>
  <si>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</si>
  <si>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</si>
  <si>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</si>
  <si>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</si>
  <si>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</si>
  <si>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</si>
  <si>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</si>
  <si>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</si>
  <si>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</si>
  <si>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</si>
  <si>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</si>
  <si>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</si>
  <si>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</si>
  <si>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</si>
  <si>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</si>
  <si>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</si>
  <si>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</si>
  <si>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</si>
  <si>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</si>
  <si>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</si>
  <si>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</si>
  <si>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</si>
  <si>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</si>
  <si>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</si>
  <si>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</si>
  <si>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</si>
  <si>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</si>
  <si>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</si>
  <si>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</si>
  <si>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</si>
  <si>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</si>
  <si>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</si>
  <si>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</si>
  <si>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</si>
  <si>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</si>
  <si>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</si>
  <si>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</si>
  <si>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</si>
  <si>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</si>
  <si>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</si>
  <si>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</si>
  <si>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</si>
  <si>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</si>
  <si>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</si>
  <si>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</si>
  <si>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</si>
  <si>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</si>
  <si>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</si>
  <si>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</si>
  <si>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</si>
  <si>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</si>
  <si>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</si>
  <si>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</si>
  <si>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</si>
  <si>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</si>
  <si>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</si>
  <si>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</si>
  <si>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</si>
  <si>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</si>
  <si>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</si>
  <si>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</si>
  <si>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</si>
  <si>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</si>
  <si>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</si>
  <si>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</si>
  <si>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</si>
  <si>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</si>
  <si>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</si>
  <si>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</si>
  <si>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</si>
  <si>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</si>
  <si>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</si>
  <si>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</si>
  <si>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</si>
  <si>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</si>
  <si>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</si>
  <si>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</si>
  <si>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</si>
  <si>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</si>
  <si>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</si>
  <si>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</si>
  <si>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</si>
  <si>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</si>
  <si>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</si>
  <si>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</si>
  <si>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</si>
  <si>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</si>
  <si>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</si>
  <si>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</si>
  <si>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</si>
  <si>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</si>
  <si>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</si>
  <si>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</si>
  <si>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</si>
  <si>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</si>
  <si>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</si>
  <si>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</si>
  <si>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</si>
  <si>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</si>
  <si>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</si>
  <si>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</si>
  <si>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</si>
  <si>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</si>
  <si>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</si>
  <si>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</si>
  <si>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</si>
  <si>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</si>
  <si>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</si>
  <si>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</si>
  <si>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</si>
  <si>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</si>
  <si>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</si>
  <si>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</si>
  <si>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</si>
  <si>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</si>
  <si>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</si>
  <si>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</si>
  <si>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</si>
  <si>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</si>
  <si>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</si>
  <si>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</si>
  <si>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</si>
  <si>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</si>
  <si>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</si>
  <si>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</si>
  <si>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</si>
  <si>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</si>
  <si>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</si>
  <si>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</si>
  <si>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</si>
  <si>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</si>
  <si>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</si>
  <si>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</si>
  <si>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</si>
  <si>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</si>
  <si>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</si>
  <si>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</si>
  <si>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</si>
  <si>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</si>
  <si>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</si>
  <si>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</si>
  <si>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</si>
  <si>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</si>
  <si>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</si>
  <si>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</si>
  <si>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</si>
  <si>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</si>
  <si>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</si>
  <si>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</si>
  <si>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</si>
  <si>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</si>
  <si>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</si>
  <si>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</si>
  <si>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</si>
  <si>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</si>
  <si>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</si>
  <si>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</si>
  <si>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</si>
  <si>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</si>
  <si>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</si>
  <si>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</si>
  <si>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</si>
  <si>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</si>
  <si>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</si>
  <si>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</si>
  <si>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</si>
  <si>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</si>
  <si>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</si>
  <si>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</si>
  <si>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</si>
  <si>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</si>
  <si>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</si>
  <si>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</si>
  <si>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</si>
  <si>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</si>
  <si>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</si>
  <si>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</si>
  <si>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</si>
  <si>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</si>
  <si>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</si>
  <si>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</si>
  <si>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</si>
  <si>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</si>
  <si>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</si>
  <si>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</si>
  <si>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</si>
  <si>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</si>
  <si>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</si>
  <si>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</si>
  <si>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</si>
  <si>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</si>
  <si>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</si>
  <si>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</si>
  <si>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</si>
  <si>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</si>
  <si>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</si>
  <si>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</si>
  <si>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</si>
  <si>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</si>
  <si>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</si>
  <si>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</si>
  <si>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</si>
  <si>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</si>
  <si>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</si>
  <si>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</si>
  <si>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</si>
  <si>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</si>
  <si>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</si>
  <si>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</si>
  <si>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</si>
  <si>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</si>
  <si>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</si>
  <si>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</si>
  <si>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</si>
  <si>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</si>
  <si>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</si>
  <si>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大森　六郎</t>
    <rPh sb="0" eb="2">
      <t>オオモリ</t>
    </rPh>
    <rPh sb="3" eb="5">
      <t>ロクロウ</t>
    </rPh>
    <phoneticPr fontId="1"/>
  </si>
  <si>
    <t>施設長</t>
    <rPh sb="0" eb="3">
      <t>シセツチョウ</t>
    </rPh>
    <phoneticPr fontId="1"/>
  </si>
  <si>
    <t>２　法人</t>
  </si>
  <si>
    <t>５　営利法人</t>
  </si>
  <si>
    <t>有限会社　花人</t>
    <rPh sb="0" eb="4">
      <t>ユウゲンガイシャ</t>
    </rPh>
    <rPh sb="5" eb="7">
      <t>ハナヒト</t>
    </rPh>
    <phoneticPr fontId="1"/>
  </si>
  <si>
    <t>ゆうげんがいしゃ　はなびと</t>
    <phoneticPr fontId="1"/>
  </si>
  <si>
    <t>9450002003922</t>
    <phoneticPr fontId="1"/>
  </si>
  <si>
    <t>北海道旭川市神楽岡8条4丁目2番2号</t>
    <rPh sb="0" eb="6">
      <t>ホッカイドウアサヒカワシ</t>
    </rPh>
    <rPh sb="6" eb="9">
      <t>カグラオカ</t>
    </rPh>
    <rPh sb="10" eb="11">
      <t>ジョウ</t>
    </rPh>
    <phoneticPr fontId="1"/>
  </si>
  <si>
    <t>0166</t>
    <phoneticPr fontId="1"/>
  </si>
  <si>
    <t>65</t>
    <phoneticPr fontId="1"/>
  </si>
  <si>
    <t>5744</t>
    <phoneticPr fontId="1"/>
  </si>
  <si>
    <t>hanabito1.17</t>
    <phoneticPr fontId="1"/>
  </si>
  <si>
    <t>circus.ocn.ne.jp</t>
    <phoneticPr fontId="1"/>
  </si>
  <si>
    <t>代表取締役</t>
    <rPh sb="0" eb="5">
      <t>ダイヒョウトリシマリヤク</t>
    </rPh>
    <phoneticPr fontId="1"/>
  </si>
  <si>
    <t>サービス付き高齢者向け住宅北彩都宮下</t>
    <phoneticPr fontId="1"/>
  </si>
  <si>
    <t>さーびすつきこうれいしゃむけじゅうたくきたさいとみやした</t>
    <phoneticPr fontId="1"/>
  </si>
  <si>
    <t>旭川市宮下通14丁目1441-5</t>
    <rPh sb="0" eb="3">
      <t>アサヒカワシ</t>
    </rPh>
    <rPh sb="3" eb="6">
      <t>ミヤシタドオリ</t>
    </rPh>
    <rPh sb="8" eb="10">
      <t>チョウメ</t>
    </rPh>
    <phoneticPr fontId="1"/>
  </si>
  <si>
    <t>旭川</t>
    <rPh sb="0" eb="2">
      <t>アサヒカワ</t>
    </rPh>
    <phoneticPr fontId="1"/>
  </si>
  <si>
    <t>①市内バス利用の場合
　・旭川電気軌道
　　1条通15丁目停留所下車　徒歩5分
②自動車利用の場合
　・旭川駅から約1.3㎞　乗車3分</t>
    <phoneticPr fontId="1"/>
  </si>
  <si>
    <t>73</t>
    <phoneticPr fontId="1"/>
  </si>
  <si>
    <t>9950</t>
    <phoneticPr fontId="1"/>
  </si>
  <si>
    <t>9883</t>
    <phoneticPr fontId="1"/>
  </si>
  <si>
    <t>３　住宅型</t>
  </si>
  <si>
    <t>１　事業者が自ら所有する土地</t>
  </si>
  <si>
    <t>２　準耐火建築物</t>
  </si>
  <si>
    <t>３　木造</t>
  </si>
  <si>
    <t>１　事業者が自ら所有する建物</t>
  </si>
  <si>
    <t>１　全室個室（縁故者個室含む）</t>
  </si>
  <si>
    <t>１　あり</t>
  </si>
  <si>
    <t>１　あり（車椅子対応）</t>
  </si>
  <si>
    <t>１　全ての居室あり</t>
  </si>
  <si>
    <t>１　全ての便所あり</t>
  </si>
  <si>
    <t>１　全ての浴室あり</t>
  </si>
  <si>
    <t>１　外線電話回線の設置：すべての居室
２　テレビ回線の設置：すべての居室
３　バリアフリーの対応及び手すりの設置</t>
    <phoneticPr fontId="1"/>
  </si>
  <si>
    <t>個人としての尊厳を確保しつつ福祉の向上を図り、家庭的な環境の中で安全で健康的な生活ができるよう、施設の職員、介護サービス事業所、医療など関係機関等とも協力・連携しながら、入居者全員が安心で快適な生活が送れる施設にします。</t>
    <rPh sb="0" eb="2">
      <t>コジン</t>
    </rPh>
    <rPh sb="6" eb="8">
      <t>ソンゲン</t>
    </rPh>
    <rPh sb="9" eb="11">
      <t>カクホ</t>
    </rPh>
    <rPh sb="14" eb="16">
      <t>フクシ</t>
    </rPh>
    <rPh sb="17" eb="19">
      <t>コウジョウ</t>
    </rPh>
    <rPh sb="20" eb="21">
      <t>ハカ</t>
    </rPh>
    <rPh sb="23" eb="26">
      <t>カテイテキ</t>
    </rPh>
    <rPh sb="27" eb="29">
      <t>カンキョウ</t>
    </rPh>
    <rPh sb="30" eb="31">
      <t>ナカ</t>
    </rPh>
    <rPh sb="32" eb="34">
      <t>アンゼン</t>
    </rPh>
    <rPh sb="35" eb="38">
      <t>ケンコウテキ</t>
    </rPh>
    <rPh sb="39" eb="41">
      <t>セイカツ</t>
    </rPh>
    <rPh sb="48" eb="50">
      <t>シセツ</t>
    </rPh>
    <rPh sb="51" eb="53">
      <t>ショクイン</t>
    </rPh>
    <rPh sb="54" eb="56">
      <t>カイゴ</t>
    </rPh>
    <rPh sb="60" eb="63">
      <t>ジギョウショ</t>
    </rPh>
    <rPh sb="64" eb="66">
      <t>イリョウ</t>
    </rPh>
    <rPh sb="68" eb="73">
      <t>カンケイキカントウ</t>
    </rPh>
    <rPh sb="75" eb="77">
      <t>キョウリョク</t>
    </rPh>
    <rPh sb="78" eb="80">
      <t>レンケイ</t>
    </rPh>
    <rPh sb="85" eb="88">
      <t>ニュウキョシャ</t>
    </rPh>
    <rPh sb="88" eb="90">
      <t>ゼンイン</t>
    </rPh>
    <rPh sb="91" eb="93">
      <t>アンシン</t>
    </rPh>
    <rPh sb="94" eb="96">
      <t>カイテキ</t>
    </rPh>
    <rPh sb="97" eb="99">
      <t>セイカツ</t>
    </rPh>
    <rPh sb="100" eb="101">
      <t>オク</t>
    </rPh>
    <rPh sb="103" eb="105">
      <t>シセツ</t>
    </rPh>
    <phoneticPr fontId="1"/>
  </si>
  <si>
    <t>１　自ら実施</t>
  </si>
  <si>
    <t>○</t>
  </si>
  <si>
    <t>定期的な通院同行</t>
    <rPh sb="0" eb="3">
      <t>テイキテキ</t>
    </rPh>
    <rPh sb="4" eb="8">
      <t>ツウインドウコウ</t>
    </rPh>
    <phoneticPr fontId="1"/>
  </si>
  <si>
    <t>はらだ内科内視鏡検診クリニック</t>
    <rPh sb="3" eb="8">
      <t>ナイカナイシキョウ</t>
    </rPh>
    <rPh sb="8" eb="10">
      <t>ケンシン</t>
    </rPh>
    <phoneticPr fontId="1"/>
  </si>
  <si>
    <t>旭川市1条16丁目右7号</t>
    <rPh sb="0" eb="3">
      <t>アサヒカワシ</t>
    </rPh>
    <rPh sb="4" eb="5">
      <t>ジョウ</t>
    </rPh>
    <rPh sb="7" eb="9">
      <t>チョウメ</t>
    </rPh>
    <rPh sb="9" eb="10">
      <t>ミギ</t>
    </rPh>
    <rPh sb="11" eb="12">
      <t>ゴウ</t>
    </rPh>
    <phoneticPr fontId="1"/>
  </si>
  <si>
    <t>一般内科、消化器内科、内視鏡内科、血液内科、循環器内科</t>
    <rPh sb="0" eb="4">
      <t>イッパンナイカ</t>
    </rPh>
    <rPh sb="5" eb="10">
      <t>ショウカキナイカ</t>
    </rPh>
    <rPh sb="11" eb="16">
      <t>ナイシキョウナイカ</t>
    </rPh>
    <rPh sb="17" eb="19">
      <t>ケツエキ</t>
    </rPh>
    <rPh sb="19" eb="21">
      <t>ナイカ</t>
    </rPh>
    <rPh sb="22" eb="27">
      <t>ジュンカンキナイカ</t>
    </rPh>
    <phoneticPr fontId="1"/>
  </si>
  <si>
    <t>一般内科、消化器内科、内視鏡内科、血液内科、循環器内科</t>
    <phoneticPr fontId="1"/>
  </si>
  <si>
    <t>銀座通内科クリニック</t>
    <rPh sb="0" eb="2">
      <t>ギンザ</t>
    </rPh>
    <rPh sb="2" eb="3">
      <t>ドオ</t>
    </rPh>
    <rPh sb="3" eb="5">
      <t>ナイカ</t>
    </rPh>
    <phoneticPr fontId="1"/>
  </si>
  <si>
    <t>旭川市3条通15丁目820‐1銀ビル2階</t>
    <rPh sb="0" eb="3">
      <t>アサヒカワシ</t>
    </rPh>
    <rPh sb="4" eb="6">
      <t>ジョウドオリ</t>
    </rPh>
    <rPh sb="8" eb="10">
      <t>チョウメ</t>
    </rPh>
    <rPh sb="15" eb="16">
      <t>ギン</t>
    </rPh>
    <rPh sb="19" eb="20">
      <t>カイ</t>
    </rPh>
    <phoneticPr fontId="1"/>
  </si>
  <si>
    <t>内科</t>
    <rPh sb="0" eb="2">
      <t>ナイカ</t>
    </rPh>
    <phoneticPr fontId="1"/>
  </si>
  <si>
    <t>宮前通り東歯科</t>
    <rPh sb="0" eb="3">
      <t>ミヤマエドオリ</t>
    </rPh>
    <rPh sb="4" eb="7">
      <t>ヒガシシカ</t>
    </rPh>
    <phoneticPr fontId="1"/>
  </si>
  <si>
    <t>旭川市宮前1条4丁目15</t>
    <rPh sb="0" eb="3">
      <t>アサヒカワシ</t>
    </rPh>
    <rPh sb="3" eb="5">
      <t>ミヤマエ</t>
    </rPh>
    <rPh sb="6" eb="7">
      <t>ジョウ</t>
    </rPh>
    <rPh sb="8" eb="10">
      <t>チョウメ</t>
    </rPh>
    <phoneticPr fontId="1"/>
  </si>
  <si>
    <t>歯科</t>
    <rPh sb="0" eb="2">
      <t>シカ</t>
    </rPh>
    <phoneticPr fontId="1"/>
  </si>
  <si>
    <t>入居前に、健康診断書等、日常生活動作（ADL）調査票・病院指定の診療情報等の提出をして頂きます。</t>
    <rPh sb="0" eb="2">
      <t>ニュウキョ</t>
    </rPh>
    <rPh sb="2" eb="3">
      <t>マエ</t>
    </rPh>
    <rPh sb="5" eb="7">
      <t>ケンコウ</t>
    </rPh>
    <rPh sb="7" eb="10">
      <t>シンダンショ</t>
    </rPh>
    <rPh sb="10" eb="11">
      <t>ナド</t>
    </rPh>
    <rPh sb="12" eb="14">
      <t>ニチジョウ</t>
    </rPh>
    <rPh sb="14" eb="16">
      <t>セイカツ</t>
    </rPh>
    <rPh sb="16" eb="18">
      <t>ドウサ</t>
    </rPh>
    <rPh sb="23" eb="25">
      <t>チョウサ</t>
    </rPh>
    <rPh sb="25" eb="26">
      <t>ヒョウ</t>
    </rPh>
    <rPh sb="27" eb="31">
      <t>ビョウインシテイ</t>
    </rPh>
    <rPh sb="32" eb="36">
      <t>シンリョウジョウホウ</t>
    </rPh>
    <rPh sb="36" eb="37">
      <t>トウ</t>
    </rPh>
    <rPh sb="38" eb="40">
      <t>テイシュツ</t>
    </rPh>
    <rPh sb="43" eb="44">
      <t>イタダ</t>
    </rPh>
    <phoneticPr fontId="1"/>
  </si>
  <si>
    <t>サービス付き高齢者向け住宅北彩都宮下　入居契約書第12条による。</t>
    <rPh sb="19" eb="24">
      <t>ニュウキョケイヤクショ</t>
    </rPh>
    <rPh sb="24" eb="25">
      <t>ダイ</t>
    </rPh>
    <rPh sb="27" eb="28">
      <t>ジョウ</t>
    </rPh>
    <phoneticPr fontId="1"/>
  </si>
  <si>
    <t>サービス付き高齢者向け住宅北彩都宮下　入居契約書第11条による。</t>
    <rPh sb="19" eb="21">
      <t>ニュウキョ</t>
    </rPh>
    <rPh sb="21" eb="24">
      <t>ケイヤクショ</t>
    </rPh>
    <rPh sb="24" eb="25">
      <t>ダイ</t>
    </rPh>
    <rPh sb="27" eb="28">
      <t>ジョウ</t>
    </rPh>
    <phoneticPr fontId="1"/>
  </si>
  <si>
    <t>２　なし</t>
  </si>
  <si>
    <t>社会福祉士</t>
    <rPh sb="0" eb="5">
      <t>シャカイフクシシ</t>
    </rPh>
    <phoneticPr fontId="1"/>
  </si>
  <si>
    <t>２　建物賃貸借方式</t>
  </si>
  <si>
    <t>３　月払い方式</t>
  </si>
  <si>
    <t>１　減額なし</t>
  </si>
  <si>
    <t>目的施設が所在する地域の自治体が発表する、消費者物価指数及び人件費等を勘案し策定します。</t>
    <rPh sb="0" eb="4">
      <t>モクテキシセツ</t>
    </rPh>
    <rPh sb="5" eb="7">
      <t>ショザイ</t>
    </rPh>
    <rPh sb="9" eb="11">
      <t>チイキ</t>
    </rPh>
    <rPh sb="12" eb="15">
      <t>ジチタイ</t>
    </rPh>
    <rPh sb="16" eb="18">
      <t>ハッピョウ</t>
    </rPh>
    <rPh sb="21" eb="28">
      <t>ショウヒシャブッカシスウ</t>
    </rPh>
    <rPh sb="28" eb="29">
      <t>オヨ</t>
    </rPh>
    <rPh sb="30" eb="34">
      <t>ジンケンヒトウ</t>
    </rPh>
    <rPh sb="35" eb="37">
      <t>カンアン</t>
    </rPh>
    <rPh sb="38" eb="40">
      <t>サクテイ</t>
    </rPh>
    <phoneticPr fontId="1"/>
  </si>
  <si>
    <t>運営懇談会の意見を聞いた上で改定するものとします。</t>
    <rPh sb="0" eb="5">
      <t>ウンエイコンダンカイ</t>
    </rPh>
    <rPh sb="6" eb="8">
      <t>イケン</t>
    </rPh>
    <rPh sb="9" eb="10">
      <t>キ</t>
    </rPh>
    <rPh sb="12" eb="13">
      <t>ウエ</t>
    </rPh>
    <rPh sb="14" eb="16">
      <t>カイテイ</t>
    </rPh>
    <phoneticPr fontId="1"/>
  </si>
  <si>
    <t>要介護1</t>
    <rPh sb="0" eb="3">
      <t>ヨウカイゴ</t>
    </rPh>
    <phoneticPr fontId="1"/>
  </si>
  <si>
    <t>暖房(10-5月)10,000</t>
    <rPh sb="0" eb="2">
      <t>ダンボウ</t>
    </rPh>
    <rPh sb="7" eb="8">
      <t>ガツ</t>
    </rPh>
    <phoneticPr fontId="1"/>
  </si>
  <si>
    <t>近隣の賃貸ワンルームマンションの家賃が4万円程であることから、多少なりとも高齢者の負担を減らし、入居しやすい施設にするためにこの金額を設定しました。</t>
    <rPh sb="0" eb="2">
      <t>キンリン</t>
    </rPh>
    <rPh sb="3" eb="5">
      <t>チンタイ</t>
    </rPh>
    <rPh sb="16" eb="18">
      <t>ヤチン</t>
    </rPh>
    <rPh sb="20" eb="23">
      <t>マンエンホド</t>
    </rPh>
    <rPh sb="31" eb="33">
      <t>タショウ</t>
    </rPh>
    <rPh sb="37" eb="40">
      <t>コウレイシャ</t>
    </rPh>
    <rPh sb="41" eb="43">
      <t>フタン</t>
    </rPh>
    <rPh sb="44" eb="45">
      <t>ヘ</t>
    </rPh>
    <rPh sb="48" eb="50">
      <t>ニュウキョ</t>
    </rPh>
    <rPh sb="54" eb="56">
      <t>シセツ</t>
    </rPh>
    <rPh sb="64" eb="66">
      <t>キンガク</t>
    </rPh>
    <rPh sb="67" eb="69">
      <t>セッテイ</t>
    </rPh>
    <phoneticPr fontId="1"/>
  </si>
  <si>
    <t>要支援及び要介護の入居者が、介護保険サービスを利用した場合の費用は、介護保険負担割合証の通りとし、給付限度額を超えたサービス利用料は、全額自己負担となります。</t>
    <rPh sb="0" eb="4">
      <t>ヨウシエンオヨ</t>
    </rPh>
    <rPh sb="5" eb="8">
      <t>ヨウカイゴ</t>
    </rPh>
    <rPh sb="9" eb="12">
      <t>ニュウキョシャ</t>
    </rPh>
    <rPh sb="14" eb="18">
      <t>カイゴホケン</t>
    </rPh>
    <rPh sb="23" eb="25">
      <t>リヨウ</t>
    </rPh>
    <rPh sb="27" eb="29">
      <t>バアイ</t>
    </rPh>
    <rPh sb="30" eb="32">
      <t>ヒヨウ</t>
    </rPh>
    <rPh sb="34" eb="43">
      <t>カイゴホケンフタンワリアイショウ</t>
    </rPh>
    <rPh sb="44" eb="45">
      <t>トオ</t>
    </rPh>
    <rPh sb="49" eb="54">
      <t>キュウフゲンドガク</t>
    </rPh>
    <rPh sb="55" eb="56">
      <t>コ</t>
    </rPh>
    <rPh sb="62" eb="65">
      <t>リヨウリョウ</t>
    </rPh>
    <rPh sb="67" eb="73">
      <t>ゼンガクジコフタン</t>
    </rPh>
    <phoneticPr fontId="1"/>
  </si>
  <si>
    <t>施設に勤務する介護職員に対する人件費として充当します。</t>
    <rPh sb="0" eb="2">
      <t>シセツ</t>
    </rPh>
    <rPh sb="3" eb="5">
      <t>キンム</t>
    </rPh>
    <rPh sb="7" eb="11">
      <t>カイゴショクイン</t>
    </rPh>
    <rPh sb="12" eb="13">
      <t>タイ</t>
    </rPh>
    <rPh sb="15" eb="18">
      <t>ジンケンヒ</t>
    </rPh>
    <rPh sb="21" eb="23">
      <t>ジュウトウ</t>
    </rPh>
    <phoneticPr fontId="1"/>
  </si>
  <si>
    <t>1日3食（ひと月30日として算定）の場合の金額
食事は入居者の選択制とします。
1日の食費内訳
　朝食400円、昼食500円、夕食600円</t>
    <rPh sb="1" eb="2">
      <t>ニチ</t>
    </rPh>
    <rPh sb="3" eb="4">
      <t>ショク</t>
    </rPh>
    <rPh sb="7" eb="8">
      <t>ツキ</t>
    </rPh>
    <rPh sb="10" eb="11">
      <t>ニチ</t>
    </rPh>
    <rPh sb="14" eb="16">
      <t>サンテイ</t>
    </rPh>
    <rPh sb="18" eb="20">
      <t>バアイ</t>
    </rPh>
    <rPh sb="21" eb="23">
      <t>キンガク</t>
    </rPh>
    <rPh sb="24" eb="26">
      <t>ショクジ</t>
    </rPh>
    <rPh sb="27" eb="30">
      <t>ニュウキョシャ</t>
    </rPh>
    <rPh sb="31" eb="34">
      <t>センタクセイ</t>
    </rPh>
    <rPh sb="41" eb="42">
      <t>ニチ</t>
    </rPh>
    <rPh sb="43" eb="45">
      <t>ショクヒ</t>
    </rPh>
    <rPh sb="45" eb="47">
      <t>ウチワケ</t>
    </rPh>
    <rPh sb="49" eb="51">
      <t>チョウショク</t>
    </rPh>
    <rPh sb="54" eb="55">
      <t>エン</t>
    </rPh>
    <rPh sb="56" eb="58">
      <t>チュウショク</t>
    </rPh>
    <rPh sb="61" eb="62">
      <t>エン</t>
    </rPh>
    <rPh sb="63" eb="65">
      <t>ユウショク</t>
    </rPh>
    <rPh sb="68" eb="69">
      <t>エン</t>
    </rPh>
    <phoneticPr fontId="1"/>
  </si>
  <si>
    <t>共益費として、居室及び共用部分の電気料、水道光熱費及び有料のゴミ収集、トイレットペーパー等の日常生活支援に係る費用に充当します。</t>
    <rPh sb="0" eb="3">
      <t>キョウエキヒ</t>
    </rPh>
    <rPh sb="7" eb="9">
      <t>キョシツ</t>
    </rPh>
    <rPh sb="9" eb="10">
      <t>オヨ</t>
    </rPh>
    <rPh sb="11" eb="15">
      <t>キョウヨウブブン</t>
    </rPh>
    <rPh sb="16" eb="19">
      <t>デンキリョウ</t>
    </rPh>
    <rPh sb="20" eb="22">
      <t>スイドウ</t>
    </rPh>
    <rPh sb="22" eb="25">
      <t>コウネツヒ</t>
    </rPh>
    <rPh sb="25" eb="26">
      <t>オヨ</t>
    </rPh>
    <rPh sb="27" eb="29">
      <t>ユウリョウ</t>
    </rPh>
    <rPh sb="32" eb="34">
      <t>シュウシュウ</t>
    </rPh>
    <rPh sb="44" eb="45">
      <t>トウ</t>
    </rPh>
    <rPh sb="46" eb="50">
      <t>ニチジョウセイカツ</t>
    </rPh>
    <rPh sb="50" eb="52">
      <t>シエン</t>
    </rPh>
    <rPh sb="53" eb="54">
      <t>カカ</t>
    </rPh>
    <rPh sb="55" eb="57">
      <t>ヒヨウ</t>
    </rPh>
    <rPh sb="58" eb="60">
      <t>ジュウトウ</t>
    </rPh>
    <phoneticPr fontId="1"/>
  </si>
  <si>
    <t>病状の悪化</t>
    <rPh sb="0" eb="2">
      <t>ビョウジョウ</t>
    </rPh>
    <rPh sb="3" eb="5">
      <t>アッカ</t>
    </rPh>
    <phoneticPr fontId="1"/>
  </si>
  <si>
    <t>サービス付き高齢者向け住宅北彩都宮下　苦情・相談窓口</t>
    <rPh sb="4" eb="5">
      <t>ツ</t>
    </rPh>
    <rPh sb="6" eb="10">
      <t>コウレイシャム</t>
    </rPh>
    <rPh sb="11" eb="18">
      <t>ジュウタクキタサイトミヤシタ</t>
    </rPh>
    <rPh sb="19" eb="21">
      <t>クジョウ</t>
    </rPh>
    <rPh sb="22" eb="24">
      <t>ソウダン</t>
    </rPh>
    <rPh sb="24" eb="26">
      <t>マドグチ</t>
    </rPh>
    <phoneticPr fontId="1"/>
  </si>
  <si>
    <t>0166</t>
    <phoneticPr fontId="1"/>
  </si>
  <si>
    <t>73</t>
    <phoneticPr fontId="1"/>
  </si>
  <si>
    <t>9950</t>
    <phoneticPr fontId="1"/>
  </si>
  <si>
    <t>年中無休</t>
    <rPh sb="0" eb="4">
      <t>ネンジュウムキュウ</t>
    </rPh>
    <phoneticPr fontId="1"/>
  </si>
  <si>
    <t>旭川市指導監査課</t>
    <rPh sb="0" eb="3">
      <t>アサヒカワシ</t>
    </rPh>
    <rPh sb="3" eb="8">
      <t>シドウカンサカ</t>
    </rPh>
    <phoneticPr fontId="1"/>
  </si>
  <si>
    <t>25</t>
    <phoneticPr fontId="1"/>
  </si>
  <si>
    <t>9849</t>
    <phoneticPr fontId="1"/>
  </si>
  <si>
    <t>土曜日、日曜日、祝祭日</t>
    <rPh sb="0" eb="2">
      <t>ドヨウ</t>
    </rPh>
    <rPh sb="2" eb="3">
      <t>ヒ</t>
    </rPh>
    <rPh sb="4" eb="7">
      <t>ニチヨウビ</t>
    </rPh>
    <rPh sb="8" eb="11">
      <t>シュクサイジツ</t>
    </rPh>
    <phoneticPr fontId="1"/>
  </si>
  <si>
    <t>北海道国民健康保険団体連合会（企画・苦情係）</t>
    <rPh sb="0" eb="3">
      <t>ホッカイドウ</t>
    </rPh>
    <rPh sb="3" eb="9">
      <t>コクミンケンコウホケン</t>
    </rPh>
    <rPh sb="9" eb="14">
      <t>ダンタイレンゴウカイ</t>
    </rPh>
    <rPh sb="15" eb="17">
      <t>キカク</t>
    </rPh>
    <rPh sb="18" eb="21">
      <t>クジョウカカリ</t>
    </rPh>
    <phoneticPr fontId="1"/>
  </si>
  <si>
    <t>011</t>
    <phoneticPr fontId="1"/>
  </si>
  <si>
    <t>231</t>
    <phoneticPr fontId="1"/>
  </si>
  <si>
    <t>5175</t>
    <phoneticPr fontId="1"/>
  </si>
  <si>
    <t>損害保険ジャパン株式会社
事業活動総合・テナント総合保険</t>
    <rPh sb="0" eb="4">
      <t>ソンガイホケン</t>
    </rPh>
    <rPh sb="8" eb="12">
      <t>カブシキガイシャ</t>
    </rPh>
    <rPh sb="13" eb="19">
      <t>ジギョウカツドウソウゴウ</t>
    </rPh>
    <rPh sb="24" eb="26">
      <t>ソウゴウ</t>
    </rPh>
    <rPh sb="26" eb="28">
      <t>ホケン</t>
    </rPh>
    <phoneticPr fontId="1"/>
  </si>
  <si>
    <t>損害保険ジャパン株式会社
事業活動総合・テナント総合保険</t>
    <phoneticPr fontId="1"/>
  </si>
  <si>
    <t>１　入居希望者に公開</t>
  </si>
  <si>
    <t>３　公開していない</t>
  </si>
  <si>
    <t>指定訪問介護事業所　プラタナス</t>
    <rPh sb="0" eb="9">
      <t>シテイホウモンカイゴジギョウショ</t>
    </rPh>
    <phoneticPr fontId="1"/>
  </si>
  <si>
    <t>旭川市宮下通14丁目1441－5</t>
    <rPh sb="0" eb="3">
      <t>アサヒカワシ</t>
    </rPh>
    <rPh sb="3" eb="6">
      <t>ミヤシタドオリ</t>
    </rPh>
    <rPh sb="8" eb="10">
      <t>チョウメ</t>
    </rPh>
    <phoneticPr fontId="1"/>
  </si>
  <si>
    <t>デイサービスセンター北彩都宮下</t>
    <rPh sb="10" eb="15">
      <t>キタサイトミヤシタ</t>
    </rPh>
    <phoneticPr fontId="1"/>
  </si>
  <si>
    <t>旭川市宮下通14丁目1441－5</t>
    <rPh sb="0" eb="6">
      <t>アサヒカワシミヤシタドオリ</t>
    </rPh>
    <rPh sb="8" eb="10">
      <t>チョウメ</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</si>
</sst>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Normal="100" zoomScaleSheetLayoutView="100" workbookViewId="0">
      <selection activeCell="F579" sqref="F579:P58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563</v>
      </c>
      <c r="B1" s="466"/>
      <c r="C1" s="466"/>
      <c r="D1" s="466"/>
      <c r="E1" s="466"/>
      <c r="F1" s="466"/>
      <c r="G1" s="466"/>
      <c r="H1" s="466"/>
      <c r="I1" s="466"/>
      <c r="J1" s="466"/>
      <c r="K1" s="466"/>
      <c r="L1" s="466"/>
      <c r="M1" s="466"/>
      <c r="N1" s="466"/>
      <c r="O1" s="466"/>
      <c r="P1" s="466"/>
    </row>
    <row r="2" spans="1:20" ht="20.100000000000001" customHeight="1">
      <c r="A2" s="467" t="s">
        <v>2465</v>
      </c>
      <c r="B2" s="467"/>
      <c r="C2" s="467"/>
      <c r="D2" s="467"/>
      <c r="E2" s="467"/>
      <c r="F2" s="467"/>
      <c r="G2" s="467"/>
      <c r="H2" s="467"/>
      <c r="I2" s="467"/>
      <c r="J2" s="467"/>
      <c r="K2" s="467"/>
      <c r="L2" s="467"/>
      <c r="M2" s="467"/>
      <c r="N2" s="467"/>
      <c r="O2" s="467"/>
      <c r="P2" s="467"/>
    </row>
    <row r="3" spans="1:20" ht="20.100000000000001" customHeight="1" thickBot="1">
      <c r="F3" s="30"/>
      <c r="G3" s="30"/>
      <c r="O3" s="2" t="s">
        <v>568</v>
      </c>
      <c r="P3" s="8" t="s">
        <v>2508</v>
      </c>
    </row>
    <row r="4" spans="1:20" ht="20.100000000000001" customHeight="1">
      <c r="B4" s="468" t="s">
        <v>0</v>
      </c>
      <c r="C4" s="469"/>
      <c r="D4" s="469"/>
      <c r="E4" s="470"/>
      <c r="F4" s="471">
        <v>2025</v>
      </c>
      <c r="G4" s="472"/>
      <c r="H4" s="33" t="s">
        <v>466</v>
      </c>
      <c r="I4" s="472">
        <v>10</v>
      </c>
      <c r="J4" s="472"/>
      <c r="K4" s="33" t="s">
        <v>2448</v>
      </c>
      <c r="L4" s="472">
        <v>13</v>
      </c>
      <c r="M4" s="472"/>
      <c r="N4" s="469" t="s">
        <v>468</v>
      </c>
      <c r="O4" s="469"/>
      <c r="P4" s="473"/>
    </row>
    <row r="5" spans="1:20" ht="20.100000000000001" customHeight="1">
      <c r="B5" s="453" t="s">
        <v>1</v>
      </c>
      <c r="C5" s="325"/>
      <c r="D5" s="325"/>
      <c r="E5" s="326"/>
      <c r="F5" s="110" t="s">
        <v>2527</v>
      </c>
      <c r="G5" s="342"/>
      <c r="H5" s="342"/>
      <c r="I5" s="342"/>
      <c r="J5" s="342"/>
      <c r="K5" s="342"/>
      <c r="L5" s="342"/>
      <c r="M5" s="342"/>
      <c r="N5" s="342"/>
      <c r="O5" s="342"/>
      <c r="P5" s="342"/>
      <c r="Q5" s="12"/>
    </row>
    <row r="6" spans="1:20" ht="20.100000000000001" customHeight="1">
      <c r="B6" s="453" t="s">
        <v>2</v>
      </c>
      <c r="C6" s="325"/>
      <c r="D6" s="325"/>
      <c r="E6" s="326"/>
      <c r="F6" s="110" t="s">
        <v>2528</v>
      </c>
      <c r="G6" s="342"/>
      <c r="H6" s="342"/>
      <c r="I6" s="342"/>
      <c r="J6" s="342"/>
      <c r="K6" s="342"/>
      <c r="L6" s="342"/>
      <c r="M6" s="342"/>
      <c r="N6" s="342"/>
      <c r="O6" s="342"/>
      <c r="P6" s="342"/>
    </row>
    <row r="7" spans="1:20" ht="20.100000000000001" customHeight="1">
      <c r="B7" s="453" t="s">
        <v>416</v>
      </c>
      <c r="C7" s="325"/>
      <c r="D7" s="325"/>
      <c r="E7" s="326"/>
      <c r="F7" s="109"/>
      <c r="G7" s="117"/>
      <c r="H7" s="117"/>
      <c r="I7" s="117"/>
      <c r="J7" s="117"/>
      <c r="K7" s="117"/>
      <c r="L7" s="117"/>
      <c r="M7" s="117"/>
      <c r="N7" s="117"/>
      <c r="O7" s="117"/>
      <c r="P7" s="118"/>
      <c r="S7" s="15" t="str">
        <f>IF(F7="","未記入","")</f>
        <v>未記入</v>
      </c>
    </row>
    <row r="8" spans="1:20" ht="20.100000000000001" customHeight="1" thickBot="1">
      <c r="B8" s="460" t="s">
        <v>470</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2529</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2530</v>
      </c>
      <c r="K12" s="430"/>
      <c r="L12" s="430"/>
      <c r="M12" s="430"/>
      <c r="N12" s="430"/>
      <c r="O12" s="431"/>
      <c r="P12" s="432"/>
    </row>
    <row r="13" spans="1:20" ht="39" customHeight="1">
      <c r="B13" s="186" t="s">
        <v>5</v>
      </c>
      <c r="C13" s="130"/>
      <c r="D13" s="130"/>
      <c r="E13" s="130"/>
      <c r="F13" s="96" t="s">
        <v>12</v>
      </c>
      <c r="G13" s="97"/>
      <c r="H13" s="480" t="s">
        <v>2532</v>
      </c>
      <c r="I13" s="481"/>
      <c r="J13" s="481"/>
      <c r="K13" s="481"/>
      <c r="L13" s="481"/>
      <c r="M13" s="481"/>
      <c r="N13" s="481"/>
      <c r="O13" s="481"/>
      <c r="P13" s="482"/>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2533</v>
      </c>
      <c r="K16" s="132"/>
      <c r="L16" s="132"/>
      <c r="M16" s="132"/>
      <c r="N16" s="132"/>
      <c r="O16" s="132"/>
      <c r="P16" s="133"/>
    </row>
    <row r="17" spans="1:20" ht="20.100000000000001" customHeight="1">
      <c r="B17" s="340" t="s">
        <v>6</v>
      </c>
      <c r="C17" s="97"/>
      <c r="D17" s="97"/>
      <c r="E17" s="267"/>
      <c r="F17" s="34" t="s">
        <v>13</v>
      </c>
      <c r="G17" s="31">
        <v>78</v>
      </c>
      <c r="H17" s="35" t="s">
        <v>469</v>
      </c>
      <c r="I17" s="32">
        <v>8318</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2535</v>
      </c>
      <c r="K19" s="35" t="s">
        <v>469</v>
      </c>
      <c r="L19" s="63" t="s">
        <v>2536</v>
      </c>
      <c r="M19" s="35" t="s">
        <v>469</v>
      </c>
      <c r="N19" s="63" t="s">
        <v>2537</v>
      </c>
      <c r="O19" s="313"/>
      <c r="P19" s="314"/>
      <c r="Q19" s="12"/>
    </row>
    <row r="20" spans="1:20" ht="20.100000000000001" customHeight="1">
      <c r="B20" s="365"/>
      <c r="C20" s="366"/>
      <c r="D20" s="366"/>
      <c r="E20" s="367"/>
      <c r="F20" s="130" t="s">
        <v>15</v>
      </c>
      <c r="G20" s="130"/>
      <c r="H20" s="130"/>
      <c r="I20" s="130"/>
      <c r="J20" s="64" t="s">
        <v>2535</v>
      </c>
      <c r="K20" s="35" t="s">
        <v>469</v>
      </c>
      <c r="L20" s="63" t="s">
        <v>2536</v>
      </c>
      <c r="M20" s="35" t="s">
        <v>469</v>
      </c>
      <c r="N20" s="63" t="s">
        <v>2537</v>
      </c>
      <c r="O20" s="313"/>
      <c r="P20" s="314"/>
      <c r="Q20" s="12"/>
    </row>
    <row r="21" spans="1:20" ht="20.100000000000001" customHeight="1">
      <c r="B21" s="365"/>
      <c r="C21" s="366"/>
      <c r="D21" s="366"/>
      <c r="E21" s="367"/>
      <c r="F21" s="194" t="s">
        <v>411</v>
      </c>
      <c r="G21" s="195"/>
      <c r="H21" s="195"/>
      <c r="I21" s="196"/>
      <c r="J21" s="109" t="s">
        <v>2538</v>
      </c>
      <c r="K21" s="117"/>
      <c r="L21" s="117"/>
      <c r="M21" s="35" t="s">
        <v>465</v>
      </c>
      <c r="N21" s="117" t="s">
        <v>2539</v>
      </c>
      <c r="O21" s="117"/>
      <c r="P21" s="118"/>
    </row>
    <row r="22" spans="1:20" ht="20.100000000000001" customHeight="1">
      <c r="B22" s="365"/>
      <c r="C22" s="366"/>
      <c r="D22" s="366"/>
      <c r="E22" s="367"/>
      <c r="F22" s="130" t="s">
        <v>417</v>
      </c>
      <c r="G22" s="130"/>
      <c r="H22" s="130"/>
      <c r="I22" s="130"/>
      <c r="J22" s="109" t="s">
        <v>2360</v>
      </c>
      <c r="K22" s="117"/>
      <c r="L22" s="117"/>
      <c r="M22" s="117"/>
      <c r="N22" s="117"/>
      <c r="O22" s="117"/>
      <c r="P22" s="118"/>
    </row>
    <row r="23" spans="1:20" ht="39.75" customHeight="1">
      <c r="B23" s="301"/>
      <c r="C23" s="323"/>
      <c r="D23" s="323"/>
      <c r="E23" s="302"/>
      <c r="F23" s="130" t="s">
        <v>16</v>
      </c>
      <c r="G23" s="130"/>
      <c r="H23" s="130"/>
      <c r="I23" s="130"/>
      <c r="J23" s="109"/>
      <c r="K23" s="401"/>
      <c r="L23" s="218"/>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2527</v>
      </c>
      <c r="K24" s="108"/>
      <c r="L24" s="108"/>
      <c r="M24" s="108"/>
      <c r="N24" s="108"/>
      <c r="O24" s="109"/>
      <c r="P24" s="110"/>
    </row>
    <row r="25" spans="1:20" ht="20.100000000000001" customHeight="1">
      <c r="B25" s="301"/>
      <c r="C25" s="323"/>
      <c r="D25" s="323"/>
      <c r="E25" s="302"/>
      <c r="F25" s="260" t="s">
        <v>18</v>
      </c>
      <c r="G25" s="260"/>
      <c r="H25" s="130"/>
      <c r="I25" s="130"/>
      <c r="J25" s="108" t="s">
        <v>2540</v>
      </c>
      <c r="K25" s="108"/>
      <c r="L25" s="108"/>
      <c r="M25" s="108"/>
      <c r="N25" s="108"/>
      <c r="O25" s="109"/>
      <c r="P25" s="110"/>
    </row>
    <row r="26" spans="1:20" ht="20.100000000000001" customHeight="1">
      <c r="B26" s="186" t="s">
        <v>9</v>
      </c>
      <c r="C26" s="130"/>
      <c r="D26" s="130"/>
      <c r="E26" s="130"/>
      <c r="F26" s="445">
        <v>1971</v>
      </c>
      <c r="G26" s="446"/>
      <c r="H26" s="35" t="s">
        <v>466</v>
      </c>
      <c r="I26" s="446">
        <v>6</v>
      </c>
      <c r="J26" s="446"/>
      <c r="K26" s="35" t="s">
        <v>467</v>
      </c>
      <c r="L26" s="446">
        <v>9</v>
      </c>
      <c r="M26" s="446"/>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2542</v>
      </c>
      <c r="I31" s="464"/>
      <c r="J31" s="464"/>
      <c r="K31" s="464"/>
      <c r="L31" s="464"/>
      <c r="M31" s="464"/>
      <c r="N31" s="464"/>
      <c r="O31" s="464"/>
      <c r="P31" s="465"/>
      <c r="S31" s="15" t="str">
        <f>IF(H31="","未記入","")</f>
        <v/>
      </c>
    </row>
    <row r="32" spans="1:20" ht="39" customHeight="1">
      <c r="B32" s="301"/>
      <c r="C32" s="323"/>
      <c r="D32" s="323"/>
      <c r="E32" s="302"/>
      <c r="F32" s="148" t="s">
        <v>2541</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70</v>
      </c>
      <c r="H33" s="35" t="s">
        <v>469</v>
      </c>
      <c r="I33" s="32">
        <v>30</v>
      </c>
      <c r="J33" s="454"/>
      <c r="K33" s="454"/>
      <c r="L33" s="454"/>
      <c r="M33" s="454"/>
      <c r="N33" s="454"/>
      <c r="O33" s="454"/>
      <c r="P33" s="455"/>
      <c r="S33" s="15" t="str">
        <f>IF(OR(G33="",I33=""),"未記入","")</f>
        <v/>
      </c>
    </row>
    <row r="34" spans="2:20" ht="58.5" customHeight="1">
      <c r="B34" s="301"/>
      <c r="C34" s="323"/>
      <c r="D34" s="323"/>
      <c r="E34" s="302"/>
      <c r="F34" s="131" t="s">
        <v>2543</v>
      </c>
      <c r="G34" s="131"/>
      <c r="H34" s="131"/>
      <c r="I34" s="131"/>
      <c r="J34" s="131"/>
      <c r="K34" s="131"/>
      <c r="L34" s="131"/>
      <c r="M34" s="131"/>
      <c r="N34" s="131"/>
      <c r="O34" s="121"/>
      <c r="P34" s="427"/>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3" t="s">
        <v>496</v>
      </c>
      <c r="C36" s="325"/>
      <c r="D36" s="325"/>
      <c r="E36" s="326"/>
      <c r="F36" s="456" t="s">
        <v>495</v>
      </c>
      <c r="G36" s="325"/>
      <c r="H36" s="457" t="s">
        <v>553</v>
      </c>
      <c r="I36" s="458"/>
      <c r="J36" s="456" t="s">
        <v>498</v>
      </c>
      <c r="K36" s="326"/>
      <c r="L36" s="457" t="s">
        <v>618</v>
      </c>
      <c r="M36" s="458"/>
      <c r="N36" s="458"/>
      <c r="O36" s="458"/>
      <c r="P36" s="459"/>
      <c r="S36" s="15" t="str">
        <f>IF(OR(H36="",L36=""),"未記入","")</f>
        <v/>
      </c>
    </row>
    <row r="37" spans="2:20" ht="39.75" customHeight="1">
      <c r="B37" s="186" t="s">
        <v>24</v>
      </c>
      <c r="C37" s="130"/>
      <c r="D37" s="130"/>
      <c r="E37" s="130"/>
      <c r="F37" s="250" t="s">
        <v>26</v>
      </c>
      <c r="G37" s="250"/>
      <c r="H37" s="250"/>
      <c r="I37" s="250"/>
      <c r="J37" s="218" t="s">
        <v>2544</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2545</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2535</v>
      </c>
      <c r="K43" s="35" t="s">
        <v>469</v>
      </c>
      <c r="L43" s="11" t="s">
        <v>2546</v>
      </c>
      <c r="M43" s="35" t="s">
        <v>469</v>
      </c>
      <c r="N43" s="11" t="s">
        <v>2547</v>
      </c>
      <c r="O43" s="313"/>
      <c r="P43" s="314"/>
      <c r="S43" s="15" t="str">
        <f>IF(OR(J43="",L43="",N43=""),"未記入","")</f>
        <v/>
      </c>
    </row>
    <row r="44" spans="2:20" ht="20.100000000000001" customHeight="1">
      <c r="B44" s="186"/>
      <c r="C44" s="130"/>
      <c r="D44" s="130"/>
      <c r="E44" s="130"/>
      <c r="F44" s="130" t="s">
        <v>15</v>
      </c>
      <c r="G44" s="130"/>
      <c r="H44" s="130"/>
      <c r="I44" s="130"/>
      <c r="J44" s="64" t="s">
        <v>2535</v>
      </c>
      <c r="K44" s="35" t="s">
        <v>469</v>
      </c>
      <c r="L44" s="63" t="s">
        <v>2546</v>
      </c>
      <c r="M44" s="35" t="s">
        <v>469</v>
      </c>
      <c r="N44" s="63" t="s">
        <v>2548</v>
      </c>
      <c r="O44" s="313"/>
      <c r="P44" s="314"/>
    </row>
    <row r="45" spans="2:20" ht="20.100000000000001" customHeight="1">
      <c r="B45" s="186"/>
      <c r="C45" s="130"/>
      <c r="D45" s="130"/>
      <c r="E45" s="130"/>
      <c r="F45" s="194" t="s">
        <v>411</v>
      </c>
      <c r="G45" s="195"/>
      <c r="H45" s="195"/>
      <c r="I45" s="196"/>
      <c r="J45" s="109" t="s">
        <v>2538</v>
      </c>
      <c r="K45" s="117"/>
      <c r="L45" s="117"/>
      <c r="M45" s="35" t="s">
        <v>465</v>
      </c>
      <c r="N45" s="117" t="s">
        <v>2539</v>
      </c>
      <c r="O45" s="117"/>
      <c r="P45" s="118"/>
    </row>
    <row r="46" spans="2:20" ht="20.100000000000001" customHeight="1">
      <c r="B46" s="186"/>
      <c r="C46" s="130"/>
      <c r="D46" s="130"/>
      <c r="E46" s="130"/>
      <c r="F46" s="130" t="s">
        <v>417</v>
      </c>
      <c r="G46" s="130"/>
      <c r="H46" s="130"/>
      <c r="I46" s="130"/>
      <c r="J46" s="108" t="s">
        <v>2360</v>
      </c>
      <c r="K46" s="108"/>
      <c r="L46" s="108"/>
      <c r="M46" s="108"/>
      <c r="N46" s="108"/>
      <c r="O46" s="109"/>
      <c r="P46" s="110"/>
    </row>
    <row r="47" spans="2:20" ht="39" customHeight="1">
      <c r="B47" s="186"/>
      <c r="C47" s="130"/>
      <c r="D47" s="130"/>
      <c r="E47" s="130"/>
      <c r="F47" s="130" t="s">
        <v>16</v>
      </c>
      <c r="G47" s="130"/>
      <c r="H47" s="130"/>
      <c r="I47" s="130"/>
      <c r="J47" s="109"/>
      <c r="K47" s="401"/>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2527</v>
      </c>
      <c r="K48" s="108"/>
      <c r="L48" s="108"/>
      <c r="M48" s="108"/>
      <c r="N48" s="108"/>
      <c r="O48" s="109"/>
      <c r="P48" s="110"/>
    </row>
    <row r="49" spans="1:20" ht="20.100000000000001" customHeight="1">
      <c r="B49" s="186"/>
      <c r="C49" s="130"/>
      <c r="D49" s="130"/>
      <c r="E49" s="130"/>
      <c r="F49" s="130" t="s">
        <v>18</v>
      </c>
      <c r="G49" s="130"/>
      <c r="H49" s="130"/>
      <c r="I49" s="130"/>
      <c r="J49" s="108" t="s">
        <v>2540</v>
      </c>
      <c r="K49" s="108"/>
      <c r="L49" s="108"/>
      <c r="M49" s="108"/>
      <c r="N49" s="108"/>
      <c r="O49" s="109"/>
      <c r="P49" s="110"/>
    </row>
    <row r="50" spans="1:20" ht="20.100000000000001" customHeight="1">
      <c r="B50" s="151" t="s">
        <v>28</v>
      </c>
      <c r="C50" s="100"/>
      <c r="D50" s="100"/>
      <c r="E50" s="100"/>
      <c r="F50" s="100"/>
      <c r="G50" s="100"/>
      <c r="H50" s="100"/>
      <c r="I50" s="100"/>
      <c r="J50" s="445">
        <v>2021</v>
      </c>
      <c r="K50" s="446"/>
      <c r="L50" s="35" t="s">
        <v>466</v>
      </c>
      <c r="M50" s="61">
        <v>3</v>
      </c>
      <c r="N50" s="35" t="s">
        <v>467</v>
      </c>
      <c r="O50" s="61">
        <v>8</v>
      </c>
      <c r="P50" s="37" t="s">
        <v>468</v>
      </c>
      <c r="S50" s="15" t="str">
        <f>IF(OR(J50="",M50="",O50=""),"未記入","")</f>
        <v/>
      </c>
    </row>
    <row r="51" spans="1:20" ht="20.100000000000001" customHeight="1" thickBot="1">
      <c r="B51" s="152" t="s">
        <v>29</v>
      </c>
      <c r="C51" s="449"/>
      <c r="D51" s="449"/>
      <c r="E51" s="449"/>
      <c r="F51" s="449"/>
      <c r="G51" s="449"/>
      <c r="H51" s="449"/>
      <c r="I51" s="449"/>
      <c r="J51" s="447">
        <v>2021</v>
      </c>
      <c r="K51" s="448"/>
      <c r="L51" s="36" t="s">
        <v>466</v>
      </c>
      <c r="M51" s="62">
        <v>4</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2549</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466</v>
      </c>
      <c r="M57" s="61"/>
      <c r="N57" s="35" t="s">
        <v>467</v>
      </c>
      <c r="O57" s="61"/>
      <c r="P57" s="37" t="s">
        <v>468</v>
      </c>
    </row>
    <row r="58" spans="1:20" ht="20.100000000000001" customHeight="1" thickBot="1">
      <c r="B58" s="114"/>
      <c r="C58" s="115"/>
      <c r="D58" s="116"/>
      <c r="E58" s="257" t="s">
        <v>35</v>
      </c>
      <c r="F58" s="257"/>
      <c r="G58" s="257"/>
      <c r="H58" s="257"/>
      <c r="I58" s="257"/>
      <c r="J58" s="447"/>
      <c r="K58" s="448"/>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1337.2</v>
      </c>
      <c r="H61" s="94"/>
      <c r="I61" s="94"/>
      <c r="J61" s="94"/>
      <c r="K61" s="444"/>
      <c r="L61" s="368" t="s">
        <v>497</v>
      </c>
      <c r="M61" s="306"/>
      <c r="N61" s="306"/>
      <c r="O61" s="306"/>
      <c r="P61" s="411"/>
    </row>
    <row r="62" spans="1:20" ht="20.100000000000001" customHeight="1">
      <c r="B62" s="186"/>
      <c r="C62" s="130"/>
      <c r="D62" s="96" t="s">
        <v>39</v>
      </c>
      <c r="E62" s="97"/>
      <c r="F62" s="267"/>
      <c r="G62" s="108" t="s">
        <v>2550</v>
      </c>
      <c r="H62" s="108"/>
      <c r="I62" s="108"/>
      <c r="J62" s="108"/>
      <c r="K62" s="108"/>
      <c r="L62" s="108"/>
      <c r="M62" s="108"/>
      <c r="N62" s="108"/>
      <c r="O62" s="109"/>
      <c r="P62" s="110"/>
    </row>
    <row r="63" spans="1:20" ht="20.100000000000001" customHeight="1">
      <c r="B63" s="186"/>
      <c r="C63" s="130"/>
      <c r="D63" s="437"/>
      <c r="E63" s="366"/>
      <c r="F63" s="367"/>
      <c r="G63" s="96" t="s">
        <v>423</v>
      </c>
      <c r="H63" s="97"/>
      <c r="I63" s="97"/>
      <c r="J63" s="97"/>
      <c r="K63" s="97"/>
      <c r="L63" s="97"/>
      <c r="M63" s="97"/>
      <c r="N63" s="97"/>
      <c r="O63" s="97"/>
      <c r="P63" s="98"/>
    </row>
    <row r="64" spans="1:20" ht="20.100000000000001" customHeight="1">
      <c r="B64" s="186"/>
      <c r="C64" s="130"/>
      <c r="D64" s="437"/>
      <c r="E64" s="366"/>
      <c r="F64" s="367"/>
      <c r="G64" s="119"/>
      <c r="H64" s="102" t="s">
        <v>419</v>
      </c>
      <c r="I64" s="102"/>
      <c r="J64" s="103"/>
      <c r="K64" s="109"/>
      <c r="L64" s="117"/>
      <c r="M64" s="117"/>
      <c r="N64" s="117"/>
      <c r="O64" s="117"/>
      <c r="P64" s="118"/>
    </row>
    <row r="65" spans="2:16" ht="20.100000000000001" customHeight="1">
      <c r="B65" s="186"/>
      <c r="C65" s="130"/>
      <c r="D65" s="437"/>
      <c r="E65" s="366"/>
      <c r="F65" s="367"/>
      <c r="G65" s="119"/>
      <c r="H65" s="102" t="s">
        <v>420</v>
      </c>
      <c r="I65" s="102"/>
      <c r="J65" s="103"/>
      <c r="K65" s="109"/>
      <c r="L65" s="117"/>
      <c r="M65" s="117"/>
      <c r="N65" s="117"/>
      <c r="O65" s="117"/>
      <c r="P65" s="118"/>
    </row>
    <row r="66" spans="2:16" ht="20.100000000000001" customHeight="1">
      <c r="B66" s="186"/>
      <c r="C66" s="130"/>
      <c r="D66" s="437"/>
      <c r="E66" s="366"/>
      <c r="F66" s="367"/>
      <c r="G66" s="119"/>
      <c r="H66" s="96" t="s">
        <v>421</v>
      </c>
      <c r="I66" s="97"/>
      <c r="J66" s="267"/>
      <c r="K66" s="109"/>
      <c r="L66" s="117"/>
      <c r="M66" s="117"/>
      <c r="N66" s="117"/>
      <c r="O66" s="117"/>
      <c r="P66" s="118"/>
    </row>
    <row r="67" spans="2:16" ht="20.100000000000001" customHeight="1">
      <c r="B67" s="186"/>
      <c r="C67" s="130"/>
      <c r="D67" s="437"/>
      <c r="E67" s="366"/>
      <c r="F67" s="367"/>
      <c r="G67" s="119"/>
      <c r="H67" s="437"/>
      <c r="I67" s="366"/>
      <c r="J67" s="367"/>
      <c r="K67" s="101" t="s">
        <v>424</v>
      </c>
      <c r="L67" s="102"/>
      <c r="M67" s="102"/>
      <c r="N67" s="102"/>
      <c r="O67" s="102"/>
      <c r="P67" s="263"/>
    </row>
    <row r="68" spans="2:16" ht="20.100000000000001" customHeight="1">
      <c r="B68" s="186"/>
      <c r="C68" s="130"/>
      <c r="D68" s="437"/>
      <c r="E68" s="366"/>
      <c r="F68" s="367"/>
      <c r="G68" s="119"/>
      <c r="H68" s="437"/>
      <c r="I68" s="366"/>
      <c r="J68" s="367"/>
      <c r="K68" s="60"/>
      <c r="L68" s="39" t="s">
        <v>466</v>
      </c>
      <c r="M68" s="61"/>
      <c r="N68" s="39" t="s">
        <v>467</v>
      </c>
      <c r="O68" s="61"/>
      <c r="P68" s="40" t="s">
        <v>468</v>
      </c>
    </row>
    <row r="69" spans="2:16" ht="20.100000000000001" customHeight="1">
      <c r="B69" s="186"/>
      <c r="C69" s="130"/>
      <c r="D69" s="437"/>
      <c r="E69" s="366"/>
      <c r="F69" s="367"/>
      <c r="G69" s="119"/>
      <c r="H69" s="437"/>
      <c r="I69" s="366"/>
      <c r="J69" s="367"/>
      <c r="K69" s="101" t="s">
        <v>425</v>
      </c>
      <c r="L69" s="102"/>
      <c r="M69" s="102"/>
      <c r="N69" s="102"/>
      <c r="O69" s="102"/>
      <c r="P69" s="263"/>
    </row>
    <row r="70" spans="2:16" ht="20.100000000000001" customHeight="1">
      <c r="B70" s="186"/>
      <c r="C70" s="130"/>
      <c r="D70" s="437"/>
      <c r="E70" s="366"/>
      <c r="F70" s="367"/>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c r="L71" s="117"/>
      <c r="M71" s="117"/>
      <c r="N71" s="117"/>
      <c r="O71" s="117"/>
      <c r="P71" s="118"/>
    </row>
    <row r="72" spans="2:16" ht="20.100000000000001" customHeight="1">
      <c r="B72" s="205" t="s">
        <v>2356</v>
      </c>
      <c r="C72" s="206"/>
      <c r="D72" s="96" t="s">
        <v>40</v>
      </c>
      <c r="E72" s="97"/>
      <c r="F72" s="267"/>
      <c r="G72" s="312" t="s">
        <v>41</v>
      </c>
      <c r="H72" s="313"/>
      <c r="I72" s="313"/>
      <c r="J72" s="387"/>
      <c r="K72" s="109">
        <v>1197.21</v>
      </c>
      <c r="L72" s="117"/>
      <c r="M72" s="117"/>
      <c r="N72" s="102" t="s">
        <v>472</v>
      </c>
      <c r="O72" s="102"/>
      <c r="P72" s="263"/>
    </row>
    <row r="73" spans="2:16" ht="20.100000000000001" customHeight="1">
      <c r="B73" s="207"/>
      <c r="C73" s="208"/>
      <c r="D73" s="322"/>
      <c r="E73" s="323"/>
      <c r="F73" s="302"/>
      <c r="G73" s="100" t="s">
        <v>42</v>
      </c>
      <c r="H73" s="100"/>
      <c r="I73" s="100"/>
      <c r="J73" s="100"/>
      <c r="K73" s="109">
        <v>993.36</v>
      </c>
      <c r="L73" s="117"/>
      <c r="M73" s="117"/>
      <c r="N73" s="102" t="s">
        <v>472</v>
      </c>
      <c r="O73" s="102"/>
      <c r="P73" s="263"/>
    </row>
    <row r="74" spans="2:16" ht="20.100000000000001" customHeight="1">
      <c r="B74" s="207"/>
      <c r="C74" s="208"/>
      <c r="D74" s="130" t="s">
        <v>43</v>
      </c>
      <c r="E74" s="130"/>
      <c r="F74" s="130"/>
      <c r="G74" s="108" t="s">
        <v>2551</v>
      </c>
      <c r="H74" s="108"/>
      <c r="I74" s="108"/>
      <c r="J74" s="108"/>
      <c r="K74" s="108"/>
      <c r="L74" s="108"/>
      <c r="M74" s="108"/>
      <c r="N74" s="108"/>
      <c r="O74" s="109"/>
      <c r="P74" s="110"/>
    </row>
    <row r="75" spans="2:16" ht="20.100000000000001" customHeight="1">
      <c r="B75" s="207"/>
      <c r="C75" s="208"/>
      <c r="D75" s="130"/>
      <c r="E75" s="130"/>
      <c r="F75" s="130"/>
      <c r="G75" s="439" t="s">
        <v>426</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2552</v>
      </c>
      <c r="H77" s="108"/>
      <c r="I77" s="108"/>
      <c r="J77" s="108"/>
      <c r="K77" s="108"/>
      <c r="L77" s="108"/>
      <c r="M77" s="108"/>
      <c r="N77" s="108"/>
      <c r="O77" s="109"/>
      <c r="P77" s="110"/>
    </row>
    <row r="78" spans="2:16" ht="20.100000000000001" customHeight="1">
      <c r="B78" s="207"/>
      <c r="C78" s="208"/>
      <c r="D78" s="130"/>
      <c r="E78" s="130"/>
      <c r="F78" s="130"/>
      <c r="G78" s="439" t="s">
        <v>427</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2553</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c r="L83" s="117"/>
      <c r="M83" s="117"/>
      <c r="N83" s="117"/>
      <c r="O83" s="117"/>
      <c r="P83" s="118"/>
    </row>
    <row r="84" spans="2:19" ht="20.100000000000001" customHeight="1">
      <c r="B84" s="207"/>
      <c r="C84" s="208"/>
      <c r="D84" s="130"/>
      <c r="E84" s="130"/>
      <c r="F84" s="130"/>
      <c r="G84" s="119"/>
      <c r="H84" s="96" t="s">
        <v>421</v>
      </c>
      <c r="I84" s="97"/>
      <c r="J84" s="267"/>
      <c r="K84" s="109"/>
      <c r="L84" s="117"/>
      <c r="M84" s="117"/>
      <c r="N84" s="117"/>
      <c r="O84" s="117"/>
      <c r="P84" s="118"/>
    </row>
    <row r="85" spans="2:19" ht="20.100000000000001" customHeight="1">
      <c r="B85" s="207"/>
      <c r="C85" s="208"/>
      <c r="D85" s="130"/>
      <c r="E85" s="130"/>
      <c r="F85" s="130"/>
      <c r="G85" s="119"/>
      <c r="H85" s="437"/>
      <c r="I85" s="366"/>
      <c r="J85" s="367"/>
      <c r="K85" s="101" t="s">
        <v>424</v>
      </c>
      <c r="L85" s="102"/>
      <c r="M85" s="102"/>
      <c r="N85" s="102"/>
      <c r="O85" s="102"/>
      <c r="P85" s="263"/>
    </row>
    <row r="86" spans="2:19" ht="20.100000000000001" customHeight="1">
      <c r="B86" s="207"/>
      <c r="C86" s="208"/>
      <c r="D86" s="130"/>
      <c r="E86" s="130"/>
      <c r="F86" s="130"/>
      <c r="G86" s="119"/>
      <c r="H86" s="437"/>
      <c r="I86" s="366"/>
      <c r="J86" s="367"/>
      <c r="K86" s="60"/>
      <c r="L86" s="39" t="s">
        <v>466</v>
      </c>
      <c r="M86" s="61"/>
      <c r="N86" s="39" t="s">
        <v>467</v>
      </c>
      <c r="O86" s="61"/>
      <c r="P86" s="40" t="s">
        <v>468</v>
      </c>
    </row>
    <row r="87" spans="2:19" ht="20.100000000000001" customHeight="1">
      <c r="B87" s="207"/>
      <c r="C87" s="208"/>
      <c r="D87" s="130"/>
      <c r="E87" s="130"/>
      <c r="F87" s="130"/>
      <c r="G87" s="119"/>
      <c r="H87" s="437"/>
      <c r="I87" s="366"/>
      <c r="J87" s="367"/>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c r="L89" s="117"/>
      <c r="M89" s="117"/>
      <c r="N89" s="117"/>
      <c r="O89" s="117"/>
      <c r="P89" s="118"/>
    </row>
    <row r="90" spans="2:19" ht="20.100000000000001" customHeight="1">
      <c r="B90" s="186" t="s">
        <v>45</v>
      </c>
      <c r="C90" s="130"/>
      <c r="D90" s="134" t="s">
        <v>46</v>
      </c>
      <c r="E90" s="97"/>
      <c r="F90" s="267"/>
      <c r="G90" s="108" t="s">
        <v>2554</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429</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2449</v>
      </c>
      <c r="O94" s="312"/>
      <c r="P94" s="435"/>
    </row>
    <row r="95" spans="2:19" ht="20.100000000000001" customHeight="1">
      <c r="B95" s="186"/>
      <c r="C95" s="130"/>
      <c r="D95" s="130" t="s">
        <v>47</v>
      </c>
      <c r="E95" s="130"/>
      <c r="F95" s="108" t="s">
        <v>2359</v>
      </c>
      <c r="G95" s="108"/>
      <c r="H95" s="108" t="s">
        <v>2360</v>
      </c>
      <c r="I95" s="108"/>
      <c r="J95" s="23">
        <v>18.2</v>
      </c>
      <c r="K95" s="50" t="s">
        <v>472</v>
      </c>
      <c r="L95" s="109">
        <v>25</v>
      </c>
      <c r="M95" s="401"/>
      <c r="N95" s="430" t="s">
        <v>2397</v>
      </c>
      <c r="O95" s="431"/>
      <c r="P95" s="432"/>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472</v>
      </c>
      <c r="L96" s="109"/>
      <c r="M96" s="401"/>
      <c r="N96" s="430"/>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472</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472</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472</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472</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472</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472</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472</v>
      </c>
      <c r="L104" s="109"/>
      <c r="M104" s="401"/>
      <c r="N104" s="430"/>
      <c r="O104" s="431"/>
      <c r="P104" s="432"/>
      <c r="S104" s="15" t="str">
        <f t="shared" si="0"/>
        <v/>
      </c>
    </row>
    <row r="105" spans="2:19" ht="20.100000000000001" customHeight="1">
      <c r="B105" s="433" t="s">
        <v>2355</v>
      </c>
      <c r="C105" s="434"/>
      <c r="D105" s="153" t="s">
        <v>63</v>
      </c>
      <c r="E105" s="143"/>
      <c r="F105" s="144"/>
      <c r="G105" s="109">
        <v>3</v>
      </c>
      <c r="H105" s="103" t="s">
        <v>474</v>
      </c>
      <c r="I105" s="400" t="s">
        <v>66</v>
      </c>
      <c r="J105" s="400"/>
      <c r="K105" s="400"/>
      <c r="L105" s="400"/>
      <c r="M105" s="400"/>
      <c r="N105" s="109"/>
      <c r="O105" s="117"/>
      <c r="P105" s="37" t="s">
        <v>474</v>
      </c>
    </row>
    <row r="106" spans="2:19" ht="20.100000000000001" customHeight="1">
      <c r="B106" s="433"/>
      <c r="C106" s="434"/>
      <c r="D106" s="153"/>
      <c r="E106" s="143"/>
      <c r="F106" s="144"/>
      <c r="G106" s="109"/>
      <c r="H106" s="103"/>
      <c r="I106" s="429" t="s">
        <v>67</v>
      </c>
      <c r="J106" s="429"/>
      <c r="K106" s="429"/>
      <c r="L106" s="429"/>
      <c r="M106" s="429"/>
      <c r="N106" s="109">
        <v>3</v>
      </c>
      <c r="O106" s="117"/>
      <c r="P106" s="37" t="s">
        <v>474</v>
      </c>
    </row>
    <row r="107" spans="2:19" ht="20.100000000000001" customHeight="1">
      <c r="B107" s="433"/>
      <c r="C107" s="434"/>
      <c r="D107" s="96" t="s">
        <v>64</v>
      </c>
      <c r="E107" s="97"/>
      <c r="F107" s="267"/>
      <c r="G107" s="160">
        <v>3</v>
      </c>
      <c r="H107" s="267" t="s">
        <v>474</v>
      </c>
      <c r="I107" s="130" t="s">
        <v>68</v>
      </c>
      <c r="J107" s="130"/>
      <c r="K107" s="130"/>
      <c r="L107" s="130"/>
      <c r="M107" s="130"/>
      <c r="N107" s="109">
        <v>3</v>
      </c>
      <c r="O107" s="117"/>
      <c r="P107" s="37" t="s">
        <v>474</v>
      </c>
    </row>
    <row r="108" spans="2:19" ht="20.100000000000001" customHeight="1">
      <c r="B108" s="433"/>
      <c r="C108" s="434"/>
      <c r="D108" s="322"/>
      <c r="E108" s="323"/>
      <c r="F108" s="302"/>
      <c r="G108" s="166"/>
      <c r="H108" s="302"/>
      <c r="I108" s="130" t="s">
        <v>69</v>
      </c>
      <c r="J108" s="130"/>
      <c r="K108" s="130"/>
      <c r="L108" s="130"/>
      <c r="M108" s="130"/>
      <c r="N108" s="109"/>
      <c r="O108" s="117"/>
      <c r="P108" s="37" t="s">
        <v>474</v>
      </c>
    </row>
    <row r="109" spans="2:19" ht="20.100000000000001" customHeight="1">
      <c r="B109" s="433"/>
      <c r="C109" s="434"/>
      <c r="D109" s="134" t="s">
        <v>65</v>
      </c>
      <c r="E109" s="112"/>
      <c r="F109" s="113"/>
      <c r="G109" s="160"/>
      <c r="H109" s="413" t="s">
        <v>474</v>
      </c>
      <c r="I109" s="130" t="s">
        <v>81</v>
      </c>
      <c r="J109" s="130"/>
      <c r="K109" s="130"/>
      <c r="L109" s="130"/>
      <c r="M109" s="130"/>
      <c r="N109" s="109"/>
      <c r="O109" s="117"/>
      <c r="P109" s="37" t="s">
        <v>474</v>
      </c>
    </row>
    <row r="110" spans="2:19" ht="20.100000000000001" customHeight="1">
      <c r="B110" s="433"/>
      <c r="C110" s="434"/>
      <c r="D110" s="135"/>
      <c r="E110" s="88"/>
      <c r="F110" s="89"/>
      <c r="G110" s="163"/>
      <c r="H110" s="415"/>
      <c r="I110" s="130" t="s">
        <v>82</v>
      </c>
      <c r="J110" s="130"/>
      <c r="K110" s="130"/>
      <c r="L110" s="130"/>
      <c r="M110" s="130"/>
      <c r="N110" s="109"/>
      <c r="O110" s="117"/>
      <c r="P110" s="37" t="s">
        <v>474</v>
      </c>
    </row>
    <row r="111" spans="2:19" ht="20.100000000000001" customHeight="1">
      <c r="B111" s="433"/>
      <c r="C111" s="434"/>
      <c r="D111" s="135"/>
      <c r="E111" s="88"/>
      <c r="F111" s="89"/>
      <c r="G111" s="163"/>
      <c r="H111" s="415"/>
      <c r="I111" s="130" t="s">
        <v>83</v>
      </c>
      <c r="J111" s="130"/>
      <c r="K111" s="130"/>
      <c r="L111" s="130"/>
      <c r="M111" s="130"/>
      <c r="N111" s="109"/>
      <c r="O111" s="117"/>
      <c r="P111" s="37" t="s">
        <v>474</v>
      </c>
    </row>
    <row r="112" spans="2:19" ht="39" customHeight="1">
      <c r="B112" s="433"/>
      <c r="C112" s="434"/>
      <c r="D112" s="136"/>
      <c r="E112" s="91"/>
      <c r="F112" s="92"/>
      <c r="G112" s="166"/>
      <c r="H112" s="395"/>
      <c r="I112" s="101" t="s">
        <v>71</v>
      </c>
      <c r="J112" s="102"/>
      <c r="K112" s="268"/>
      <c r="L112" s="122"/>
      <c r="M112" s="428"/>
      <c r="N112" s="109"/>
      <c r="O112" s="117"/>
      <c r="P112" s="37" t="s">
        <v>474</v>
      </c>
    </row>
    <row r="113" spans="2:16" ht="20.100000000000001" customHeight="1">
      <c r="B113" s="433"/>
      <c r="C113" s="434"/>
      <c r="D113" s="101" t="s">
        <v>78</v>
      </c>
      <c r="E113" s="102"/>
      <c r="F113" s="103"/>
      <c r="G113" s="108" t="s">
        <v>2555</v>
      </c>
      <c r="H113" s="108"/>
      <c r="I113" s="108"/>
      <c r="J113" s="108"/>
      <c r="K113" s="108"/>
      <c r="L113" s="108"/>
      <c r="M113" s="108"/>
      <c r="N113" s="108"/>
      <c r="O113" s="109"/>
      <c r="P113" s="110"/>
    </row>
    <row r="114" spans="2:16" ht="20.100000000000001" customHeight="1">
      <c r="B114" s="433"/>
      <c r="C114" s="434"/>
      <c r="D114" s="134" t="s">
        <v>79</v>
      </c>
      <c r="E114" s="112"/>
      <c r="F114" s="113"/>
      <c r="G114" s="160" t="s">
        <v>2555</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2556</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2555</v>
      </c>
      <c r="H117" s="108"/>
      <c r="I117" s="108"/>
      <c r="J117" s="108"/>
      <c r="K117" s="108"/>
      <c r="L117" s="108"/>
      <c r="M117" s="108"/>
      <c r="N117" s="108"/>
      <c r="O117" s="109"/>
      <c r="P117" s="110"/>
    </row>
    <row r="118" spans="2:16" ht="20.100000000000001" customHeight="1">
      <c r="B118" s="87"/>
      <c r="C118" s="89"/>
      <c r="D118" s="153" t="s">
        <v>73</v>
      </c>
      <c r="E118" s="143"/>
      <c r="F118" s="144"/>
      <c r="G118" s="108" t="s">
        <v>2555</v>
      </c>
      <c r="H118" s="108"/>
      <c r="I118" s="108"/>
      <c r="J118" s="108"/>
      <c r="K118" s="108"/>
      <c r="L118" s="108"/>
      <c r="M118" s="108"/>
      <c r="N118" s="108"/>
      <c r="O118" s="109"/>
      <c r="P118" s="110"/>
    </row>
    <row r="119" spans="2:16" ht="20.100000000000001" customHeight="1">
      <c r="B119" s="87"/>
      <c r="C119" s="89"/>
      <c r="D119" s="137" t="s">
        <v>74</v>
      </c>
      <c r="E119" s="341"/>
      <c r="F119" s="138"/>
      <c r="G119" s="108" t="s">
        <v>2555</v>
      </c>
      <c r="H119" s="108"/>
      <c r="I119" s="108"/>
      <c r="J119" s="108"/>
      <c r="K119" s="108"/>
      <c r="L119" s="108"/>
      <c r="M119" s="108"/>
      <c r="N119" s="108"/>
      <c r="O119" s="109"/>
      <c r="P119" s="110"/>
    </row>
    <row r="120" spans="2:16" ht="20.100000000000001" customHeight="1">
      <c r="B120" s="87"/>
      <c r="C120" s="89"/>
      <c r="D120" s="101" t="s">
        <v>75</v>
      </c>
      <c r="E120" s="102"/>
      <c r="F120" s="103"/>
      <c r="G120" s="108" t="s">
        <v>2555</v>
      </c>
      <c r="H120" s="108"/>
      <c r="I120" s="108"/>
      <c r="J120" s="108"/>
      <c r="K120" s="108"/>
      <c r="L120" s="108"/>
      <c r="M120" s="108"/>
      <c r="N120" s="108"/>
      <c r="O120" s="109"/>
      <c r="P120" s="110"/>
    </row>
    <row r="121" spans="2:16" ht="20.100000000000001" customHeight="1">
      <c r="B121" s="87"/>
      <c r="C121" s="89"/>
      <c r="D121" s="101" t="s">
        <v>76</v>
      </c>
      <c r="E121" s="102"/>
      <c r="F121" s="103"/>
      <c r="G121" s="108" t="s">
        <v>2555</v>
      </c>
      <c r="H121" s="108"/>
      <c r="I121" s="108"/>
      <c r="J121" s="108"/>
      <c r="K121" s="108"/>
      <c r="L121" s="108"/>
      <c r="M121" s="108"/>
      <c r="N121" s="108"/>
      <c r="O121" s="109"/>
      <c r="P121" s="110"/>
    </row>
    <row r="122" spans="2:16" ht="20.100000000000001" customHeight="1">
      <c r="B122" s="90"/>
      <c r="C122" s="92"/>
      <c r="D122" s="101" t="s">
        <v>77</v>
      </c>
      <c r="E122" s="102"/>
      <c r="F122" s="103"/>
      <c r="G122" s="108" t="s">
        <v>2555</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2557</v>
      </c>
      <c r="H123" s="108"/>
      <c r="I123" s="108"/>
      <c r="J123" s="108"/>
      <c r="K123" s="108"/>
      <c r="L123" s="108"/>
      <c r="M123" s="108"/>
      <c r="N123" s="108"/>
      <c r="O123" s="109"/>
      <c r="P123" s="110"/>
    </row>
    <row r="124" spans="2:16" ht="20.100000000000001" customHeight="1">
      <c r="B124" s="87"/>
      <c r="C124" s="89"/>
      <c r="D124" s="153" t="s">
        <v>431</v>
      </c>
      <c r="E124" s="143"/>
      <c r="F124" s="144"/>
      <c r="G124" s="108" t="s">
        <v>2558</v>
      </c>
      <c r="H124" s="108"/>
      <c r="I124" s="108"/>
      <c r="J124" s="108"/>
      <c r="K124" s="108"/>
      <c r="L124" s="108"/>
      <c r="M124" s="108"/>
      <c r="N124" s="108"/>
      <c r="O124" s="109"/>
      <c r="P124" s="110"/>
    </row>
    <row r="125" spans="2:16" ht="20.100000000000001" customHeight="1">
      <c r="B125" s="87"/>
      <c r="C125" s="89"/>
      <c r="D125" s="137" t="s">
        <v>432</v>
      </c>
      <c r="E125" s="341"/>
      <c r="F125" s="138"/>
      <c r="G125" s="108" t="s">
        <v>2559</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t="s">
        <v>2560</v>
      </c>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2561</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2562</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2562</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2562</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2562</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2562</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2562</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4" t="s">
        <v>2454</v>
      </c>
      <c r="G144" s="425"/>
      <c r="H144" s="425"/>
      <c r="I144" s="425"/>
      <c r="J144" s="426"/>
      <c r="K144" s="406"/>
      <c r="L144" s="406"/>
      <c r="M144" s="406"/>
      <c r="N144" s="406"/>
      <c r="O144" s="93"/>
      <c r="P144" s="407"/>
    </row>
    <row r="145" spans="1:20" ht="20.100000000000001" customHeight="1">
      <c r="B145" s="214"/>
      <c r="C145" s="215"/>
      <c r="D145" s="215"/>
      <c r="E145" s="216"/>
      <c r="F145" s="137" t="s">
        <v>2453</v>
      </c>
      <c r="G145" s="341"/>
      <c r="H145" s="341"/>
      <c r="I145" s="341"/>
      <c r="J145" s="138"/>
      <c r="K145" s="108"/>
      <c r="L145" s="108"/>
      <c r="M145" s="108"/>
      <c r="N145" s="108"/>
      <c r="O145" s="109"/>
      <c r="P145" s="110"/>
    </row>
    <row r="146" spans="1:20" ht="20.100000000000001" customHeight="1">
      <c r="B146" s="214"/>
      <c r="C146" s="215"/>
      <c r="D146" s="215"/>
      <c r="E146" s="216"/>
      <c r="F146" s="137" t="s">
        <v>2456</v>
      </c>
      <c r="G146" s="341"/>
      <c r="H146" s="341"/>
      <c r="I146" s="341"/>
      <c r="J146" s="138"/>
      <c r="K146" s="108"/>
      <c r="L146" s="108"/>
      <c r="M146" s="108"/>
      <c r="N146" s="108"/>
      <c r="O146" s="109"/>
      <c r="P146" s="110"/>
    </row>
    <row r="147" spans="1:20" ht="20.100000000000001" customHeight="1">
      <c r="B147" s="214"/>
      <c r="C147" s="215"/>
      <c r="D147" s="215"/>
      <c r="E147" s="216"/>
      <c r="F147" s="137" t="s">
        <v>2455</v>
      </c>
      <c r="G147" s="341"/>
      <c r="H147" s="341"/>
      <c r="I147" s="341"/>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2"/>
      <c r="I191" s="342"/>
      <c r="J191" s="342"/>
      <c r="K191" s="342"/>
      <c r="L191" s="342"/>
      <c r="M191" s="342"/>
      <c r="N191" s="342"/>
      <c r="O191" s="342"/>
      <c r="P191" s="342"/>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1" t="s">
        <v>436</v>
      </c>
      <c r="I193" s="422"/>
      <c r="J193" s="422"/>
      <c r="K193" s="422"/>
      <c r="L193" s="423"/>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9" t="s">
        <v>100</v>
      </c>
      <c r="C196" s="237"/>
      <c r="D196" s="237"/>
      <c r="E196" s="237"/>
      <c r="F196" s="13" t="s">
        <v>2563</v>
      </c>
      <c r="G196" s="306" t="s">
        <v>456</v>
      </c>
      <c r="H196" s="306"/>
      <c r="I196" s="306"/>
      <c r="J196" s="306"/>
      <c r="K196" s="306"/>
      <c r="L196" s="306"/>
      <c r="M196" s="306"/>
      <c r="N196" s="306"/>
      <c r="O196" s="306"/>
      <c r="P196" s="411"/>
    </row>
    <row r="197" spans="1:20" ht="20.100000000000001" customHeight="1">
      <c r="B197" s="186"/>
      <c r="C197" s="130"/>
      <c r="D197" s="130"/>
      <c r="E197" s="130"/>
      <c r="F197" s="14" t="s">
        <v>2563</v>
      </c>
      <c r="G197" s="102" t="s">
        <v>457</v>
      </c>
      <c r="H197" s="102"/>
      <c r="I197" s="102"/>
      <c r="J197" s="102"/>
      <c r="K197" s="102"/>
      <c r="L197" s="102"/>
      <c r="M197" s="102"/>
      <c r="N197" s="102"/>
      <c r="O197" s="102"/>
      <c r="P197" s="263"/>
    </row>
    <row r="198" spans="1:20" ht="20.100000000000001" customHeight="1">
      <c r="B198" s="186"/>
      <c r="C198" s="130"/>
      <c r="D198" s="130"/>
      <c r="E198" s="130"/>
      <c r="F198" s="14" t="s">
        <v>2563</v>
      </c>
      <c r="G198" s="102" t="s">
        <v>458</v>
      </c>
      <c r="H198" s="102"/>
      <c r="I198" s="102"/>
      <c r="J198" s="102"/>
      <c r="K198" s="102"/>
      <c r="L198" s="102"/>
      <c r="M198" s="102"/>
      <c r="N198" s="102"/>
      <c r="O198" s="102"/>
      <c r="P198" s="263"/>
    </row>
    <row r="199" spans="1:20" ht="79.5" customHeight="1">
      <c r="B199" s="186"/>
      <c r="C199" s="130"/>
      <c r="D199" s="130"/>
      <c r="E199" s="130"/>
      <c r="F199" s="14" t="s">
        <v>2563</v>
      </c>
      <c r="G199" s="102" t="s">
        <v>433</v>
      </c>
      <c r="H199" s="102"/>
      <c r="I199" s="103"/>
      <c r="J199" s="121" t="s">
        <v>2564</v>
      </c>
      <c r="K199" s="122"/>
      <c r="L199" s="122"/>
      <c r="M199" s="122"/>
      <c r="N199" s="122"/>
      <c r="O199" s="122"/>
      <c r="P199" s="123"/>
    </row>
    <row r="200" spans="1:20" ht="39.950000000000003" customHeight="1">
      <c r="B200" s="81" t="s">
        <v>101</v>
      </c>
      <c r="C200" s="76"/>
      <c r="D200" s="454">
        <v>1</v>
      </c>
      <c r="E200" s="413"/>
      <c r="F200" s="130" t="s">
        <v>5</v>
      </c>
      <c r="G200" s="130"/>
      <c r="H200" s="130"/>
      <c r="I200" s="131" t="s">
        <v>2565</v>
      </c>
      <c r="J200" s="105"/>
      <c r="K200" s="105"/>
      <c r="L200" s="105"/>
      <c r="M200" s="105"/>
      <c r="N200" s="105"/>
      <c r="O200" s="106"/>
      <c r="P200" s="107"/>
    </row>
    <row r="201" spans="1:20" ht="39.950000000000003" customHeight="1">
      <c r="B201" s="82"/>
      <c r="C201" s="78"/>
      <c r="D201" s="487"/>
      <c r="E201" s="415"/>
      <c r="F201" s="130" t="s">
        <v>103</v>
      </c>
      <c r="G201" s="130"/>
      <c r="H201" s="130"/>
      <c r="I201" s="131" t="s">
        <v>2566</v>
      </c>
      <c r="J201" s="105"/>
      <c r="K201" s="105"/>
      <c r="L201" s="105"/>
      <c r="M201" s="105"/>
      <c r="N201" s="105"/>
      <c r="O201" s="106"/>
      <c r="P201" s="107"/>
    </row>
    <row r="202" spans="1:20" ht="79.5" customHeight="1">
      <c r="B202" s="82"/>
      <c r="C202" s="78"/>
      <c r="D202" s="487"/>
      <c r="E202" s="415"/>
      <c r="F202" s="130" t="s">
        <v>104</v>
      </c>
      <c r="G202" s="130"/>
      <c r="H202" s="130"/>
      <c r="I202" s="131" t="s">
        <v>2567</v>
      </c>
      <c r="J202" s="105"/>
      <c r="K202" s="105"/>
      <c r="L202" s="105"/>
      <c r="M202" s="105"/>
      <c r="N202" s="105"/>
      <c r="O202" s="106"/>
      <c r="P202" s="107"/>
    </row>
    <row r="203" spans="1:20" ht="79.5" customHeight="1">
      <c r="B203" s="82"/>
      <c r="C203" s="78"/>
      <c r="D203" s="487"/>
      <c r="E203" s="415"/>
      <c r="F203" s="130" t="s">
        <v>414</v>
      </c>
      <c r="G203" s="130"/>
      <c r="H203" s="130"/>
      <c r="I203" s="131" t="s">
        <v>2568</v>
      </c>
      <c r="J203" s="105"/>
      <c r="K203" s="105"/>
      <c r="L203" s="105"/>
      <c r="M203" s="105"/>
      <c r="N203" s="105"/>
      <c r="O203" s="106"/>
      <c r="P203" s="107"/>
    </row>
    <row r="204" spans="1:20" customFormat="1" ht="39.950000000000003" customHeight="1">
      <c r="A204" s="2"/>
      <c r="B204" s="82"/>
      <c r="C204" s="78"/>
      <c r="D204" s="487"/>
      <c r="E204" s="415"/>
      <c r="F204" s="96" t="s">
        <v>105</v>
      </c>
      <c r="G204" s="97"/>
      <c r="H204" s="267"/>
      <c r="I204" s="197" t="s">
        <v>2489</v>
      </c>
      <c r="J204" s="198"/>
      <c r="K204" s="198"/>
      <c r="L204" s="199"/>
      <c r="M204" s="109" t="s">
        <v>2555</v>
      </c>
      <c r="N204" s="117"/>
      <c r="O204" s="117"/>
      <c r="P204" s="118"/>
      <c r="Q204" s="2"/>
      <c r="R204" s="2"/>
      <c r="S204" s="15"/>
      <c r="T204" s="69"/>
    </row>
    <row r="205" spans="1:20" customFormat="1" ht="39.950000000000003" customHeight="1">
      <c r="A205" s="2"/>
      <c r="B205" s="82"/>
      <c r="C205" s="78"/>
      <c r="D205" s="394"/>
      <c r="E205" s="395"/>
      <c r="F205" s="322"/>
      <c r="G205" s="323"/>
      <c r="H205" s="302"/>
      <c r="I205" s="197" t="s">
        <v>2490</v>
      </c>
      <c r="J205" s="198"/>
      <c r="K205" s="198"/>
      <c r="L205" s="199"/>
      <c r="M205" s="109" t="s">
        <v>2555</v>
      </c>
      <c r="N205" s="117"/>
      <c r="O205" s="117"/>
      <c r="P205" s="118"/>
      <c r="T205" s="69"/>
    </row>
    <row r="206" spans="1:20" ht="39.950000000000003" customHeight="1">
      <c r="B206" s="82"/>
      <c r="C206" s="78"/>
      <c r="D206" s="454">
        <v>2</v>
      </c>
      <c r="E206" s="413"/>
      <c r="F206" s="130" t="s">
        <v>5</v>
      </c>
      <c r="G206" s="130"/>
      <c r="H206" s="130"/>
      <c r="I206" s="121" t="s">
        <v>2569</v>
      </c>
      <c r="J206" s="268"/>
      <c r="K206" s="268"/>
      <c r="L206" s="268"/>
      <c r="M206" s="268"/>
      <c r="N206" s="268"/>
      <c r="O206" s="268"/>
      <c r="P206" s="269"/>
    </row>
    <row r="207" spans="1:20" ht="39.950000000000003" customHeight="1">
      <c r="B207" s="82"/>
      <c r="C207" s="78"/>
      <c r="D207" s="487"/>
      <c r="E207" s="415"/>
      <c r="F207" s="130" t="s">
        <v>103</v>
      </c>
      <c r="G207" s="130"/>
      <c r="H207" s="130"/>
      <c r="I207" s="131" t="s">
        <v>2570</v>
      </c>
      <c r="J207" s="105"/>
      <c r="K207" s="105"/>
      <c r="L207" s="105"/>
      <c r="M207" s="105"/>
      <c r="N207" s="105"/>
      <c r="O207" s="106"/>
      <c r="P207" s="107"/>
    </row>
    <row r="208" spans="1:20" ht="79.5" customHeight="1">
      <c r="B208" s="82"/>
      <c r="C208" s="78"/>
      <c r="D208" s="487"/>
      <c r="E208" s="415"/>
      <c r="F208" s="130" t="s">
        <v>104</v>
      </c>
      <c r="G208" s="130"/>
      <c r="H208" s="130"/>
      <c r="I208" s="131" t="s">
        <v>2571</v>
      </c>
      <c r="J208" s="105"/>
      <c r="K208" s="105"/>
      <c r="L208" s="105"/>
      <c r="M208" s="105"/>
      <c r="N208" s="105"/>
      <c r="O208" s="106"/>
      <c r="P208" s="107"/>
    </row>
    <row r="209" spans="1:20" ht="79.5" customHeight="1">
      <c r="B209" s="82"/>
      <c r="C209" s="78"/>
      <c r="D209" s="487"/>
      <c r="E209" s="415"/>
      <c r="F209" s="130" t="s">
        <v>414</v>
      </c>
      <c r="G209" s="130"/>
      <c r="H209" s="130"/>
      <c r="I209" s="131" t="s">
        <v>2571</v>
      </c>
      <c r="J209" s="105"/>
      <c r="K209" s="105"/>
      <c r="L209" s="105"/>
      <c r="M209" s="105"/>
      <c r="N209" s="105"/>
      <c r="O209" s="106"/>
      <c r="P209" s="107"/>
    </row>
    <row r="210" spans="1:20" customFormat="1" ht="39.950000000000003" customHeight="1">
      <c r="A210" s="2"/>
      <c r="B210" s="82"/>
      <c r="C210" s="78"/>
      <c r="D210" s="487"/>
      <c r="E210" s="415"/>
      <c r="F210" s="96" t="s">
        <v>105</v>
      </c>
      <c r="G210" s="97"/>
      <c r="H210" s="267"/>
      <c r="I210" s="197" t="s">
        <v>2489</v>
      </c>
      <c r="J210" s="198"/>
      <c r="K210" s="198"/>
      <c r="L210" s="199"/>
      <c r="M210" s="109" t="s">
        <v>2555</v>
      </c>
      <c r="N210" s="117"/>
      <c r="O210" s="117"/>
      <c r="P210" s="118"/>
      <c r="Q210" s="2"/>
      <c r="R210" s="2"/>
      <c r="S210" s="15"/>
      <c r="T210" s="69"/>
    </row>
    <row r="211" spans="1:20" customFormat="1" ht="39.950000000000003" customHeight="1">
      <c r="A211" s="2"/>
      <c r="B211" s="82"/>
      <c r="C211" s="78"/>
      <c r="D211" s="394"/>
      <c r="E211" s="395"/>
      <c r="F211" s="322"/>
      <c r="G211" s="323"/>
      <c r="H211" s="302"/>
      <c r="I211" s="197" t="s">
        <v>2490</v>
      </c>
      <c r="J211" s="198"/>
      <c r="K211" s="198"/>
      <c r="L211" s="199"/>
      <c r="M211" s="109" t="s">
        <v>2555</v>
      </c>
      <c r="N211" s="117"/>
      <c r="O211" s="117"/>
      <c r="P211" s="118"/>
      <c r="T211" s="69"/>
    </row>
    <row r="212" spans="1:20" ht="39.950000000000003" customHeight="1">
      <c r="B212" s="82"/>
      <c r="C212" s="78"/>
      <c r="D212" s="454">
        <v>3</v>
      </c>
      <c r="E212" s="413"/>
      <c r="F212" s="130" t="s">
        <v>5</v>
      </c>
      <c r="G212" s="130"/>
      <c r="H212" s="130"/>
      <c r="I212" s="121"/>
      <c r="J212" s="268"/>
      <c r="K212" s="268"/>
      <c r="L212" s="268"/>
      <c r="M212" s="268"/>
      <c r="N212" s="268"/>
      <c r="O212" s="268"/>
      <c r="P212" s="269"/>
    </row>
    <row r="213" spans="1:20" ht="39.950000000000003" customHeight="1">
      <c r="B213" s="82"/>
      <c r="C213" s="78"/>
      <c r="D213" s="487"/>
      <c r="E213" s="415"/>
      <c r="F213" s="130" t="s">
        <v>103</v>
      </c>
      <c r="G213" s="130"/>
      <c r="H213" s="130"/>
      <c r="I213" s="131"/>
      <c r="J213" s="105"/>
      <c r="K213" s="105"/>
      <c r="L213" s="105"/>
      <c r="M213" s="105"/>
      <c r="N213" s="105"/>
      <c r="O213" s="106"/>
      <c r="P213" s="107"/>
    </row>
    <row r="214" spans="1:20" ht="79.5" customHeight="1">
      <c r="B214" s="82"/>
      <c r="C214" s="78"/>
      <c r="D214" s="487"/>
      <c r="E214" s="415"/>
      <c r="F214" s="130" t="s">
        <v>104</v>
      </c>
      <c r="G214" s="130"/>
      <c r="H214" s="130"/>
      <c r="I214" s="131"/>
      <c r="J214" s="105"/>
      <c r="K214" s="105"/>
      <c r="L214" s="105"/>
      <c r="M214" s="105"/>
      <c r="N214" s="105"/>
      <c r="O214" s="106"/>
      <c r="P214" s="107"/>
    </row>
    <row r="215" spans="1:20" ht="79.5" customHeight="1">
      <c r="B215" s="82"/>
      <c r="C215" s="78"/>
      <c r="D215" s="487"/>
      <c r="E215" s="415"/>
      <c r="F215" s="130" t="s">
        <v>414</v>
      </c>
      <c r="G215" s="130"/>
      <c r="H215" s="130"/>
      <c r="I215" s="131"/>
      <c r="J215" s="105"/>
      <c r="K215" s="105"/>
      <c r="L215" s="105"/>
      <c r="M215" s="105"/>
      <c r="N215" s="105"/>
      <c r="O215" s="106"/>
      <c r="P215" s="107"/>
    </row>
    <row r="216" spans="1:20" customFormat="1" ht="39.950000000000003" customHeight="1">
      <c r="A216" s="2"/>
      <c r="B216" s="82"/>
      <c r="C216" s="78"/>
      <c r="D216" s="487"/>
      <c r="E216" s="415"/>
      <c r="F216" s="488" t="s">
        <v>105</v>
      </c>
      <c r="G216" s="489"/>
      <c r="H216" s="490"/>
      <c r="I216" s="197" t="s">
        <v>2489</v>
      </c>
      <c r="J216" s="198"/>
      <c r="K216" s="198"/>
      <c r="L216" s="199"/>
      <c r="M216" s="109"/>
      <c r="N216" s="117"/>
      <c r="O216" s="117"/>
      <c r="P216" s="118"/>
      <c r="Q216" s="2"/>
      <c r="R216" s="2"/>
      <c r="S216" s="15"/>
      <c r="T216" s="69"/>
    </row>
    <row r="217" spans="1:20" customFormat="1" ht="39.950000000000003" customHeight="1">
      <c r="A217" s="2"/>
      <c r="B217" s="82"/>
      <c r="C217" s="78"/>
      <c r="D217" s="394"/>
      <c r="E217" s="395"/>
      <c r="F217" s="491"/>
      <c r="G217" s="478"/>
      <c r="H217" s="479"/>
      <c r="I217" s="197" t="s">
        <v>2490</v>
      </c>
      <c r="J217" s="198"/>
      <c r="K217" s="198"/>
      <c r="L217" s="199"/>
      <c r="M217" s="109"/>
      <c r="N217" s="117"/>
      <c r="O217" s="117"/>
      <c r="P217" s="118"/>
      <c r="T217" s="69"/>
    </row>
    <row r="218" spans="1:20" ht="39.950000000000003" customHeight="1">
      <c r="B218" s="82"/>
      <c r="C218" s="78"/>
      <c r="D218" s="454">
        <v>4</v>
      </c>
      <c r="E218" s="413"/>
      <c r="F218" s="130" t="s">
        <v>5</v>
      </c>
      <c r="G218" s="130"/>
      <c r="H218" s="130"/>
      <c r="I218" s="121"/>
      <c r="J218" s="268"/>
      <c r="K218" s="268"/>
      <c r="L218" s="268"/>
      <c r="M218" s="268"/>
      <c r="N218" s="268"/>
      <c r="O218" s="268"/>
      <c r="P218" s="269"/>
    </row>
    <row r="219" spans="1:20" ht="39.950000000000003" customHeight="1">
      <c r="B219" s="82"/>
      <c r="C219" s="78"/>
      <c r="D219" s="487"/>
      <c r="E219" s="415"/>
      <c r="F219" s="130" t="s">
        <v>103</v>
      </c>
      <c r="G219" s="130"/>
      <c r="H219" s="130"/>
      <c r="I219" s="131"/>
      <c r="J219" s="105"/>
      <c r="K219" s="105"/>
      <c r="L219" s="105"/>
      <c r="M219" s="105"/>
      <c r="N219" s="105"/>
      <c r="O219" s="106"/>
      <c r="P219" s="107"/>
    </row>
    <row r="220" spans="1:20" ht="79.5" customHeight="1">
      <c r="B220" s="82"/>
      <c r="C220" s="78"/>
      <c r="D220" s="487"/>
      <c r="E220" s="415"/>
      <c r="F220" s="130" t="s">
        <v>104</v>
      </c>
      <c r="G220" s="130"/>
      <c r="H220" s="130"/>
      <c r="I220" s="131"/>
      <c r="J220" s="105"/>
      <c r="K220" s="105"/>
      <c r="L220" s="105"/>
      <c r="M220" s="105"/>
      <c r="N220" s="105"/>
      <c r="O220" s="106"/>
      <c r="P220" s="107"/>
    </row>
    <row r="221" spans="1:20" ht="79.5" customHeight="1">
      <c r="B221" s="82"/>
      <c r="C221" s="78"/>
      <c r="D221" s="487"/>
      <c r="E221" s="415"/>
      <c r="F221" s="130" t="s">
        <v>414</v>
      </c>
      <c r="G221" s="130"/>
      <c r="H221" s="130"/>
      <c r="I221" s="131"/>
      <c r="J221" s="105"/>
      <c r="K221" s="105"/>
      <c r="L221" s="105"/>
      <c r="M221" s="105"/>
      <c r="N221" s="105"/>
      <c r="O221" s="106"/>
      <c r="P221" s="107"/>
    </row>
    <row r="222" spans="1:20" customFormat="1" ht="39.950000000000003" customHeight="1">
      <c r="A222" s="2"/>
      <c r="B222" s="82"/>
      <c r="C222" s="78"/>
      <c r="D222" s="487"/>
      <c r="E222" s="415"/>
      <c r="F222" s="488" t="s">
        <v>105</v>
      </c>
      <c r="G222" s="489"/>
      <c r="H222" s="490"/>
      <c r="I222" s="197" t="s">
        <v>2489</v>
      </c>
      <c r="J222" s="198"/>
      <c r="K222" s="198"/>
      <c r="L222" s="199"/>
      <c r="M222" s="109"/>
      <c r="N222" s="117"/>
      <c r="O222" s="117"/>
      <c r="P222" s="118"/>
      <c r="Q222" s="2"/>
      <c r="R222" s="2"/>
      <c r="S222" s="15"/>
      <c r="T222" s="69"/>
    </row>
    <row r="223" spans="1:20" customFormat="1" ht="39.950000000000003" customHeight="1">
      <c r="A223" s="2"/>
      <c r="B223" s="82"/>
      <c r="C223" s="78"/>
      <c r="D223" s="394"/>
      <c r="E223" s="395"/>
      <c r="F223" s="491"/>
      <c r="G223" s="478"/>
      <c r="H223" s="479"/>
      <c r="I223" s="197" t="s">
        <v>2490</v>
      </c>
      <c r="J223" s="198"/>
      <c r="K223" s="198"/>
      <c r="L223" s="199"/>
      <c r="M223" s="109"/>
      <c r="N223" s="117"/>
      <c r="O223" s="117"/>
      <c r="P223" s="118"/>
      <c r="T223" s="69"/>
    </row>
    <row r="224" spans="1:20" ht="39.950000000000003" customHeight="1">
      <c r="B224" s="82"/>
      <c r="C224" s="78"/>
      <c r="D224" s="454">
        <v>5</v>
      </c>
      <c r="E224" s="413"/>
      <c r="F224" s="130" t="s">
        <v>5</v>
      </c>
      <c r="G224" s="130"/>
      <c r="H224" s="130"/>
      <c r="I224" s="121"/>
      <c r="J224" s="268"/>
      <c r="K224" s="268"/>
      <c r="L224" s="268"/>
      <c r="M224" s="268"/>
      <c r="N224" s="268"/>
      <c r="O224" s="268"/>
      <c r="P224" s="269"/>
    </row>
    <row r="225" spans="1:20" ht="39.950000000000003" customHeight="1">
      <c r="B225" s="82"/>
      <c r="C225" s="78"/>
      <c r="D225" s="487"/>
      <c r="E225" s="415"/>
      <c r="F225" s="130" t="s">
        <v>103</v>
      </c>
      <c r="G225" s="130"/>
      <c r="H225" s="130"/>
      <c r="I225" s="131"/>
      <c r="J225" s="105"/>
      <c r="K225" s="105"/>
      <c r="L225" s="105"/>
      <c r="M225" s="105"/>
      <c r="N225" s="105"/>
      <c r="O225" s="106"/>
      <c r="P225" s="107"/>
    </row>
    <row r="226" spans="1:20" ht="79.5" customHeight="1">
      <c r="B226" s="82"/>
      <c r="C226" s="78"/>
      <c r="D226" s="487"/>
      <c r="E226" s="415"/>
      <c r="F226" s="130" t="s">
        <v>104</v>
      </c>
      <c r="G226" s="130"/>
      <c r="H226" s="130"/>
      <c r="I226" s="131"/>
      <c r="J226" s="105"/>
      <c r="K226" s="105"/>
      <c r="L226" s="105"/>
      <c r="M226" s="105"/>
      <c r="N226" s="105"/>
      <c r="O226" s="106"/>
      <c r="P226" s="107"/>
    </row>
    <row r="227" spans="1:20" ht="79.5" customHeight="1">
      <c r="B227" s="82"/>
      <c r="C227" s="78"/>
      <c r="D227" s="487"/>
      <c r="E227" s="415"/>
      <c r="F227" s="130" t="s">
        <v>414</v>
      </c>
      <c r="G227" s="130"/>
      <c r="H227" s="130"/>
      <c r="I227" s="131"/>
      <c r="J227" s="105"/>
      <c r="K227" s="105"/>
      <c r="L227" s="105"/>
      <c r="M227" s="105"/>
      <c r="N227" s="105"/>
      <c r="O227" s="106"/>
      <c r="P227" s="107"/>
    </row>
    <row r="228" spans="1:20" customFormat="1" ht="39.950000000000003" customHeight="1">
      <c r="A228" s="2"/>
      <c r="B228" s="82"/>
      <c r="C228" s="78"/>
      <c r="D228" s="487"/>
      <c r="E228" s="415"/>
      <c r="F228" s="488" t="s">
        <v>105</v>
      </c>
      <c r="G228" s="489"/>
      <c r="H228" s="490"/>
      <c r="I228" s="197" t="s">
        <v>2489</v>
      </c>
      <c r="J228" s="198"/>
      <c r="K228" s="198"/>
      <c r="L228" s="199"/>
      <c r="M228" s="109"/>
      <c r="N228" s="117"/>
      <c r="O228" s="117"/>
      <c r="P228" s="118"/>
      <c r="Q228" s="2"/>
      <c r="R228" s="2"/>
      <c r="S228" s="15"/>
      <c r="T228" s="69"/>
    </row>
    <row r="229" spans="1:20" customFormat="1" ht="39.950000000000003" customHeight="1">
      <c r="A229" s="2"/>
      <c r="B229" s="82"/>
      <c r="C229" s="78"/>
      <c r="D229" s="487"/>
      <c r="E229" s="415"/>
      <c r="F229" s="491"/>
      <c r="G229" s="478"/>
      <c r="H229" s="479"/>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c r="G230" s="117"/>
      <c r="H230" s="117"/>
      <c r="I230" s="117"/>
      <c r="J230" s="117"/>
      <c r="K230" s="117"/>
      <c r="L230" s="117"/>
      <c r="M230" s="117"/>
      <c r="N230" s="117"/>
      <c r="O230" s="117"/>
      <c r="P230" s="118"/>
      <c r="S230" s="15" t="str">
        <f>IF(F230="","未記入","")</f>
        <v>未記入</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3"/>
      <c r="I232" s="484"/>
      <c r="J232" s="484"/>
      <c r="K232" s="484"/>
      <c r="L232" s="484"/>
      <c r="M232" s="484"/>
      <c r="N232" s="484"/>
      <c r="O232" s="485"/>
      <c r="P232" s="486"/>
      <c r="S232" s="15" t="str">
        <f>IF($F$230=MST!$I$6,IF(I232="","未記入",""),"")</f>
        <v/>
      </c>
      <c r="T232" s="69"/>
    </row>
    <row r="233" spans="1:20" customFormat="1" ht="39.950000000000003" customHeight="1">
      <c r="A233" s="2"/>
      <c r="B233" s="83"/>
      <c r="C233" s="80"/>
      <c r="D233" s="79"/>
      <c r="E233" s="80"/>
      <c r="F233" s="70"/>
      <c r="G233" s="203" t="s">
        <v>2492</v>
      </c>
      <c r="H233" s="483"/>
      <c r="I233" s="484"/>
      <c r="J233" s="484"/>
      <c r="K233" s="484"/>
      <c r="L233" s="484"/>
      <c r="M233" s="484"/>
      <c r="N233" s="484"/>
      <c r="O233" s="485"/>
      <c r="P233" s="486"/>
      <c r="S233" s="15" t="str">
        <f>IF($F$230=MST!$I$6,IF(I233="","未記入",""),"")</f>
        <v/>
      </c>
      <c r="T233" s="69"/>
    </row>
    <row r="234" spans="1:20" ht="39.950000000000003" customHeight="1">
      <c r="B234" s="81" t="s">
        <v>102</v>
      </c>
      <c r="C234" s="76"/>
      <c r="D234" s="412">
        <v>1</v>
      </c>
      <c r="E234" s="413"/>
      <c r="F234" s="130" t="s">
        <v>5</v>
      </c>
      <c r="G234" s="130"/>
      <c r="H234" s="130"/>
      <c r="I234" s="131" t="s">
        <v>2572</v>
      </c>
      <c r="J234" s="105"/>
      <c r="K234" s="105"/>
      <c r="L234" s="105"/>
      <c r="M234" s="105"/>
      <c r="N234" s="105"/>
      <c r="O234" s="106"/>
      <c r="P234" s="107"/>
    </row>
    <row r="235" spans="1:20" ht="39.950000000000003" customHeight="1">
      <c r="B235" s="82"/>
      <c r="C235" s="78"/>
      <c r="D235" s="414"/>
      <c r="E235" s="415"/>
      <c r="F235" s="130" t="s">
        <v>103</v>
      </c>
      <c r="G235" s="130"/>
      <c r="H235" s="130"/>
      <c r="I235" s="131" t="s">
        <v>2573</v>
      </c>
      <c r="J235" s="105"/>
      <c r="K235" s="105"/>
      <c r="L235" s="105"/>
      <c r="M235" s="105"/>
      <c r="N235" s="105"/>
      <c r="O235" s="106"/>
      <c r="P235" s="107"/>
    </row>
    <row r="236" spans="1:20" ht="39.950000000000003" customHeight="1">
      <c r="B236" s="82"/>
      <c r="C236" s="78"/>
      <c r="D236" s="414"/>
      <c r="E236" s="415"/>
      <c r="F236" s="260" t="s">
        <v>105</v>
      </c>
      <c r="G236" s="260"/>
      <c r="H236" s="260"/>
      <c r="I236" s="131" t="s">
        <v>2574</v>
      </c>
      <c r="J236" s="105"/>
      <c r="K236" s="105"/>
      <c r="L236" s="105"/>
      <c r="M236" s="105"/>
      <c r="N236" s="105"/>
      <c r="O236" s="106"/>
      <c r="P236" s="107"/>
    </row>
    <row r="237" spans="1:20" ht="39.950000000000003" customHeight="1">
      <c r="B237" s="82"/>
      <c r="C237" s="78"/>
      <c r="D237" s="412">
        <v>2</v>
      </c>
      <c r="E237" s="413"/>
      <c r="F237" s="130" t="s">
        <v>5</v>
      </c>
      <c r="G237" s="130"/>
      <c r="H237" s="130"/>
      <c r="I237" s="131"/>
      <c r="J237" s="105"/>
      <c r="K237" s="105"/>
      <c r="L237" s="105"/>
      <c r="M237" s="105"/>
      <c r="N237" s="105"/>
      <c r="O237" s="106"/>
      <c r="P237" s="107"/>
    </row>
    <row r="238" spans="1:20" ht="39.950000000000003" customHeight="1">
      <c r="B238" s="82"/>
      <c r="C238" s="78"/>
      <c r="D238" s="414"/>
      <c r="E238" s="415"/>
      <c r="F238" s="130" t="s">
        <v>103</v>
      </c>
      <c r="G238" s="130"/>
      <c r="H238" s="130"/>
      <c r="I238" s="131"/>
      <c r="J238" s="105"/>
      <c r="K238" s="105"/>
      <c r="L238" s="105"/>
      <c r="M238" s="105"/>
      <c r="N238" s="105"/>
      <c r="O238" s="106"/>
      <c r="P238" s="107"/>
    </row>
    <row r="239" spans="1:20" ht="39.950000000000003" customHeight="1" thickBot="1">
      <c r="B239" s="419"/>
      <c r="C239" s="420"/>
      <c r="D239" s="416"/>
      <c r="E239" s="417"/>
      <c r="F239" s="257" t="s">
        <v>105</v>
      </c>
      <c r="G239" s="257"/>
      <c r="H239" s="257"/>
      <c r="I239" s="369"/>
      <c r="J239" s="370"/>
      <c r="K239" s="370"/>
      <c r="L239" s="370"/>
      <c r="M239" s="370"/>
      <c r="N239" s="370"/>
      <c r="O239" s="418"/>
      <c r="P239" s="371"/>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0" t="s">
        <v>459</v>
      </c>
      <c r="H242" s="306"/>
      <c r="I242" s="306"/>
      <c r="J242" s="306"/>
      <c r="K242" s="306"/>
      <c r="L242" s="306"/>
      <c r="M242" s="306"/>
      <c r="N242" s="306"/>
      <c r="O242" s="306"/>
      <c r="P242" s="411"/>
    </row>
    <row r="243" spans="2:16" ht="20.100000000000001" customHeight="1">
      <c r="B243" s="87"/>
      <c r="C243" s="88"/>
      <c r="D243" s="88"/>
      <c r="E243" s="89"/>
      <c r="F243" s="14"/>
      <c r="G243" s="346" t="s">
        <v>460</v>
      </c>
      <c r="H243" s="102"/>
      <c r="I243" s="102"/>
      <c r="J243" s="102"/>
      <c r="K243" s="102"/>
      <c r="L243" s="102"/>
      <c r="M243" s="102"/>
      <c r="N243" s="102"/>
      <c r="O243" s="102"/>
      <c r="P243" s="263"/>
    </row>
    <row r="244" spans="2:16" ht="60" customHeight="1">
      <c r="B244" s="90"/>
      <c r="C244" s="91"/>
      <c r="D244" s="91"/>
      <c r="E244" s="92"/>
      <c r="F244" s="14"/>
      <c r="G244" s="346"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8"/>
      <c r="L257" s="408"/>
      <c r="M257" s="408"/>
      <c r="N257" s="408"/>
      <c r="O257" s="408"/>
      <c r="P257" s="409"/>
    </row>
    <row r="258" spans="2:20" ht="20.100000000000001" customHeight="1"/>
    <row r="259" spans="2:20" s="17" customFormat="1" ht="20.100000000000001" customHeight="1" thickBot="1">
      <c r="B259" s="17" t="s">
        <v>113</v>
      </c>
      <c r="S259" s="18"/>
      <c r="T259" s="15"/>
    </row>
    <row r="260" spans="2:20" ht="20.100000000000001" customHeight="1">
      <c r="B260" s="349" t="s">
        <v>122</v>
      </c>
      <c r="C260" s="237"/>
      <c r="D260" s="237"/>
      <c r="E260" s="237"/>
      <c r="F260" s="368" t="s">
        <v>128</v>
      </c>
      <c r="G260" s="306"/>
      <c r="H260" s="306"/>
      <c r="I260" s="307"/>
      <c r="J260" s="406" t="s">
        <v>2555</v>
      </c>
      <c r="K260" s="406"/>
      <c r="L260" s="406"/>
      <c r="M260" s="406"/>
      <c r="N260" s="406"/>
      <c r="O260" s="93"/>
      <c r="P260" s="407"/>
      <c r="S260" s="15" t="str">
        <f>IF(J260="","未記入","")</f>
        <v/>
      </c>
    </row>
    <row r="261" spans="2:20" ht="20.100000000000001" customHeight="1">
      <c r="B261" s="186"/>
      <c r="C261" s="130"/>
      <c r="D261" s="130"/>
      <c r="E261" s="130"/>
      <c r="F261" s="101" t="s">
        <v>129</v>
      </c>
      <c r="G261" s="102"/>
      <c r="H261" s="102"/>
      <c r="I261" s="103"/>
      <c r="J261" s="108" t="s">
        <v>2555</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2555</v>
      </c>
      <c r="K262" s="108"/>
      <c r="L262" s="108"/>
      <c r="M262" s="108"/>
      <c r="N262" s="108"/>
      <c r="O262" s="109"/>
      <c r="P262" s="110"/>
      <c r="S262" s="15" t="str">
        <f>IF(J262="","未記入","")</f>
        <v/>
      </c>
    </row>
    <row r="263" spans="2:20" ht="120" customHeight="1">
      <c r="B263" s="186" t="s">
        <v>123</v>
      </c>
      <c r="C263" s="130"/>
      <c r="D263" s="130"/>
      <c r="E263" s="130"/>
      <c r="F263" s="121" t="s">
        <v>2575</v>
      </c>
      <c r="G263" s="268"/>
      <c r="H263" s="268"/>
      <c r="I263" s="268"/>
      <c r="J263" s="268"/>
      <c r="K263" s="268"/>
      <c r="L263" s="268"/>
      <c r="M263" s="268"/>
      <c r="N263" s="268"/>
      <c r="O263" s="268"/>
      <c r="P263" s="269"/>
    </row>
    <row r="264" spans="2:20" ht="60" customHeight="1">
      <c r="B264" s="186" t="s">
        <v>475</v>
      </c>
      <c r="C264" s="130"/>
      <c r="D264" s="130"/>
      <c r="E264" s="130"/>
      <c r="F264" s="121" t="s">
        <v>2576</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2577</v>
      </c>
      <c r="K265" s="122"/>
      <c r="L265" s="122"/>
      <c r="M265" s="122"/>
      <c r="N265" s="122"/>
      <c r="O265" s="122"/>
      <c r="P265" s="123"/>
    </row>
    <row r="266" spans="2:20" ht="20.100000000000001" customHeight="1">
      <c r="B266" s="90"/>
      <c r="C266" s="91"/>
      <c r="D266" s="91"/>
      <c r="E266" s="92"/>
      <c r="F266" s="101" t="s">
        <v>132</v>
      </c>
      <c r="G266" s="102"/>
      <c r="H266" s="102"/>
      <c r="I266" s="103"/>
      <c r="J266" s="109">
        <v>1</v>
      </c>
      <c r="K266" s="117"/>
      <c r="L266" s="117"/>
      <c r="M266" s="117"/>
      <c r="N266" s="102" t="s">
        <v>476</v>
      </c>
      <c r="O266" s="102"/>
      <c r="P266" s="263"/>
    </row>
    <row r="267" spans="2:20" ht="20.100000000000001" customHeight="1">
      <c r="B267" s="405" t="s">
        <v>125</v>
      </c>
      <c r="C267" s="341"/>
      <c r="D267" s="341"/>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2578</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00000000000001" customHeight="1">
      <c r="B271" s="186" t="s">
        <v>127</v>
      </c>
      <c r="C271" s="130"/>
      <c r="D271" s="130"/>
      <c r="E271" s="130"/>
      <c r="F271" s="109">
        <v>25</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9"/>
      <c r="C278" s="390"/>
      <c r="D278" s="390"/>
      <c r="E278" s="368" t="s">
        <v>146</v>
      </c>
      <c r="F278" s="306"/>
      <c r="G278" s="306"/>
      <c r="H278" s="306"/>
      <c r="I278" s="306"/>
      <c r="J278" s="306"/>
      <c r="K278" s="306"/>
      <c r="L278" s="306"/>
      <c r="M278" s="307"/>
      <c r="N278" s="375" t="s">
        <v>397</v>
      </c>
      <c r="O278" s="85"/>
      <c r="P278" s="402"/>
    </row>
    <row r="279" spans="1:20" ht="20.100000000000001" customHeight="1">
      <c r="B279" s="385"/>
      <c r="C279" s="386"/>
      <c r="D279" s="386"/>
      <c r="E279" s="130" t="s">
        <v>147</v>
      </c>
      <c r="F279" s="130"/>
      <c r="G279" s="101"/>
      <c r="H279" s="102"/>
      <c r="I279" s="102"/>
      <c r="J279" s="102"/>
      <c r="K279" s="102"/>
      <c r="L279" s="102"/>
      <c r="M279" s="103"/>
      <c r="N279" s="135"/>
      <c r="O279" s="88"/>
      <c r="P279" s="403"/>
    </row>
    <row r="280" spans="1:20" ht="20.100000000000001" customHeight="1">
      <c r="B280" s="385"/>
      <c r="C280" s="386"/>
      <c r="D280" s="386"/>
      <c r="E280" s="130"/>
      <c r="F280" s="130"/>
      <c r="G280" s="130"/>
      <c r="H280" s="101" t="s">
        <v>148</v>
      </c>
      <c r="I280" s="102"/>
      <c r="J280" s="103"/>
      <c r="K280" s="130" t="s">
        <v>149</v>
      </c>
      <c r="L280" s="130"/>
      <c r="M280" s="130"/>
      <c r="N280" s="136"/>
      <c r="O280" s="91"/>
      <c r="P280" s="404"/>
    </row>
    <row r="281" spans="1:20" ht="20.100000000000001" customHeight="1">
      <c r="B281" s="186" t="s">
        <v>135</v>
      </c>
      <c r="C281" s="130"/>
      <c r="D281" s="130"/>
      <c r="E281" s="400">
        <f>IF(OR($H$281&lt;&gt;"",$K$281&lt;&gt;""),SUM($H$281,$K$281),"")</f>
        <v>1</v>
      </c>
      <c r="F281" s="400"/>
      <c r="G281" s="400"/>
      <c r="H281" s="109"/>
      <c r="I281" s="117"/>
      <c r="J281" s="401"/>
      <c r="K281" s="108">
        <v>1</v>
      </c>
      <c r="L281" s="108"/>
      <c r="M281" s="108"/>
      <c r="N281" s="108"/>
      <c r="O281" s="109"/>
      <c r="P281" s="110"/>
    </row>
    <row r="282" spans="1:20" ht="20.100000000000001" customHeight="1">
      <c r="B282" s="186" t="s">
        <v>136</v>
      </c>
      <c r="C282" s="130"/>
      <c r="D282" s="130"/>
      <c r="E282" s="400" t="str">
        <f>IF(OR($H$282&lt;&gt;"",$K$282&lt;&gt;""),SUM($H$282,$K$282),"")</f>
        <v/>
      </c>
      <c r="F282" s="400"/>
      <c r="G282" s="400"/>
      <c r="H282" s="109"/>
      <c r="I282" s="117"/>
      <c r="J282" s="401"/>
      <c r="K282" s="108"/>
      <c r="L282" s="108"/>
      <c r="M282" s="108"/>
      <c r="N282" s="108"/>
      <c r="O282" s="109"/>
      <c r="P282" s="110"/>
    </row>
    <row r="283" spans="1:20" ht="20.100000000000001" customHeight="1">
      <c r="B283" s="259" t="s">
        <v>137</v>
      </c>
      <c r="C283" s="130"/>
      <c r="D283" s="130"/>
      <c r="E283" s="400">
        <f>IF(OR($H$283&lt;&gt;"",$K$283&lt;&gt;""),SUM($H$283,$K$283),"")</f>
        <v>7</v>
      </c>
      <c r="F283" s="400"/>
      <c r="G283" s="400"/>
      <c r="H283" s="109">
        <v>2</v>
      </c>
      <c r="I283" s="117"/>
      <c r="J283" s="401"/>
      <c r="K283" s="108">
        <v>5</v>
      </c>
      <c r="L283" s="108"/>
      <c r="M283" s="108"/>
      <c r="N283" s="108"/>
      <c r="O283" s="109"/>
      <c r="P283" s="110"/>
    </row>
    <row r="284" spans="1:20" ht="20.100000000000001" customHeight="1">
      <c r="B284" s="44"/>
      <c r="C284" s="130" t="s">
        <v>138</v>
      </c>
      <c r="D284" s="130"/>
      <c r="E284" s="400">
        <f>IF(OR($H$284&lt;&gt;"",$K$284&lt;&gt;""),SUM($H$284,$K$284),"")</f>
        <v>7</v>
      </c>
      <c r="F284" s="400"/>
      <c r="G284" s="400"/>
      <c r="H284" s="109">
        <v>2</v>
      </c>
      <c r="I284" s="117"/>
      <c r="J284" s="401"/>
      <c r="K284" s="108">
        <v>5</v>
      </c>
      <c r="L284" s="108"/>
      <c r="M284" s="108"/>
      <c r="N284" s="108"/>
      <c r="O284" s="109"/>
      <c r="P284" s="110"/>
    </row>
    <row r="285" spans="1:20" ht="20.100000000000001" customHeight="1">
      <c r="B285" s="45"/>
      <c r="C285" s="130" t="s">
        <v>139</v>
      </c>
      <c r="D285" s="130"/>
      <c r="E285" s="400" t="str">
        <f>IF(OR($H$285&lt;&gt;"",$K$285&lt;&gt;""),SUM($H$285,$K$285),"")</f>
        <v/>
      </c>
      <c r="F285" s="400"/>
      <c r="G285" s="400"/>
      <c r="H285" s="109"/>
      <c r="I285" s="117"/>
      <c r="J285" s="401"/>
      <c r="K285" s="108"/>
      <c r="L285" s="108"/>
      <c r="M285" s="108"/>
      <c r="N285" s="108"/>
      <c r="O285" s="109"/>
      <c r="P285" s="110"/>
    </row>
    <row r="286" spans="1:20" ht="20.100000000000001" customHeight="1">
      <c r="B286" s="186" t="s">
        <v>140</v>
      </c>
      <c r="C286" s="130"/>
      <c r="D286" s="130"/>
      <c r="E286" s="400" t="str">
        <f>IF(OR($H$286&lt;&gt;"",$K$286&lt;&gt;""),SUM($H$286,$K$286),"")</f>
        <v/>
      </c>
      <c r="F286" s="400"/>
      <c r="G286" s="400"/>
      <c r="H286" s="109"/>
      <c r="I286" s="117"/>
      <c r="J286" s="401"/>
      <c r="K286" s="108"/>
      <c r="L286" s="108"/>
      <c r="M286" s="108"/>
      <c r="N286" s="108"/>
      <c r="O286" s="109"/>
      <c r="P286" s="110"/>
    </row>
    <row r="287" spans="1:20" ht="20.100000000000001" customHeight="1">
      <c r="B287" s="186" t="s">
        <v>141</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142</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143</v>
      </c>
      <c r="C289" s="130"/>
      <c r="D289" s="130"/>
      <c r="E289" s="400">
        <f>IF(OR($H$289&lt;&gt;"",$K$289&lt;&gt;""),SUM($H$289,$K$289),"")</f>
        <v>2</v>
      </c>
      <c r="F289" s="400"/>
      <c r="G289" s="400"/>
      <c r="H289" s="109"/>
      <c r="I289" s="117"/>
      <c r="J289" s="401"/>
      <c r="K289" s="108">
        <v>2</v>
      </c>
      <c r="L289" s="108"/>
      <c r="M289" s="108"/>
      <c r="N289" s="108"/>
      <c r="O289" s="109"/>
      <c r="P289" s="110"/>
    </row>
    <row r="290" spans="2:20" ht="20.100000000000001" customHeight="1">
      <c r="B290" s="186" t="s">
        <v>144</v>
      </c>
      <c r="C290" s="130"/>
      <c r="D290" s="130"/>
      <c r="E290" s="400">
        <f>IF(OR($H$290&lt;&gt;"",$K$290&lt;&gt;""),SUM($H$290,$K$290),"")</f>
        <v>1</v>
      </c>
      <c r="F290" s="400"/>
      <c r="G290" s="400"/>
      <c r="H290" s="109"/>
      <c r="I290" s="117"/>
      <c r="J290" s="401"/>
      <c r="K290" s="108">
        <v>1</v>
      </c>
      <c r="L290" s="108"/>
      <c r="M290" s="108"/>
      <c r="N290" s="108"/>
      <c r="O290" s="109"/>
      <c r="P290" s="110"/>
    </row>
    <row r="291" spans="2:20" ht="20.100000000000001" customHeight="1">
      <c r="B291" s="186" t="s">
        <v>145</v>
      </c>
      <c r="C291" s="130"/>
      <c r="D291" s="130"/>
      <c r="E291" s="400">
        <f>IF(OR($H$291&lt;&gt;"",$K$291&lt;&gt;""),SUM($H$291,$K$291),"")</f>
        <v>1</v>
      </c>
      <c r="F291" s="400"/>
      <c r="G291" s="400"/>
      <c r="H291" s="109"/>
      <c r="I291" s="117"/>
      <c r="J291" s="401"/>
      <c r="K291" s="108">
        <v>1</v>
      </c>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40" t="s">
        <v>152</v>
      </c>
      <c r="C293" s="97"/>
      <c r="D293" s="97"/>
      <c r="E293" s="97"/>
      <c r="F293" s="97"/>
      <c r="G293" s="97"/>
      <c r="H293" s="97"/>
      <c r="I293" s="97"/>
      <c r="J293" s="97"/>
      <c r="K293" s="97"/>
      <c r="L293" s="97"/>
      <c r="M293" s="97"/>
      <c r="N293" s="97"/>
      <c r="O293" s="97"/>
      <c r="P293" s="98"/>
    </row>
    <row r="294" spans="2:20" ht="20.100000000000001" customHeight="1">
      <c r="B294" s="365" t="s">
        <v>153</v>
      </c>
      <c r="C294" s="366"/>
      <c r="D294" s="366"/>
      <c r="E294" s="366"/>
      <c r="F294" s="366"/>
      <c r="G294" s="366"/>
      <c r="H294" s="366"/>
      <c r="I294" s="366"/>
      <c r="J294" s="366"/>
      <c r="K294" s="366"/>
      <c r="L294" s="366"/>
      <c r="M294" s="366"/>
      <c r="N294" s="366"/>
      <c r="O294" s="366"/>
      <c r="P294" s="396"/>
    </row>
    <row r="295" spans="2:20" ht="20.100000000000001" customHeight="1">
      <c r="B295" s="365" t="s">
        <v>154</v>
      </c>
      <c r="C295" s="366"/>
      <c r="D295" s="366"/>
      <c r="E295" s="366"/>
      <c r="F295" s="366"/>
      <c r="G295" s="366"/>
      <c r="H295" s="366"/>
      <c r="I295" s="366"/>
      <c r="J295" s="366"/>
      <c r="K295" s="366"/>
      <c r="L295" s="366"/>
      <c r="M295" s="366"/>
      <c r="N295" s="366"/>
      <c r="O295" s="366"/>
      <c r="P295" s="396"/>
    </row>
    <row r="296" spans="2:20" ht="20.100000000000001" customHeight="1" thickBot="1">
      <c r="B296" s="397" t="s">
        <v>151</v>
      </c>
      <c r="C296" s="398"/>
      <c r="D296" s="398"/>
      <c r="E296" s="398"/>
      <c r="F296" s="398"/>
      <c r="G296" s="398"/>
      <c r="H296" s="398"/>
      <c r="I296" s="398"/>
      <c r="J296" s="398"/>
      <c r="K296" s="398"/>
      <c r="L296" s="398"/>
      <c r="M296" s="398"/>
      <c r="N296" s="398"/>
      <c r="O296" s="398"/>
      <c r="P296" s="399"/>
    </row>
    <row r="297" spans="2:20" ht="20.100000000000001" customHeight="1"/>
    <row r="298" spans="2:20" s="17" customFormat="1" ht="20.100000000000001" customHeight="1" thickBot="1">
      <c r="B298" s="17" t="s">
        <v>155</v>
      </c>
      <c r="S298" s="18"/>
      <c r="T298" s="15"/>
    </row>
    <row r="299" spans="2:20" ht="20.100000000000001" customHeight="1">
      <c r="B299" s="389"/>
      <c r="C299" s="390"/>
      <c r="D299" s="390"/>
      <c r="E299" s="390"/>
      <c r="F299" s="390"/>
      <c r="G299" s="391" t="s">
        <v>147</v>
      </c>
      <c r="H299" s="364"/>
      <c r="I299" s="364"/>
      <c r="J299" s="364"/>
      <c r="K299" s="364"/>
      <c r="L299" s="364"/>
      <c r="M299" s="364"/>
      <c r="N299" s="364"/>
      <c r="O299" s="364"/>
      <c r="P299" s="392"/>
    </row>
    <row r="300" spans="2:20" ht="20.100000000000001" customHeight="1">
      <c r="B300" s="385"/>
      <c r="C300" s="386"/>
      <c r="D300" s="386"/>
      <c r="E300" s="386"/>
      <c r="F300" s="386"/>
      <c r="G300" s="393"/>
      <c r="H300" s="394"/>
      <c r="I300" s="395"/>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f>IF(OR($J$302&lt;&gt;"",$M$302&lt;&gt;""),SUM($J$302,$M$302),"")</f>
        <v>5</v>
      </c>
      <c r="H302" s="195"/>
      <c r="I302" s="196"/>
      <c r="J302" s="108">
        <v>2</v>
      </c>
      <c r="K302" s="108"/>
      <c r="L302" s="108"/>
      <c r="M302" s="108">
        <v>3</v>
      </c>
      <c r="N302" s="108"/>
      <c r="O302" s="109"/>
      <c r="P302" s="110"/>
    </row>
    <row r="303" spans="2:20" ht="20.100000000000001" customHeight="1">
      <c r="B303" s="186" t="s">
        <v>158</v>
      </c>
      <c r="C303" s="130"/>
      <c r="D303" s="130"/>
      <c r="E303" s="130"/>
      <c r="F303" s="130"/>
      <c r="G303" s="194">
        <f>IF(OR($J$303&lt;&gt;"",$M$303&lt;&gt;""),SUM($J$303,$M$303),"")</f>
        <v>2</v>
      </c>
      <c r="H303" s="195"/>
      <c r="I303" s="196"/>
      <c r="J303" s="108"/>
      <c r="K303" s="108"/>
      <c r="L303" s="108"/>
      <c r="M303" s="108">
        <v>2</v>
      </c>
      <c r="N303" s="108"/>
      <c r="O303" s="109"/>
      <c r="P303" s="110"/>
    </row>
    <row r="304" spans="2:20" ht="20.100000000000001" customHeight="1">
      <c r="B304" s="186" t="s">
        <v>390</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thickBot="1">
      <c r="B305" s="256" t="s">
        <v>159</v>
      </c>
      <c r="C305" s="257"/>
      <c r="D305" s="257"/>
      <c r="E305" s="257"/>
      <c r="F305" s="257"/>
      <c r="G305" s="382" t="str">
        <f>IF(OR($J$305&lt;&gt;"",$M$305&lt;&gt;""),SUM($J$305,$M$305),"")</f>
        <v/>
      </c>
      <c r="H305" s="383"/>
      <c r="I305" s="384"/>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9"/>
      <c r="C308" s="390"/>
      <c r="D308" s="390"/>
      <c r="E308" s="390"/>
      <c r="F308" s="390"/>
      <c r="G308" s="391" t="s">
        <v>147</v>
      </c>
      <c r="H308" s="364"/>
      <c r="I308" s="364"/>
      <c r="J308" s="364"/>
      <c r="K308" s="364"/>
      <c r="L308" s="364"/>
      <c r="M308" s="364"/>
      <c r="N308" s="364"/>
      <c r="O308" s="364"/>
      <c r="P308" s="392"/>
    </row>
    <row r="309" spans="1:20" ht="20.100000000000001" customHeight="1">
      <c r="B309" s="385"/>
      <c r="C309" s="386"/>
      <c r="D309" s="386"/>
      <c r="E309" s="386"/>
      <c r="F309" s="386"/>
      <c r="G309" s="393"/>
      <c r="H309" s="394"/>
      <c r="I309" s="395"/>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2" t="str">
        <f>IF(OR($J$317&lt;&gt;"",$M$317&lt;&gt;""),SUM($J$317,$M$317),"")</f>
        <v/>
      </c>
      <c r="H317" s="383"/>
      <c r="I317" s="384"/>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17</v>
      </c>
      <c r="H320" s="47" t="s">
        <v>486</v>
      </c>
      <c r="I320" s="29">
        <v>30</v>
      </c>
      <c r="J320" s="47" t="s">
        <v>487</v>
      </c>
      <c r="K320" s="48" t="s">
        <v>435</v>
      </c>
      <c r="L320" s="29">
        <v>8</v>
      </c>
      <c r="M320" s="47" t="s">
        <v>486</v>
      </c>
      <c r="N320" s="29">
        <v>30</v>
      </c>
      <c r="O320" s="47" t="s">
        <v>487</v>
      </c>
      <c r="P320" s="49" t="s">
        <v>489</v>
      </c>
    </row>
    <row r="321" spans="2:20" ht="20.100000000000001" customHeight="1">
      <c r="B321" s="385"/>
      <c r="C321" s="386"/>
      <c r="D321" s="386"/>
      <c r="E321" s="386"/>
      <c r="F321" s="312" t="s">
        <v>168</v>
      </c>
      <c r="G321" s="313"/>
      <c r="H321" s="313"/>
      <c r="I321" s="313"/>
      <c r="J321" s="387"/>
      <c r="K321" s="362" t="s">
        <v>169</v>
      </c>
      <c r="L321" s="388"/>
      <c r="M321" s="388"/>
      <c r="N321" s="388"/>
      <c r="O321" s="388"/>
      <c r="P321" s="363"/>
    </row>
    <row r="322" spans="2:20" ht="20.100000000000001" customHeight="1">
      <c r="B322" s="186" t="s">
        <v>139</v>
      </c>
      <c r="C322" s="130"/>
      <c r="D322" s="130"/>
      <c r="E322" s="130"/>
      <c r="F322" s="109">
        <v>0</v>
      </c>
      <c r="G322" s="117"/>
      <c r="H322" s="117"/>
      <c r="I322" s="117"/>
      <c r="J322" s="50" t="s">
        <v>477</v>
      </c>
      <c r="K322" s="109">
        <v>0</v>
      </c>
      <c r="L322" s="117"/>
      <c r="M322" s="117"/>
      <c r="N322" s="117"/>
      <c r="O322" s="117"/>
      <c r="P322" s="37" t="s">
        <v>477</v>
      </c>
    </row>
    <row r="323" spans="2:20" ht="20.100000000000001" customHeight="1" thickBot="1">
      <c r="B323" s="256" t="s">
        <v>138</v>
      </c>
      <c r="C323" s="257"/>
      <c r="D323" s="257"/>
      <c r="E323" s="257"/>
      <c r="F323" s="128">
        <v>1</v>
      </c>
      <c r="G323" s="240"/>
      <c r="H323" s="240"/>
      <c r="I323" s="240"/>
      <c r="J323" s="51" t="s">
        <v>477</v>
      </c>
      <c r="K323" s="128">
        <v>1</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4"/>
      <c r="D326" s="364"/>
      <c r="E326" s="300"/>
      <c r="F326" s="375" t="s">
        <v>391</v>
      </c>
      <c r="G326" s="85"/>
      <c r="H326" s="85"/>
      <c r="I326" s="85"/>
      <c r="J326" s="85"/>
      <c r="K326" s="86"/>
      <c r="L326" s="376"/>
      <c r="M326" s="377"/>
      <c r="N326" s="377"/>
      <c r="O326" s="377"/>
      <c r="P326" s="378"/>
    </row>
    <row r="327" spans="2:20" ht="20.100000000000001" customHeight="1">
      <c r="B327" s="365"/>
      <c r="C327" s="366"/>
      <c r="D327" s="366"/>
      <c r="E327" s="367"/>
      <c r="F327" s="136"/>
      <c r="G327" s="91"/>
      <c r="H327" s="91"/>
      <c r="I327" s="91"/>
      <c r="J327" s="91"/>
      <c r="K327" s="92"/>
      <c r="L327" s="379"/>
      <c r="M327" s="380"/>
      <c r="N327" s="380"/>
      <c r="O327" s="380"/>
      <c r="P327" s="381"/>
    </row>
    <row r="328" spans="2:20" ht="20.100000000000001" customHeight="1">
      <c r="B328" s="365"/>
      <c r="C328" s="366"/>
      <c r="D328" s="366"/>
      <c r="E328" s="367"/>
      <c r="F328" s="134" t="s">
        <v>173</v>
      </c>
      <c r="G328" s="112"/>
      <c r="H328" s="112"/>
      <c r="I328" s="112"/>
      <c r="J328" s="112"/>
      <c r="K328" s="113"/>
      <c r="L328" s="160"/>
      <c r="M328" s="161"/>
      <c r="N328" s="161"/>
      <c r="O328" s="161"/>
      <c r="P328" s="372" t="s">
        <v>437</v>
      </c>
    </row>
    <row r="329" spans="2:20" ht="20.100000000000001" customHeight="1">
      <c r="B329" s="365"/>
      <c r="C329" s="366"/>
      <c r="D329" s="366"/>
      <c r="E329" s="367"/>
      <c r="F329" s="135"/>
      <c r="G329" s="88"/>
      <c r="H329" s="88"/>
      <c r="I329" s="88"/>
      <c r="J329" s="88"/>
      <c r="K329" s="89"/>
      <c r="L329" s="163"/>
      <c r="M329" s="164"/>
      <c r="N329" s="164"/>
      <c r="O329" s="164"/>
      <c r="P329" s="373"/>
    </row>
    <row r="330" spans="2:20" ht="20.100000000000001" customHeight="1">
      <c r="B330" s="301"/>
      <c r="C330" s="323"/>
      <c r="D330" s="323"/>
      <c r="E330" s="302"/>
      <c r="F330" s="136"/>
      <c r="G330" s="91"/>
      <c r="H330" s="91"/>
      <c r="I330" s="91"/>
      <c r="J330" s="91"/>
      <c r="K330" s="92"/>
      <c r="L330" s="166"/>
      <c r="M330" s="167"/>
      <c r="N330" s="167"/>
      <c r="O330" s="167"/>
      <c r="P330" s="374"/>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9"/>
      <c r="L335" s="370"/>
      <c r="M335" s="370"/>
      <c r="N335" s="370"/>
      <c r="O335" s="370"/>
      <c r="P335" s="371"/>
    </row>
    <row r="336" spans="2:20" ht="20.100000000000001" customHeight="1"/>
    <row r="337" spans="2:20" s="17" customFormat="1" ht="20.100000000000001" customHeight="1" thickBot="1">
      <c r="B337" s="17" t="s">
        <v>177</v>
      </c>
      <c r="S337" s="18"/>
      <c r="T337" s="15"/>
    </row>
    <row r="338" spans="2:20" ht="20.100000000000001" customHeight="1">
      <c r="B338" s="299" t="s">
        <v>135</v>
      </c>
      <c r="C338" s="364"/>
      <c r="D338" s="364"/>
      <c r="E338" s="364"/>
      <c r="F338" s="300"/>
      <c r="G338" s="368" t="s">
        <v>178</v>
      </c>
      <c r="H338" s="306"/>
      <c r="I338" s="306"/>
      <c r="J338" s="306"/>
      <c r="K338" s="307"/>
      <c r="L338" s="93" t="s">
        <v>2555</v>
      </c>
      <c r="M338" s="94"/>
      <c r="N338" s="94"/>
      <c r="O338" s="94"/>
      <c r="P338" s="95"/>
    </row>
    <row r="339" spans="2:20" ht="20.100000000000001" customHeight="1">
      <c r="B339" s="365"/>
      <c r="C339" s="366"/>
      <c r="D339" s="366"/>
      <c r="E339" s="366"/>
      <c r="F339" s="367"/>
      <c r="G339" s="134" t="s">
        <v>441</v>
      </c>
      <c r="H339" s="113"/>
      <c r="I339" s="109" t="s">
        <v>2555</v>
      </c>
      <c r="J339" s="117"/>
      <c r="K339" s="117"/>
      <c r="L339" s="117"/>
      <c r="M339" s="117"/>
      <c r="N339" s="117"/>
      <c r="O339" s="117"/>
      <c r="P339" s="118"/>
    </row>
    <row r="340" spans="2:20" ht="20.100000000000001" customHeight="1">
      <c r="B340" s="365"/>
      <c r="C340" s="366"/>
      <c r="D340" s="366"/>
      <c r="E340" s="366"/>
      <c r="F340" s="367"/>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2579</v>
      </c>
      <c r="N341" s="122"/>
      <c r="O341" s="122"/>
      <c r="P341" s="123"/>
    </row>
    <row r="342" spans="2:20" ht="20.100000000000001" customHeight="1">
      <c r="B342" s="340"/>
      <c r="C342" s="97"/>
      <c r="D342" s="97"/>
      <c r="E342" s="97"/>
      <c r="F342" s="267"/>
      <c r="G342" s="361" t="s">
        <v>139</v>
      </c>
      <c r="H342" s="361"/>
      <c r="I342" s="361" t="s">
        <v>138</v>
      </c>
      <c r="J342" s="361"/>
      <c r="K342" s="361" t="s">
        <v>136</v>
      </c>
      <c r="L342" s="361"/>
      <c r="M342" s="361" t="s">
        <v>140</v>
      </c>
      <c r="N342" s="361"/>
      <c r="O342" s="362" t="s">
        <v>141</v>
      </c>
      <c r="P342" s="363"/>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c r="J344" s="28">
        <v>1</v>
      </c>
      <c r="K344" s="28"/>
      <c r="L344" s="28"/>
      <c r="M344" s="28"/>
      <c r="N344" s="28"/>
      <c r="O344" s="28"/>
      <c r="P344" s="28"/>
      <c r="Q344" s="12"/>
    </row>
    <row r="345" spans="2:20" ht="20.100000000000001" customHeight="1">
      <c r="B345" s="111" t="s">
        <v>181</v>
      </c>
      <c r="C345" s="112"/>
      <c r="D345" s="112"/>
      <c r="E345" s="112"/>
      <c r="F345" s="113"/>
      <c r="G345" s="28"/>
      <c r="H345" s="28"/>
      <c r="I345" s="28"/>
      <c r="J345" s="28">
        <v>2</v>
      </c>
      <c r="K345" s="28"/>
      <c r="L345" s="28"/>
      <c r="M345" s="28"/>
      <c r="N345" s="28"/>
      <c r="O345" s="28"/>
      <c r="P345" s="28"/>
      <c r="Q345" s="12"/>
    </row>
    <row r="346" spans="2:20" ht="20.100000000000001" customHeight="1">
      <c r="B346" s="355" t="s">
        <v>182</v>
      </c>
      <c r="C346" s="356"/>
      <c r="D346" s="101" t="s">
        <v>183</v>
      </c>
      <c r="E346" s="102"/>
      <c r="F346" s="103"/>
      <c r="G346" s="28"/>
      <c r="H346" s="28"/>
      <c r="I346" s="28"/>
      <c r="J346" s="28">
        <v>1</v>
      </c>
      <c r="K346" s="28"/>
      <c r="L346" s="28"/>
      <c r="M346" s="28"/>
      <c r="N346" s="28"/>
      <c r="O346" s="28"/>
      <c r="P346" s="28"/>
      <c r="Q346" s="12"/>
    </row>
    <row r="347" spans="2:20" ht="20.100000000000001" customHeight="1">
      <c r="B347" s="357"/>
      <c r="C347" s="358"/>
      <c r="D347" s="134" t="s">
        <v>184</v>
      </c>
      <c r="E347" s="112"/>
      <c r="F347" s="113"/>
      <c r="G347" s="353"/>
      <c r="H347" s="353"/>
      <c r="I347" s="353">
        <v>1</v>
      </c>
      <c r="J347" s="353">
        <v>4</v>
      </c>
      <c r="K347" s="353"/>
      <c r="L347" s="353"/>
      <c r="M347" s="353"/>
      <c r="N347" s="353"/>
      <c r="O347" s="353"/>
      <c r="P347" s="353"/>
      <c r="Q347" s="12"/>
    </row>
    <row r="348" spans="2:20" ht="20.100000000000001" customHeight="1">
      <c r="B348" s="357"/>
      <c r="C348" s="358"/>
      <c r="D348" s="136"/>
      <c r="E348" s="91"/>
      <c r="F348" s="92"/>
      <c r="G348" s="354"/>
      <c r="H348" s="354"/>
      <c r="I348" s="354"/>
      <c r="J348" s="354"/>
      <c r="K348" s="354"/>
      <c r="L348" s="354"/>
      <c r="M348" s="354"/>
      <c r="N348" s="354"/>
      <c r="O348" s="354"/>
      <c r="P348" s="354"/>
      <c r="Q348" s="12"/>
    </row>
    <row r="349" spans="2:20" ht="20.100000000000001" customHeight="1">
      <c r="B349" s="357"/>
      <c r="C349" s="358"/>
      <c r="D349" s="134" t="s">
        <v>185</v>
      </c>
      <c r="E349" s="112"/>
      <c r="F349" s="113"/>
      <c r="G349" s="353"/>
      <c r="H349" s="353"/>
      <c r="I349" s="353">
        <v>1</v>
      </c>
      <c r="J349" s="353"/>
      <c r="K349" s="353"/>
      <c r="L349" s="353"/>
      <c r="M349" s="353"/>
      <c r="N349" s="353"/>
      <c r="O349" s="353"/>
      <c r="P349" s="353"/>
      <c r="Q349" s="12"/>
    </row>
    <row r="350" spans="2:20" ht="20.100000000000001" customHeight="1">
      <c r="B350" s="357"/>
      <c r="C350" s="358"/>
      <c r="D350" s="136"/>
      <c r="E350" s="91"/>
      <c r="F350" s="92"/>
      <c r="G350" s="354"/>
      <c r="H350" s="354"/>
      <c r="I350" s="354"/>
      <c r="J350" s="354"/>
      <c r="K350" s="354"/>
      <c r="L350" s="354"/>
      <c r="M350" s="354"/>
      <c r="N350" s="354"/>
      <c r="O350" s="354"/>
      <c r="P350" s="354"/>
      <c r="Q350" s="12"/>
    </row>
    <row r="351" spans="2:20" ht="20.100000000000001" customHeight="1">
      <c r="B351" s="357"/>
      <c r="C351" s="358"/>
      <c r="D351" s="134" t="s">
        <v>186</v>
      </c>
      <c r="E351" s="112"/>
      <c r="F351" s="113"/>
      <c r="G351" s="353"/>
      <c r="H351" s="353"/>
      <c r="I351" s="353"/>
      <c r="J351" s="353"/>
      <c r="K351" s="353"/>
      <c r="L351" s="353"/>
      <c r="M351" s="353"/>
      <c r="N351" s="353"/>
      <c r="O351" s="353"/>
      <c r="P351" s="353"/>
      <c r="Q351" s="12"/>
    </row>
    <row r="352" spans="2:20" ht="20.100000000000001" customHeight="1">
      <c r="B352" s="357"/>
      <c r="C352" s="358"/>
      <c r="D352" s="136"/>
      <c r="E352" s="91"/>
      <c r="F352" s="92"/>
      <c r="G352" s="354"/>
      <c r="H352" s="354"/>
      <c r="I352" s="354"/>
      <c r="J352" s="354"/>
      <c r="K352" s="354"/>
      <c r="L352" s="354"/>
      <c r="M352" s="354"/>
      <c r="N352" s="354"/>
      <c r="O352" s="354"/>
      <c r="P352" s="354"/>
      <c r="Q352" s="12"/>
    </row>
    <row r="353" spans="1:20" ht="20.100000000000001" customHeight="1">
      <c r="B353" s="359"/>
      <c r="C353" s="360"/>
      <c r="D353" s="101" t="s">
        <v>187</v>
      </c>
      <c r="E353" s="102"/>
      <c r="F353" s="103"/>
      <c r="G353" s="28"/>
      <c r="H353" s="28"/>
      <c r="I353" s="28"/>
      <c r="J353" s="28"/>
      <c r="K353" s="28"/>
      <c r="L353" s="28"/>
      <c r="M353" s="28"/>
      <c r="N353" s="28"/>
      <c r="O353" s="28"/>
      <c r="P353" s="28"/>
      <c r="Q353" s="12"/>
    </row>
    <row r="354" spans="1:20" ht="20.100000000000001" customHeight="1" thickBot="1">
      <c r="B354" s="256" t="s">
        <v>188</v>
      </c>
      <c r="C354" s="257"/>
      <c r="D354" s="257"/>
      <c r="E354" s="257"/>
      <c r="F354" s="257"/>
      <c r="G354" s="257"/>
      <c r="H354" s="128" t="s">
        <v>2555</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9" t="s">
        <v>191</v>
      </c>
      <c r="C358" s="237"/>
      <c r="D358" s="237"/>
      <c r="E358" s="237"/>
      <c r="F358" s="350" t="s">
        <v>2580</v>
      </c>
      <c r="G358" s="351"/>
      <c r="H358" s="351"/>
      <c r="I358" s="351"/>
      <c r="J358" s="351"/>
      <c r="K358" s="351"/>
      <c r="L358" s="351"/>
      <c r="M358" s="351"/>
      <c r="N358" s="351"/>
      <c r="O358" s="351"/>
      <c r="P358" s="352"/>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2581</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6"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7" t="s">
        <v>462</v>
      </c>
      <c r="I363" s="341"/>
      <c r="J363" s="341"/>
      <c r="K363" s="341"/>
      <c r="L363" s="341"/>
      <c r="M363" s="341"/>
      <c r="N363" s="341"/>
      <c r="O363" s="341"/>
      <c r="P363" s="348"/>
      <c r="S363" s="15" t="str">
        <f>IF($F$360=MST!$CF$7,IF(AND($G$362="",$G$363="",$G$364=""),"未記入",""),"")</f>
        <v/>
      </c>
    </row>
    <row r="364" spans="1:20" ht="20.100000000000001" customHeight="1">
      <c r="B364" s="186"/>
      <c r="C364" s="130"/>
      <c r="D364" s="130"/>
      <c r="E364" s="130"/>
      <c r="F364" s="171"/>
      <c r="G364" s="14"/>
      <c r="H364" s="346"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2578</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2578</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2582</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2583</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2584</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3"/>
      <c r="C374" s="344"/>
      <c r="D374" s="344"/>
      <c r="E374" s="344"/>
      <c r="F374" s="344"/>
      <c r="G374" s="344"/>
      <c r="H374" s="345"/>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t="s">
        <v>2585</v>
      </c>
      <c r="J375" s="108"/>
      <c r="K375" s="108"/>
      <c r="L375" s="108"/>
      <c r="M375" s="109"/>
      <c r="N375" s="117"/>
      <c r="O375" s="117"/>
      <c r="P375" s="118"/>
    </row>
    <row r="376" spans="2:20" ht="20.100000000000001" customHeight="1">
      <c r="B376" s="186"/>
      <c r="C376" s="130"/>
      <c r="D376" s="130"/>
      <c r="E376" s="101" t="s">
        <v>210</v>
      </c>
      <c r="F376" s="102"/>
      <c r="G376" s="102"/>
      <c r="H376" s="103"/>
      <c r="I376" s="109">
        <v>90</v>
      </c>
      <c r="J376" s="117"/>
      <c r="K376" s="117"/>
      <c r="L376" s="55" t="s">
        <v>480</v>
      </c>
      <c r="M376" s="109"/>
      <c r="N376" s="117"/>
      <c r="O376" s="117"/>
      <c r="P376" s="40" t="s">
        <v>480</v>
      </c>
    </row>
    <row r="377" spans="2:20" ht="20.100000000000001" customHeight="1">
      <c r="B377" s="186" t="s">
        <v>45</v>
      </c>
      <c r="C377" s="130"/>
      <c r="D377" s="130"/>
      <c r="E377" s="101" t="s">
        <v>211</v>
      </c>
      <c r="F377" s="102"/>
      <c r="G377" s="102"/>
      <c r="H377" s="103"/>
      <c r="I377" s="109">
        <v>18.21</v>
      </c>
      <c r="J377" s="117"/>
      <c r="K377" s="117"/>
      <c r="L377" s="55" t="s">
        <v>472</v>
      </c>
      <c r="M377" s="109"/>
      <c r="N377" s="117"/>
      <c r="O377" s="117"/>
      <c r="P377" s="40" t="s">
        <v>472</v>
      </c>
    </row>
    <row r="378" spans="2:20" ht="20.100000000000001" customHeight="1">
      <c r="B378" s="186"/>
      <c r="C378" s="130"/>
      <c r="D378" s="130"/>
      <c r="E378" s="101" t="s">
        <v>212</v>
      </c>
      <c r="F378" s="102"/>
      <c r="G378" s="102"/>
      <c r="H378" s="103"/>
      <c r="I378" s="108" t="s">
        <v>2359</v>
      </c>
      <c r="J378" s="108"/>
      <c r="K378" s="108"/>
      <c r="L378" s="108"/>
      <c r="M378" s="110"/>
      <c r="N378" s="342"/>
      <c r="O378" s="342"/>
      <c r="P378" s="342"/>
      <c r="Q378" s="12"/>
    </row>
    <row r="379" spans="2:20" ht="20.100000000000001" customHeight="1">
      <c r="B379" s="186"/>
      <c r="C379" s="130"/>
      <c r="D379" s="130"/>
      <c r="E379" s="101" t="s">
        <v>58</v>
      </c>
      <c r="F379" s="102"/>
      <c r="G379" s="102"/>
      <c r="H379" s="103"/>
      <c r="I379" s="108" t="s">
        <v>2360</v>
      </c>
      <c r="J379" s="108"/>
      <c r="K379" s="108"/>
      <c r="L379" s="108"/>
      <c r="M379" s="110"/>
      <c r="N379" s="342"/>
      <c r="O379" s="342"/>
      <c r="P379" s="342"/>
      <c r="Q379" s="12"/>
    </row>
    <row r="380" spans="2:20" ht="20.100000000000001" customHeight="1">
      <c r="B380" s="186"/>
      <c r="C380" s="130"/>
      <c r="D380" s="130"/>
      <c r="E380" s="101" t="s">
        <v>213</v>
      </c>
      <c r="F380" s="102"/>
      <c r="G380" s="102"/>
      <c r="H380" s="103"/>
      <c r="I380" s="108" t="s">
        <v>2360</v>
      </c>
      <c r="J380" s="108"/>
      <c r="K380" s="108"/>
      <c r="L380" s="108"/>
      <c r="M380" s="110"/>
      <c r="N380" s="342"/>
      <c r="O380" s="342"/>
      <c r="P380" s="342"/>
      <c r="Q380" s="12"/>
    </row>
    <row r="381" spans="2:20" ht="20.100000000000001" customHeight="1">
      <c r="B381" s="111" t="s">
        <v>203</v>
      </c>
      <c r="C381" s="112"/>
      <c r="D381" s="113"/>
      <c r="E381" s="101" t="s">
        <v>214</v>
      </c>
      <c r="F381" s="102"/>
      <c r="G381" s="102"/>
      <c r="H381" s="103"/>
      <c r="I381" s="109"/>
      <c r="J381" s="117"/>
      <c r="K381" s="117"/>
      <c r="L381" s="50" t="s">
        <v>481</v>
      </c>
      <c r="M381" s="109"/>
      <c r="N381" s="117"/>
      <c r="O381" s="117"/>
      <c r="P381" s="37" t="s">
        <v>481</v>
      </c>
    </row>
    <row r="382" spans="2:20" ht="20.100000000000001" customHeight="1">
      <c r="B382" s="90"/>
      <c r="C382" s="91"/>
      <c r="D382" s="92"/>
      <c r="E382" s="101" t="s">
        <v>215</v>
      </c>
      <c r="F382" s="102"/>
      <c r="G382" s="102"/>
      <c r="H382" s="103"/>
      <c r="I382" s="338">
        <v>76000</v>
      </c>
      <c r="J382" s="117"/>
      <c r="K382" s="117"/>
      <c r="L382" s="50" t="s">
        <v>481</v>
      </c>
      <c r="M382" s="109"/>
      <c r="N382" s="117"/>
      <c r="O382" s="117"/>
      <c r="P382" s="37" t="s">
        <v>481</v>
      </c>
    </row>
    <row r="383" spans="2:20" ht="20.100000000000001" customHeight="1">
      <c r="B383" s="340" t="s">
        <v>204</v>
      </c>
      <c r="C383" s="97"/>
      <c r="D383" s="97"/>
      <c r="E383" s="97"/>
      <c r="F383" s="97"/>
      <c r="G383" s="97"/>
      <c r="H383" s="267"/>
      <c r="I383" s="338">
        <v>120000</v>
      </c>
      <c r="J383" s="117"/>
      <c r="K383" s="117"/>
      <c r="L383" s="50" t="s">
        <v>481</v>
      </c>
      <c r="M383" s="109"/>
      <c r="N383" s="117"/>
      <c r="O383" s="117"/>
      <c r="P383" s="37" t="s">
        <v>481</v>
      </c>
    </row>
    <row r="384" spans="2:20" ht="20.100000000000001" customHeight="1">
      <c r="B384" s="258"/>
      <c r="C384" s="101" t="s">
        <v>205</v>
      </c>
      <c r="D384" s="102"/>
      <c r="E384" s="102"/>
      <c r="F384" s="102"/>
      <c r="G384" s="102"/>
      <c r="H384" s="103"/>
      <c r="I384" s="338">
        <v>38000</v>
      </c>
      <c r="J384" s="117"/>
      <c r="K384" s="117"/>
      <c r="L384" s="50" t="s">
        <v>481</v>
      </c>
      <c r="M384" s="109"/>
      <c r="N384" s="117"/>
      <c r="O384" s="117"/>
      <c r="P384" s="37" t="s">
        <v>481</v>
      </c>
    </row>
    <row r="385" spans="2:20" ht="20.100000000000001" customHeight="1">
      <c r="B385" s="186"/>
      <c r="C385" s="339" t="s">
        <v>207</v>
      </c>
      <c r="D385" s="137" t="s">
        <v>206</v>
      </c>
      <c r="E385" s="341"/>
      <c r="F385" s="341"/>
      <c r="G385" s="341"/>
      <c r="H385" s="138"/>
      <c r="I385" s="109"/>
      <c r="J385" s="117"/>
      <c r="K385" s="117"/>
      <c r="L385" s="50" t="s">
        <v>481</v>
      </c>
      <c r="M385" s="109"/>
      <c r="N385" s="117"/>
      <c r="O385" s="117"/>
      <c r="P385" s="37" t="s">
        <v>481</v>
      </c>
    </row>
    <row r="386" spans="2:20" ht="20.100000000000001" customHeight="1">
      <c r="B386" s="186"/>
      <c r="C386" s="339"/>
      <c r="D386" s="339" t="s">
        <v>208</v>
      </c>
      <c r="E386" s="101" t="s">
        <v>216</v>
      </c>
      <c r="F386" s="102"/>
      <c r="G386" s="102"/>
      <c r="H386" s="103"/>
      <c r="I386" s="338">
        <v>45000</v>
      </c>
      <c r="J386" s="117"/>
      <c r="K386" s="117"/>
      <c r="L386" s="50" t="s">
        <v>481</v>
      </c>
      <c r="M386" s="109"/>
      <c r="N386" s="117"/>
      <c r="O386" s="117"/>
      <c r="P386" s="37" t="s">
        <v>481</v>
      </c>
    </row>
    <row r="387" spans="2:20" ht="20.100000000000001" customHeight="1">
      <c r="B387" s="186"/>
      <c r="C387" s="339"/>
      <c r="D387" s="339"/>
      <c r="E387" s="101" t="s">
        <v>217</v>
      </c>
      <c r="F387" s="102"/>
      <c r="G387" s="102"/>
      <c r="H387" s="103"/>
      <c r="I387" s="338">
        <v>12000</v>
      </c>
      <c r="J387" s="117"/>
      <c r="K387" s="117"/>
      <c r="L387" s="50" t="s">
        <v>481</v>
      </c>
      <c r="M387" s="109"/>
      <c r="N387" s="117"/>
      <c r="O387" s="117"/>
      <c r="P387" s="37" t="s">
        <v>481</v>
      </c>
    </row>
    <row r="388" spans="2:20" ht="20.100000000000001" customHeight="1">
      <c r="B388" s="186"/>
      <c r="C388" s="339"/>
      <c r="D388" s="339"/>
      <c r="E388" s="101" t="s">
        <v>218</v>
      </c>
      <c r="F388" s="102"/>
      <c r="G388" s="102"/>
      <c r="H388" s="103"/>
      <c r="I388" s="109"/>
      <c r="J388" s="117"/>
      <c r="K388" s="117"/>
      <c r="L388" s="50" t="s">
        <v>481</v>
      </c>
      <c r="M388" s="109"/>
      <c r="N388" s="117"/>
      <c r="O388" s="117"/>
      <c r="P388" s="37" t="s">
        <v>481</v>
      </c>
    </row>
    <row r="389" spans="2:20" ht="20.100000000000001" customHeight="1">
      <c r="B389" s="186"/>
      <c r="C389" s="339"/>
      <c r="D389" s="339"/>
      <c r="E389" s="101" t="s">
        <v>219</v>
      </c>
      <c r="F389" s="102"/>
      <c r="G389" s="102"/>
      <c r="H389" s="103"/>
      <c r="I389" s="338">
        <v>25000</v>
      </c>
      <c r="J389" s="117"/>
      <c r="K389" s="117"/>
      <c r="L389" s="50" t="s">
        <v>481</v>
      </c>
      <c r="M389" s="109"/>
      <c r="N389" s="117"/>
      <c r="O389" s="117"/>
      <c r="P389" s="37" t="s">
        <v>481</v>
      </c>
    </row>
    <row r="390" spans="2:20" ht="20.100000000000001" customHeight="1">
      <c r="B390" s="186"/>
      <c r="C390" s="339"/>
      <c r="D390" s="339"/>
      <c r="E390" s="101" t="s">
        <v>71</v>
      </c>
      <c r="F390" s="102"/>
      <c r="G390" s="102"/>
      <c r="H390" s="103"/>
      <c r="I390" s="109" t="s">
        <v>2586</v>
      </c>
      <c r="J390" s="117"/>
      <c r="K390" s="117"/>
      <c r="L390" s="50" t="s">
        <v>481</v>
      </c>
      <c r="M390" s="109"/>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2587</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v>2</v>
      </c>
      <c r="J398" s="117"/>
      <c r="K398" s="102" t="s">
        <v>483</v>
      </c>
      <c r="L398" s="102"/>
      <c r="M398" s="102"/>
      <c r="N398" s="102"/>
      <c r="O398" s="102"/>
      <c r="P398" s="263"/>
    </row>
    <row r="399" spans="2:20" ht="120" customHeight="1">
      <c r="B399" s="324" t="s">
        <v>567</v>
      </c>
      <c r="C399" s="325"/>
      <c r="D399" s="325"/>
      <c r="E399" s="325"/>
      <c r="F399" s="326"/>
      <c r="G399" s="121" t="s">
        <v>2588</v>
      </c>
      <c r="H399" s="268"/>
      <c r="I399" s="268"/>
      <c r="J399" s="268"/>
      <c r="K399" s="268"/>
      <c r="L399" s="268"/>
      <c r="M399" s="268"/>
      <c r="N399" s="268"/>
      <c r="O399" s="268"/>
      <c r="P399" s="269"/>
    </row>
    <row r="400" spans="2:20" ht="120" customHeight="1">
      <c r="B400" s="303" t="s">
        <v>217</v>
      </c>
      <c r="C400" s="102"/>
      <c r="D400" s="102"/>
      <c r="E400" s="102"/>
      <c r="F400" s="103"/>
      <c r="G400" s="121" t="s">
        <v>2589</v>
      </c>
      <c r="H400" s="268"/>
      <c r="I400" s="268"/>
      <c r="J400" s="268"/>
      <c r="K400" s="268"/>
      <c r="L400" s="268"/>
      <c r="M400" s="268"/>
      <c r="N400" s="268"/>
      <c r="O400" s="268"/>
      <c r="P400" s="269"/>
    </row>
    <row r="401" spans="2:20" ht="120" customHeight="1">
      <c r="B401" s="303" t="s">
        <v>216</v>
      </c>
      <c r="C401" s="102"/>
      <c r="D401" s="102"/>
      <c r="E401" s="102"/>
      <c r="F401" s="103"/>
      <c r="G401" s="121" t="s">
        <v>2590</v>
      </c>
      <c r="H401" s="268"/>
      <c r="I401" s="268"/>
      <c r="J401" s="268"/>
      <c r="K401" s="268"/>
      <c r="L401" s="268"/>
      <c r="M401" s="268"/>
      <c r="N401" s="268"/>
      <c r="O401" s="268"/>
      <c r="P401" s="269"/>
    </row>
    <row r="402" spans="2:20" ht="120" customHeight="1">
      <c r="B402" s="303" t="s">
        <v>219</v>
      </c>
      <c r="C402" s="102"/>
      <c r="D402" s="102"/>
      <c r="E402" s="102"/>
      <c r="F402" s="103"/>
      <c r="G402" s="121" t="s">
        <v>2591</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6</v>
      </c>
      <c r="I430" s="94"/>
      <c r="J430" s="94"/>
      <c r="K430" s="94"/>
      <c r="L430" s="94"/>
      <c r="M430" s="94"/>
      <c r="N430" s="94"/>
      <c r="O430" s="94"/>
      <c r="P430" s="49" t="s">
        <v>477</v>
      </c>
    </row>
    <row r="431" spans="1:20" ht="20.100000000000001" customHeight="1">
      <c r="B431" s="301"/>
      <c r="C431" s="302"/>
      <c r="D431" s="130" t="s">
        <v>245</v>
      </c>
      <c r="E431" s="130"/>
      <c r="F431" s="130"/>
      <c r="G431" s="130"/>
      <c r="H431" s="109">
        <v>17</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0</v>
      </c>
      <c r="I432" s="117"/>
      <c r="J432" s="117"/>
      <c r="K432" s="117"/>
      <c r="L432" s="117"/>
      <c r="M432" s="117"/>
      <c r="N432" s="117"/>
      <c r="O432" s="117"/>
      <c r="P432" s="37" t="s">
        <v>479</v>
      </c>
    </row>
    <row r="433" spans="2:16" ht="20.100000000000001" customHeight="1">
      <c r="B433" s="186"/>
      <c r="C433" s="130"/>
      <c r="D433" s="130" t="s">
        <v>247</v>
      </c>
      <c r="E433" s="130"/>
      <c r="F433" s="130"/>
      <c r="G433" s="130"/>
      <c r="H433" s="109">
        <v>0</v>
      </c>
      <c r="I433" s="117"/>
      <c r="J433" s="117"/>
      <c r="K433" s="117"/>
      <c r="L433" s="117"/>
      <c r="M433" s="117"/>
      <c r="N433" s="117"/>
      <c r="O433" s="117"/>
      <c r="P433" s="37" t="s">
        <v>479</v>
      </c>
    </row>
    <row r="434" spans="2:16" ht="20.100000000000001" customHeight="1">
      <c r="B434" s="186"/>
      <c r="C434" s="130"/>
      <c r="D434" s="130" t="s">
        <v>248</v>
      </c>
      <c r="E434" s="130"/>
      <c r="F434" s="130"/>
      <c r="G434" s="130"/>
      <c r="H434" s="109">
        <v>8</v>
      </c>
      <c r="I434" s="117"/>
      <c r="J434" s="117"/>
      <c r="K434" s="117"/>
      <c r="L434" s="117"/>
      <c r="M434" s="117"/>
      <c r="N434" s="117"/>
      <c r="O434" s="117"/>
      <c r="P434" s="37" t="s">
        <v>479</v>
      </c>
    </row>
    <row r="435" spans="2:16" ht="20.100000000000001" customHeight="1">
      <c r="B435" s="186"/>
      <c r="C435" s="130"/>
      <c r="D435" s="130" t="s">
        <v>249</v>
      </c>
      <c r="E435" s="130"/>
      <c r="F435" s="130"/>
      <c r="G435" s="130"/>
      <c r="H435" s="109">
        <v>15</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0</v>
      </c>
      <c r="I436" s="117"/>
      <c r="J436" s="117"/>
      <c r="K436" s="117"/>
      <c r="L436" s="117"/>
      <c r="M436" s="117"/>
      <c r="N436" s="117"/>
      <c r="O436" s="117"/>
      <c r="P436" s="37" t="s">
        <v>479</v>
      </c>
    </row>
    <row r="437" spans="2:16" ht="20.100000000000001" customHeight="1">
      <c r="B437" s="287"/>
      <c r="C437" s="288"/>
      <c r="D437" s="130" t="s">
        <v>251</v>
      </c>
      <c r="E437" s="130"/>
      <c r="F437" s="130"/>
      <c r="G437" s="130"/>
      <c r="H437" s="109">
        <v>0</v>
      </c>
      <c r="I437" s="117"/>
      <c r="J437" s="117"/>
      <c r="K437" s="117"/>
      <c r="L437" s="117"/>
      <c r="M437" s="117"/>
      <c r="N437" s="117"/>
      <c r="O437" s="117"/>
      <c r="P437" s="37" t="s">
        <v>479</v>
      </c>
    </row>
    <row r="438" spans="2:16" ht="20.100000000000001" customHeight="1">
      <c r="B438" s="287"/>
      <c r="C438" s="288"/>
      <c r="D438" s="130" t="s">
        <v>252</v>
      </c>
      <c r="E438" s="130"/>
      <c r="F438" s="130"/>
      <c r="G438" s="130"/>
      <c r="H438" s="109">
        <v>3</v>
      </c>
      <c r="I438" s="117"/>
      <c r="J438" s="117"/>
      <c r="K438" s="117"/>
      <c r="L438" s="117"/>
      <c r="M438" s="117"/>
      <c r="N438" s="117"/>
      <c r="O438" s="117"/>
      <c r="P438" s="37" t="s">
        <v>479</v>
      </c>
    </row>
    <row r="439" spans="2:16" ht="20.100000000000001" customHeight="1">
      <c r="B439" s="287"/>
      <c r="C439" s="288"/>
      <c r="D439" s="130" t="s">
        <v>253</v>
      </c>
      <c r="E439" s="130"/>
      <c r="F439" s="130"/>
      <c r="G439" s="130"/>
      <c r="H439" s="109">
        <v>15</v>
      </c>
      <c r="I439" s="117"/>
      <c r="J439" s="117"/>
      <c r="K439" s="117"/>
      <c r="L439" s="117"/>
      <c r="M439" s="117"/>
      <c r="N439" s="117"/>
      <c r="O439" s="117"/>
      <c r="P439" s="37" t="s">
        <v>479</v>
      </c>
    </row>
    <row r="440" spans="2:16" ht="20.100000000000001" customHeight="1">
      <c r="B440" s="287"/>
      <c r="C440" s="288"/>
      <c r="D440" s="130" t="s">
        <v>254</v>
      </c>
      <c r="E440" s="130"/>
      <c r="F440" s="130"/>
      <c r="G440" s="130"/>
      <c r="H440" s="109">
        <v>3</v>
      </c>
      <c r="I440" s="117"/>
      <c r="J440" s="117"/>
      <c r="K440" s="117"/>
      <c r="L440" s="117"/>
      <c r="M440" s="117"/>
      <c r="N440" s="117"/>
      <c r="O440" s="117"/>
      <c r="P440" s="37" t="s">
        <v>479</v>
      </c>
    </row>
    <row r="441" spans="2:16" ht="20.100000000000001" customHeight="1">
      <c r="B441" s="287"/>
      <c r="C441" s="288"/>
      <c r="D441" s="130" t="s">
        <v>255</v>
      </c>
      <c r="E441" s="130"/>
      <c r="F441" s="130"/>
      <c r="G441" s="130"/>
      <c r="H441" s="109">
        <v>0</v>
      </c>
      <c r="I441" s="117"/>
      <c r="J441" s="117"/>
      <c r="K441" s="117"/>
      <c r="L441" s="117"/>
      <c r="M441" s="117"/>
      <c r="N441" s="117"/>
      <c r="O441" s="117"/>
      <c r="P441" s="37" t="s">
        <v>479</v>
      </c>
    </row>
    <row r="442" spans="2:16" ht="20.100000000000001" customHeight="1">
      <c r="B442" s="287"/>
      <c r="C442" s="288"/>
      <c r="D442" s="130" t="s">
        <v>256</v>
      </c>
      <c r="E442" s="130"/>
      <c r="F442" s="130"/>
      <c r="G442" s="130"/>
      <c r="H442" s="109">
        <v>1</v>
      </c>
      <c r="I442" s="117"/>
      <c r="J442" s="117"/>
      <c r="K442" s="117"/>
      <c r="L442" s="117"/>
      <c r="M442" s="117"/>
      <c r="N442" s="117"/>
      <c r="O442" s="117"/>
      <c r="P442" s="37" t="s">
        <v>479</v>
      </c>
    </row>
    <row r="443" spans="2:16" ht="20.100000000000001" customHeight="1">
      <c r="B443" s="289"/>
      <c r="C443" s="290"/>
      <c r="D443" s="130" t="s">
        <v>257</v>
      </c>
      <c r="E443" s="130"/>
      <c r="F443" s="130"/>
      <c r="G443" s="130"/>
      <c r="H443" s="109">
        <v>1</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6</v>
      </c>
      <c r="I444" s="117"/>
      <c r="J444" s="117"/>
      <c r="K444" s="117"/>
      <c r="L444" s="117"/>
      <c r="M444" s="117"/>
      <c r="N444" s="117"/>
      <c r="O444" s="117"/>
      <c r="P444" s="37" t="s">
        <v>479</v>
      </c>
    </row>
    <row r="445" spans="2:16" ht="20.100000000000001" customHeight="1">
      <c r="B445" s="186"/>
      <c r="C445" s="130"/>
      <c r="D445" s="130" t="s">
        <v>259</v>
      </c>
      <c r="E445" s="130"/>
      <c r="F445" s="130"/>
      <c r="G445" s="130"/>
      <c r="H445" s="109">
        <v>3</v>
      </c>
      <c r="I445" s="117"/>
      <c r="J445" s="117"/>
      <c r="K445" s="117"/>
      <c r="L445" s="117"/>
      <c r="M445" s="117"/>
      <c r="N445" s="117"/>
      <c r="O445" s="117"/>
      <c r="P445" s="37" t="s">
        <v>479</v>
      </c>
    </row>
    <row r="446" spans="2:16" ht="20.100000000000001" customHeight="1">
      <c r="B446" s="186"/>
      <c r="C446" s="130"/>
      <c r="D446" s="130" t="s">
        <v>260</v>
      </c>
      <c r="E446" s="130"/>
      <c r="F446" s="130"/>
      <c r="G446" s="130"/>
      <c r="H446" s="109">
        <v>14</v>
      </c>
      <c r="I446" s="117"/>
      <c r="J446" s="117"/>
      <c r="K446" s="117"/>
      <c r="L446" s="117"/>
      <c r="M446" s="117"/>
      <c r="N446" s="117"/>
      <c r="O446" s="117"/>
      <c r="P446" s="37" t="s">
        <v>479</v>
      </c>
    </row>
    <row r="447" spans="2:16" ht="20.100000000000001" customHeight="1">
      <c r="B447" s="186"/>
      <c r="C447" s="130"/>
      <c r="D447" s="130" t="s">
        <v>261</v>
      </c>
      <c r="E447" s="130"/>
      <c r="F447" s="130"/>
      <c r="G447" s="130"/>
      <c r="H447" s="109">
        <v>0</v>
      </c>
      <c r="I447" s="117"/>
      <c r="J447" s="117"/>
      <c r="K447" s="117"/>
      <c r="L447" s="117"/>
      <c r="M447" s="117"/>
      <c r="N447" s="117"/>
      <c r="O447" s="117"/>
      <c r="P447" s="37" t="s">
        <v>479</v>
      </c>
    </row>
    <row r="448" spans="2:16" ht="20.100000000000001" customHeight="1">
      <c r="B448" s="186"/>
      <c r="C448" s="130"/>
      <c r="D448" s="130" t="s">
        <v>262</v>
      </c>
      <c r="E448" s="130"/>
      <c r="F448" s="130"/>
      <c r="G448" s="130"/>
      <c r="H448" s="109">
        <v>0</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86</v>
      </c>
      <c r="I452" s="94"/>
      <c r="J452" s="94"/>
      <c r="K452" s="94"/>
      <c r="L452" s="94"/>
      <c r="M452" s="94"/>
      <c r="N452" s="94"/>
      <c r="O452" s="94"/>
      <c r="P452" s="49" t="s">
        <v>485</v>
      </c>
    </row>
    <row r="453" spans="2:20" ht="20.100000000000001" customHeight="1">
      <c r="B453" s="186" t="s">
        <v>266</v>
      </c>
      <c r="C453" s="130"/>
      <c r="D453" s="130"/>
      <c r="E453" s="130"/>
      <c r="F453" s="130"/>
      <c r="G453" s="130"/>
      <c r="H453" s="109">
        <v>23</v>
      </c>
      <c r="I453" s="117"/>
      <c r="J453" s="117"/>
      <c r="K453" s="117"/>
      <c r="L453" s="117"/>
      <c r="M453" s="117"/>
      <c r="N453" s="117"/>
      <c r="O453" s="117"/>
      <c r="P453" s="37" t="s">
        <v>477</v>
      </c>
    </row>
    <row r="454" spans="2:20" ht="20.100000000000001" customHeight="1">
      <c r="B454" s="186" t="s">
        <v>267</v>
      </c>
      <c r="C454" s="130"/>
      <c r="D454" s="130"/>
      <c r="E454" s="130"/>
      <c r="F454" s="130"/>
      <c r="G454" s="130"/>
      <c r="H454" s="109">
        <v>92</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c r="I459" s="94"/>
      <c r="J459" s="94"/>
      <c r="K459" s="94"/>
      <c r="L459" s="94"/>
      <c r="M459" s="94"/>
      <c r="N459" s="94"/>
      <c r="O459" s="94"/>
      <c r="P459" s="49" t="s">
        <v>479</v>
      </c>
    </row>
    <row r="460" spans="2:20" ht="20.100000000000001" customHeight="1">
      <c r="B460" s="283"/>
      <c r="C460" s="284"/>
      <c r="D460" s="284"/>
      <c r="E460" s="130" t="s">
        <v>276</v>
      </c>
      <c r="F460" s="130"/>
      <c r="G460" s="130"/>
      <c r="H460" s="109"/>
      <c r="I460" s="117"/>
      <c r="J460" s="117"/>
      <c r="K460" s="117"/>
      <c r="L460" s="117"/>
      <c r="M460" s="117"/>
      <c r="N460" s="117"/>
      <c r="O460" s="117"/>
      <c r="P460" s="37" t="s">
        <v>479</v>
      </c>
    </row>
    <row r="461" spans="2:20" ht="20.100000000000001" customHeight="1">
      <c r="B461" s="283"/>
      <c r="C461" s="284"/>
      <c r="D461" s="284"/>
      <c r="E461" s="130" t="s">
        <v>277</v>
      </c>
      <c r="F461" s="130"/>
      <c r="G461" s="130"/>
      <c r="H461" s="109">
        <v>8</v>
      </c>
      <c r="I461" s="117"/>
      <c r="J461" s="117"/>
      <c r="K461" s="117"/>
      <c r="L461" s="117"/>
      <c r="M461" s="117"/>
      <c r="N461" s="117"/>
      <c r="O461" s="117"/>
      <c r="P461" s="37" t="s">
        <v>479</v>
      </c>
    </row>
    <row r="462" spans="2:20" ht="20.100000000000001" customHeight="1">
      <c r="B462" s="283"/>
      <c r="C462" s="284"/>
      <c r="D462" s="284"/>
      <c r="E462" s="130" t="s">
        <v>415</v>
      </c>
      <c r="F462" s="130"/>
      <c r="G462" s="130"/>
      <c r="H462" s="109"/>
      <c r="I462" s="117"/>
      <c r="J462" s="117"/>
      <c r="K462" s="117"/>
      <c r="L462" s="117"/>
      <c r="M462" s="117"/>
      <c r="N462" s="117"/>
      <c r="O462" s="117"/>
      <c r="P462" s="37" t="s">
        <v>479</v>
      </c>
    </row>
    <row r="463" spans="2:20" ht="20.100000000000001" customHeight="1">
      <c r="B463" s="283"/>
      <c r="C463" s="284"/>
      <c r="D463" s="284"/>
      <c r="E463" s="130" t="s">
        <v>71</v>
      </c>
      <c r="F463" s="130"/>
      <c r="G463" s="130"/>
      <c r="H463" s="109"/>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v>8</v>
      </c>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t="s">
        <v>2592</v>
      </c>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2593</v>
      </c>
      <c r="I474" s="268"/>
      <c r="J474" s="268"/>
      <c r="K474" s="268"/>
      <c r="L474" s="268"/>
      <c r="M474" s="268"/>
      <c r="N474" s="268"/>
      <c r="O474" s="268"/>
      <c r="P474" s="269"/>
    </row>
    <row r="475" spans="1:20" ht="20.100000000000001" customHeight="1">
      <c r="B475" s="280"/>
      <c r="C475" s="101" t="s">
        <v>14</v>
      </c>
      <c r="D475" s="102"/>
      <c r="E475" s="102"/>
      <c r="F475" s="102"/>
      <c r="G475" s="103"/>
      <c r="H475" s="217" t="s">
        <v>2594</v>
      </c>
      <c r="I475" s="132"/>
      <c r="J475" s="35" t="s">
        <v>469</v>
      </c>
      <c r="K475" s="132" t="s">
        <v>2595</v>
      </c>
      <c r="L475" s="132"/>
      <c r="M475" s="35" t="s">
        <v>469</v>
      </c>
      <c r="N475" s="132" t="s">
        <v>2596</v>
      </c>
      <c r="O475" s="132"/>
      <c r="P475" s="133"/>
    </row>
    <row r="476" spans="1:20" ht="20.100000000000001" customHeight="1">
      <c r="B476" s="280"/>
      <c r="C476" s="153" t="s">
        <v>280</v>
      </c>
      <c r="D476" s="143"/>
      <c r="E476" s="144"/>
      <c r="F476" s="137" t="s">
        <v>281</v>
      </c>
      <c r="G476" s="138"/>
      <c r="H476" s="23">
        <v>8</v>
      </c>
      <c r="I476" s="35" t="s">
        <v>486</v>
      </c>
      <c r="J476" s="24">
        <v>30</v>
      </c>
      <c r="K476" s="35" t="s">
        <v>487</v>
      </c>
      <c r="L476" s="56" t="s">
        <v>435</v>
      </c>
      <c r="M476" s="24">
        <v>17</v>
      </c>
      <c r="N476" s="35" t="s">
        <v>486</v>
      </c>
      <c r="O476" s="24">
        <v>30</v>
      </c>
      <c r="P476" s="37" t="s">
        <v>487</v>
      </c>
    </row>
    <row r="477" spans="1:20" ht="20.100000000000001" customHeight="1">
      <c r="B477" s="280"/>
      <c r="C477" s="153"/>
      <c r="D477" s="143"/>
      <c r="E477" s="144"/>
      <c r="F477" s="137" t="s">
        <v>282</v>
      </c>
      <c r="G477" s="138"/>
      <c r="H477" s="23">
        <v>8</v>
      </c>
      <c r="I477" s="35" t="s">
        <v>486</v>
      </c>
      <c r="J477" s="24">
        <v>30</v>
      </c>
      <c r="K477" s="35" t="s">
        <v>487</v>
      </c>
      <c r="L477" s="56" t="s">
        <v>435</v>
      </c>
      <c r="M477" s="24">
        <v>17</v>
      </c>
      <c r="N477" s="35" t="s">
        <v>486</v>
      </c>
      <c r="O477" s="24">
        <v>30</v>
      </c>
      <c r="P477" s="37" t="s">
        <v>487</v>
      </c>
    </row>
    <row r="478" spans="1:20" ht="20.100000000000001" customHeight="1">
      <c r="B478" s="280"/>
      <c r="C478" s="153"/>
      <c r="D478" s="143"/>
      <c r="E478" s="144"/>
      <c r="F478" s="137" t="s">
        <v>283</v>
      </c>
      <c r="G478" s="138"/>
      <c r="H478" s="23">
        <v>8</v>
      </c>
      <c r="I478" s="35" t="s">
        <v>486</v>
      </c>
      <c r="J478" s="24">
        <v>30</v>
      </c>
      <c r="K478" s="35" t="s">
        <v>487</v>
      </c>
      <c r="L478" s="56" t="s">
        <v>435</v>
      </c>
      <c r="M478" s="24">
        <v>17</v>
      </c>
      <c r="N478" s="35" t="s">
        <v>486</v>
      </c>
      <c r="O478" s="24">
        <v>30</v>
      </c>
      <c r="P478" s="37" t="s">
        <v>487</v>
      </c>
    </row>
    <row r="479" spans="1:20" ht="39.950000000000003" customHeight="1">
      <c r="B479" s="280"/>
      <c r="C479" s="101" t="s">
        <v>284</v>
      </c>
      <c r="D479" s="102"/>
      <c r="E479" s="102"/>
      <c r="F479" s="102"/>
      <c r="G479" s="103"/>
      <c r="H479" s="121" t="s">
        <v>2597</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t="s">
        <v>2598</v>
      </c>
      <c r="I481" s="268"/>
      <c r="J481" s="268"/>
      <c r="K481" s="268"/>
      <c r="L481" s="268"/>
      <c r="M481" s="268"/>
      <c r="N481" s="268"/>
      <c r="O481" s="268"/>
      <c r="P481" s="269"/>
    </row>
    <row r="482" spans="2:16" ht="20.100000000000001" customHeight="1">
      <c r="B482" s="273"/>
      <c r="C482" s="101" t="s">
        <v>14</v>
      </c>
      <c r="D482" s="102"/>
      <c r="E482" s="102"/>
      <c r="F482" s="102"/>
      <c r="G482" s="103"/>
      <c r="H482" s="217" t="s">
        <v>2594</v>
      </c>
      <c r="I482" s="132"/>
      <c r="J482" s="35" t="s">
        <v>469</v>
      </c>
      <c r="K482" s="132" t="s">
        <v>2599</v>
      </c>
      <c r="L482" s="132"/>
      <c r="M482" s="35" t="s">
        <v>469</v>
      </c>
      <c r="N482" s="132" t="s">
        <v>2600</v>
      </c>
      <c r="O482" s="132"/>
      <c r="P482" s="133"/>
    </row>
    <row r="483" spans="2:16" ht="20.100000000000001" customHeight="1">
      <c r="B483" s="273"/>
      <c r="C483" s="134" t="s">
        <v>280</v>
      </c>
      <c r="D483" s="112"/>
      <c r="E483" s="113"/>
      <c r="F483" s="137" t="s">
        <v>281</v>
      </c>
      <c r="G483" s="138"/>
      <c r="H483" s="23">
        <v>8</v>
      </c>
      <c r="I483" s="35" t="s">
        <v>486</v>
      </c>
      <c r="J483" s="24">
        <v>45</v>
      </c>
      <c r="K483" s="35" t="s">
        <v>487</v>
      </c>
      <c r="L483" s="56" t="s">
        <v>435</v>
      </c>
      <c r="M483" s="24">
        <v>17</v>
      </c>
      <c r="N483" s="35" t="s">
        <v>486</v>
      </c>
      <c r="O483" s="24">
        <v>15</v>
      </c>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t="s">
        <v>2601</v>
      </c>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t="s">
        <v>2602</v>
      </c>
      <c r="I488" s="268"/>
      <c r="J488" s="268"/>
      <c r="K488" s="268"/>
      <c r="L488" s="268"/>
      <c r="M488" s="268"/>
      <c r="N488" s="268"/>
      <c r="O488" s="268"/>
      <c r="P488" s="269"/>
    </row>
    <row r="489" spans="2:16" ht="20.100000000000001" customHeight="1">
      <c r="B489" s="273"/>
      <c r="C489" s="101" t="s">
        <v>14</v>
      </c>
      <c r="D489" s="102"/>
      <c r="E489" s="102"/>
      <c r="F489" s="102"/>
      <c r="G489" s="103"/>
      <c r="H489" s="217" t="s">
        <v>2603</v>
      </c>
      <c r="I489" s="132"/>
      <c r="J489" s="35" t="s">
        <v>469</v>
      </c>
      <c r="K489" s="132" t="s">
        <v>2604</v>
      </c>
      <c r="L489" s="132"/>
      <c r="M489" s="35" t="s">
        <v>469</v>
      </c>
      <c r="N489" s="132" t="s">
        <v>2605</v>
      </c>
      <c r="O489" s="132"/>
      <c r="P489" s="133"/>
    </row>
    <row r="490" spans="2:16" ht="20.100000000000001" customHeight="1">
      <c r="B490" s="273"/>
      <c r="C490" s="134" t="s">
        <v>280</v>
      </c>
      <c r="D490" s="112"/>
      <c r="E490" s="113"/>
      <c r="F490" s="137" t="s">
        <v>281</v>
      </c>
      <c r="G490" s="138"/>
      <c r="H490" s="23">
        <v>9</v>
      </c>
      <c r="I490" s="35" t="s">
        <v>486</v>
      </c>
      <c r="J490" s="24">
        <v>0</v>
      </c>
      <c r="K490" s="35" t="s">
        <v>487</v>
      </c>
      <c r="L490" s="56" t="s">
        <v>435</v>
      </c>
      <c r="M490" s="24">
        <v>17</v>
      </c>
      <c r="N490" s="35" t="s">
        <v>486</v>
      </c>
      <c r="O490" s="24">
        <v>0</v>
      </c>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t="s">
        <v>2601</v>
      </c>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2555</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2606</v>
      </c>
      <c r="M512" s="105"/>
      <c r="N512" s="105"/>
      <c r="O512" s="106"/>
      <c r="P512" s="107"/>
    </row>
    <row r="513" spans="2:20" ht="20.100000000000001" customHeight="1">
      <c r="B513" s="111" t="s">
        <v>287</v>
      </c>
      <c r="C513" s="112"/>
      <c r="D513" s="112"/>
      <c r="E513" s="112"/>
      <c r="F513" s="112"/>
      <c r="G513" s="113"/>
      <c r="H513" s="109" t="s">
        <v>2555</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2607</v>
      </c>
      <c r="M515" s="105"/>
      <c r="N515" s="105"/>
      <c r="O515" s="106"/>
      <c r="P515" s="107"/>
    </row>
    <row r="516" spans="2:20" ht="20.100000000000001" customHeight="1" thickBot="1">
      <c r="B516" s="238" t="s">
        <v>288</v>
      </c>
      <c r="C516" s="239"/>
      <c r="D516" s="239"/>
      <c r="E516" s="239"/>
      <c r="F516" s="239"/>
      <c r="G516" s="239"/>
      <c r="H516" s="128" t="s">
        <v>2555</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2578</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2578</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2608</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2609</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2609</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2609</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2609</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2555</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2</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2555</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2555</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2555</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2555</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2555</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2555</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2555</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2555</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t="s">
        <v>2578</v>
      </c>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2555</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2555</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2555</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2555</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2555</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2555</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2578</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2555</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2555</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2578</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M20" sqref="M20:Q2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405</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494</v>
      </c>
      <c r="I2" s="530"/>
      <c r="J2" s="534" t="s">
        <v>464</v>
      </c>
      <c r="K2" s="534"/>
      <c r="L2" s="534"/>
      <c r="M2" s="534" t="s">
        <v>25</v>
      </c>
      <c r="N2" s="534"/>
      <c r="O2" s="534"/>
      <c r="P2" s="534"/>
      <c r="Q2" s="534"/>
      <c r="R2" s="57" t="s">
        <v>490</v>
      </c>
      <c r="S2" s="58" t="s">
        <v>491</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2359</v>
      </c>
      <c r="I4" s="496"/>
      <c r="J4" s="497" t="s">
        <v>2610</v>
      </c>
      <c r="K4" s="498"/>
      <c r="L4" s="498"/>
      <c r="M4" s="497" t="s">
        <v>2611</v>
      </c>
      <c r="N4" s="498"/>
      <c r="O4" s="498"/>
      <c r="P4" s="498"/>
      <c r="Q4" s="498"/>
      <c r="R4" s="65" t="s">
        <v>2563</v>
      </c>
      <c r="S4" s="25"/>
      <c r="T4" s="12"/>
    </row>
    <row r="5" spans="1:23" ht="50.1" customHeight="1">
      <c r="B5" s="526"/>
      <c r="C5" s="505" t="s">
        <v>308</v>
      </c>
      <c r="D5" s="505"/>
      <c r="E5" s="505"/>
      <c r="F5" s="505"/>
      <c r="G5" s="505"/>
      <c r="H5" s="495"/>
      <c r="I5" s="496"/>
      <c r="J5" s="497"/>
      <c r="K5" s="498"/>
      <c r="L5" s="498"/>
      <c r="M5" s="497"/>
      <c r="N5" s="498"/>
      <c r="O5" s="498"/>
      <c r="P5" s="498"/>
      <c r="Q5" s="498"/>
      <c r="R5" s="65"/>
      <c r="S5" s="25"/>
    </row>
    <row r="6" spans="1:23" ht="50.1" customHeight="1">
      <c r="B6" s="526"/>
      <c r="C6" s="505" t="s">
        <v>309</v>
      </c>
      <c r="D6" s="505"/>
      <c r="E6" s="505"/>
      <c r="F6" s="505"/>
      <c r="G6" s="505"/>
      <c r="H6" s="495"/>
      <c r="I6" s="496"/>
      <c r="J6" s="497"/>
      <c r="K6" s="498"/>
      <c r="L6" s="498"/>
      <c r="M6" s="497"/>
      <c r="N6" s="498"/>
      <c r="O6" s="498"/>
      <c r="P6" s="498"/>
      <c r="Q6" s="498"/>
      <c r="R6" s="65"/>
      <c r="S6" s="25"/>
    </row>
    <row r="7" spans="1:23" ht="50.1" customHeight="1">
      <c r="B7" s="526"/>
      <c r="C7" s="505" t="s">
        <v>310</v>
      </c>
      <c r="D7" s="505"/>
      <c r="E7" s="505"/>
      <c r="F7" s="505"/>
      <c r="G7" s="505"/>
      <c r="H7" s="495"/>
      <c r="I7" s="496"/>
      <c r="J7" s="497"/>
      <c r="K7" s="498"/>
      <c r="L7" s="498"/>
      <c r="M7" s="497"/>
      <c r="N7" s="498"/>
      <c r="O7" s="498"/>
      <c r="P7" s="498"/>
      <c r="Q7" s="498"/>
      <c r="R7" s="65"/>
      <c r="S7" s="25"/>
    </row>
    <row r="8" spans="1:23" ht="50.1" customHeight="1">
      <c r="B8" s="526"/>
      <c r="C8" s="505" t="s">
        <v>311</v>
      </c>
      <c r="D8" s="505"/>
      <c r="E8" s="505"/>
      <c r="F8" s="505"/>
      <c r="G8" s="505"/>
      <c r="H8" s="495"/>
      <c r="I8" s="496"/>
      <c r="J8" s="497"/>
      <c r="K8" s="498"/>
      <c r="L8" s="498"/>
      <c r="M8" s="497"/>
      <c r="N8" s="498"/>
      <c r="O8" s="498"/>
      <c r="P8" s="498"/>
      <c r="Q8" s="498"/>
      <c r="R8" s="65"/>
      <c r="S8" s="25"/>
    </row>
    <row r="9" spans="1:23" ht="50.1" customHeight="1">
      <c r="B9" s="526"/>
      <c r="C9" s="505" t="s">
        <v>312</v>
      </c>
      <c r="D9" s="505"/>
      <c r="E9" s="505"/>
      <c r="F9" s="505"/>
      <c r="G9" s="505"/>
      <c r="H9" s="495"/>
      <c r="I9" s="496"/>
      <c r="J9" s="497"/>
      <c r="K9" s="498"/>
      <c r="L9" s="498"/>
      <c r="M9" s="497"/>
      <c r="N9" s="498"/>
      <c r="O9" s="498"/>
      <c r="P9" s="498"/>
      <c r="Q9" s="498"/>
      <c r="R9" s="65"/>
      <c r="S9" s="25"/>
    </row>
    <row r="10" spans="1:23" ht="50.1" customHeight="1">
      <c r="B10" s="526"/>
      <c r="C10" s="505" t="s">
        <v>313</v>
      </c>
      <c r="D10" s="505"/>
      <c r="E10" s="505"/>
      <c r="F10" s="505"/>
      <c r="G10" s="505"/>
      <c r="H10" s="495"/>
      <c r="I10" s="496"/>
      <c r="J10" s="497"/>
      <c r="K10" s="498"/>
      <c r="L10" s="498"/>
      <c r="M10" s="497"/>
      <c r="N10" s="498"/>
      <c r="O10" s="498"/>
      <c r="P10" s="498"/>
      <c r="Q10" s="498"/>
      <c r="R10" s="65"/>
      <c r="S10" s="25"/>
    </row>
    <row r="11" spans="1:23" ht="50.1" customHeight="1">
      <c r="B11" s="526"/>
      <c r="C11" s="505" t="s">
        <v>314</v>
      </c>
      <c r="D11" s="505"/>
      <c r="E11" s="505"/>
      <c r="F11" s="505"/>
      <c r="G11" s="505"/>
      <c r="H11" s="495"/>
      <c r="I11" s="496"/>
      <c r="J11" s="497"/>
      <c r="K11" s="498"/>
      <c r="L11" s="498"/>
      <c r="M11" s="497"/>
      <c r="N11" s="498"/>
      <c r="O11" s="498"/>
      <c r="P11" s="498"/>
      <c r="Q11" s="498"/>
      <c r="R11" s="65"/>
      <c r="S11" s="25"/>
    </row>
    <row r="12" spans="1:23" ht="50.1" customHeight="1">
      <c r="B12" s="526"/>
      <c r="C12" s="505" t="s">
        <v>315</v>
      </c>
      <c r="D12" s="505"/>
      <c r="E12" s="505"/>
      <c r="F12" s="505"/>
      <c r="G12" s="505"/>
      <c r="H12" s="495"/>
      <c r="I12" s="496"/>
      <c r="J12" s="497"/>
      <c r="K12" s="498"/>
      <c r="L12" s="498"/>
      <c r="M12" s="497"/>
      <c r="N12" s="498"/>
      <c r="O12" s="498"/>
      <c r="P12" s="498"/>
      <c r="Q12" s="498"/>
      <c r="R12" s="65"/>
      <c r="S12" s="25"/>
    </row>
    <row r="13" spans="1:23" ht="50.1" customHeight="1">
      <c r="B13" s="526"/>
      <c r="C13" s="505" t="s">
        <v>316</v>
      </c>
      <c r="D13" s="505"/>
      <c r="E13" s="505"/>
      <c r="F13" s="505"/>
      <c r="G13" s="505"/>
      <c r="H13" s="495"/>
      <c r="I13" s="496"/>
      <c r="J13" s="497"/>
      <c r="K13" s="498"/>
      <c r="L13" s="498"/>
      <c r="M13" s="497"/>
      <c r="N13" s="498"/>
      <c r="O13" s="498"/>
      <c r="P13" s="498"/>
      <c r="Q13" s="498"/>
      <c r="R13" s="65"/>
      <c r="S13" s="25"/>
    </row>
    <row r="14" spans="1:23" ht="50.1" customHeight="1">
      <c r="B14" s="526"/>
      <c r="C14" s="505" t="s">
        <v>317</v>
      </c>
      <c r="D14" s="505"/>
      <c r="E14" s="505"/>
      <c r="F14" s="505"/>
      <c r="G14" s="505"/>
      <c r="H14" s="495"/>
      <c r="I14" s="496"/>
      <c r="J14" s="497"/>
      <c r="K14" s="498"/>
      <c r="L14" s="498"/>
      <c r="M14" s="497"/>
      <c r="N14" s="498"/>
      <c r="O14" s="498"/>
      <c r="P14" s="498"/>
      <c r="Q14" s="498"/>
      <c r="R14" s="65"/>
      <c r="S14" s="25"/>
    </row>
    <row r="15" spans="1:23" ht="50.1" customHeight="1" thickBot="1">
      <c r="B15" s="527"/>
      <c r="C15" s="535" t="s">
        <v>318</v>
      </c>
      <c r="D15" s="535"/>
      <c r="E15" s="535"/>
      <c r="F15" s="535"/>
      <c r="G15" s="535"/>
      <c r="H15" s="499"/>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c r="I17" s="496"/>
      <c r="J17" s="497"/>
      <c r="K17" s="498"/>
      <c r="L17" s="498"/>
      <c r="M17" s="497"/>
      <c r="N17" s="498"/>
      <c r="O17" s="498"/>
      <c r="P17" s="498"/>
      <c r="Q17" s="498"/>
      <c r="R17" s="65"/>
      <c r="S17" s="25"/>
    </row>
    <row r="18" spans="2:19" ht="50.1" customHeight="1">
      <c r="B18" s="59"/>
      <c r="C18" s="505" t="s">
        <v>341</v>
      </c>
      <c r="D18" s="505"/>
      <c r="E18" s="505"/>
      <c r="F18" s="505"/>
      <c r="G18" s="505"/>
      <c r="H18" s="495"/>
      <c r="I18" s="496"/>
      <c r="J18" s="497"/>
      <c r="K18" s="498"/>
      <c r="L18" s="498"/>
      <c r="M18" s="497"/>
      <c r="N18" s="498"/>
      <c r="O18" s="498"/>
      <c r="P18" s="498"/>
      <c r="Q18" s="498"/>
      <c r="R18" s="65"/>
      <c r="S18" s="25"/>
    </row>
    <row r="19" spans="2:19" ht="50.1" customHeight="1">
      <c r="B19" s="59"/>
      <c r="C19" s="531" t="s">
        <v>406</v>
      </c>
      <c r="D19" s="532"/>
      <c r="E19" s="532"/>
      <c r="F19" s="532"/>
      <c r="G19" s="533"/>
      <c r="H19" s="495" t="s">
        <v>2359</v>
      </c>
      <c r="I19" s="496"/>
      <c r="J19" s="497" t="s">
        <v>2612</v>
      </c>
      <c r="K19" s="498"/>
      <c r="L19" s="498"/>
      <c r="M19" s="497" t="s">
        <v>2613</v>
      </c>
      <c r="N19" s="498"/>
      <c r="O19" s="498"/>
      <c r="P19" s="498"/>
      <c r="Q19" s="498"/>
      <c r="R19" s="65" t="s">
        <v>2563</v>
      </c>
      <c r="S19" s="25"/>
    </row>
    <row r="20" spans="2:19" ht="50.1" customHeight="1">
      <c r="B20" s="59"/>
      <c r="C20" s="505" t="s">
        <v>334</v>
      </c>
      <c r="D20" s="505"/>
      <c r="E20" s="505"/>
      <c r="F20" s="505"/>
      <c r="G20" s="505"/>
      <c r="H20" s="495"/>
      <c r="I20" s="496"/>
      <c r="J20" s="497"/>
      <c r="K20" s="498"/>
      <c r="L20" s="498"/>
      <c r="M20" s="497"/>
      <c r="N20" s="498"/>
      <c r="O20" s="498"/>
      <c r="P20" s="498"/>
      <c r="Q20" s="498"/>
      <c r="R20" s="65"/>
      <c r="S20" s="25"/>
    </row>
    <row r="21" spans="2:19" ht="50.1" customHeight="1">
      <c r="B21" s="59"/>
      <c r="C21" s="505" t="s">
        <v>338</v>
      </c>
      <c r="D21" s="505"/>
      <c r="E21" s="505"/>
      <c r="F21" s="505"/>
      <c r="G21" s="505"/>
      <c r="H21" s="495"/>
      <c r="I21" s="496"/>
      <c r="J21" s="497"/>
      <c r="K21" s="498"/>
      <c r="L21" s="498"/>
      <c r="M21" s="497"/>
      <c r="N21" s="498"/>
      <c r="O21" s="498"/>
      <c r="P21" s="498"/>
      <c r="Q21" s="498"/>
      <c r="R21" s="65"/>
      <c r="S21" s="25"/>
    </row>
    <row r="22" spans="2:19" ht="50.1" customHeight="1">
      <c r="B22" s="59"/>
      <c r="C22" s="505" t="s">
        <v>337</v>
      </c>
      <c r="D22" s="505"/>
      <c r="E22" s="505"/>
      <c r="F22" s="505"/>
      <c r="G22" s="505"/>
      <c r="H22" s="495"/>
      <c r="I22" s="496"/>
      <c r="J22" s="497"/>
      <c r="K22" s="498"/>
      <c r="L22" s="498"/>
      <c r="M22" s="497"/>
      <c r="N22" s="498"/>
      <c r="O22" s="498"/>
      <c r="P22" s="498"/>
      <c r="Q22" s="498"/>
      <c r="R22" s="65"/>
      <c r="S22" s="25"/>
    </row>
    <row r="23" spans="2:19" ht="50.1" customHeight="1">
      <c r="B23" s="59"/>
      <c r="C23" s="505" t="s">
        <v>342</v>
      </c>
      <c r="D23" s="505"/>
      <c r="E23" s="505"/>
      <c r="F23" s="505"/>
      <c r="G23" s="505"/>
      <c r="H23" s="495"/>
      <c r="I23" s="496"/>
      <c r="J23" s="497"/>
      <c r="K23" s="498"/>
      <c r="L23" s="498"/>
      <c r="M23" s="497"/>
      <c r="N23" s="498"/>
      <c r="O23" s="498"/>
      <c r="P23" s="498"/>
      <c r="Q23" s="498"/>
      <c r="R23" s="65"/>
      <c r="S23" s="25"/>
    </row>
    <row r="24" spans="2:19" ht="50.1" customHeight="1">
      <c r="B24" s="59"/>
      <c r="C24" s="505" t="s">
        <v>395</v>
      </c>
      <c r="D24" s="505"/>
      <c r="E24" s="505"/>
      <c r="F24" s="505"/>
      <c r="G24" s="505"/>
      <c r="H24" s="495"/>
      <c r="I24" s="496"/>
      <c r="J24" s="497"/>
      <c r="K24" s="498"/>
      <c r="L24" s="498"/>
      <c r="M24" s="497"/>
      <c r="N24" s="498"/>
      <c r="O24" s="498"/>
      <c r="P24" s="498"/>
      <c r="Q24" s="498"/>
      <c r="R24" s="65"/>
      <c r="S24" s="25"/>
    </row>
    <row r="25" spans="2:19" ht="50.1" customHeight="1" thickBot="1">
      <c r="B25" s="59"/>
      <c r="C25" s="517" t="s">
        <v>339</v>
      </c>
      <c r="D25" s="517"/>
      <c r="E25" s="517"/>
      <c r="F25" s="517"/>
      <c r="G25" s="517"/>
      <c r="H25" s="499"/>
      <c r="I25" s="500"/>
      <c r="J25" s="512"/>
      <c r="K25" s="513"/>
      <c r="L25" s="513"/>
      <c r="M25" s="512"/>
      <c r="N25" s="513"/>
      <c r="O25" s="513"/>
      <c r="P25" s="513"/>
      <c r="Q25" s="513"/>
      <c r="R25" s="66"/>
      <c r="S25" s="26"/>
    </row>
    <row r="26" spans="2:19" ht="50.1" customHeight="1" thickBot="1">
      <c r="B26" s="523" t="s">
        <v>320</v>
      </c>
      <c r="C26" s="524"/>
      <c r="D26" s="524"/>
      <c r="E26" s="524"/>
      <c r="F26" s="524"/>
      <c r="G26" s="524"/>
      <c r="H26" s="501"/>
      <c r="I26" s="502"/>
      <c r="J26" s="521"/>
      <c r="K26" s="522"/>
      <c r="L26" s="522"/>
      <c r="M26" s="521"/>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c r="I28" s="496"/>
      <c r="J28" s="497"/>
      <c r="K28" s="498"/>
      <c r="L28" s="498"/>
      <c r="M28" s="497"/>
      <c r="N28" s="498"/>
      <c r="O28" s="498"/>
      <c r="P28" s="498"/>
      <c r="Q28" s="498"/>
      <c r="R28" s="65"/>
      <c r="S28" s="25"/>
    </row>
    <row r="29" spans="2:19" ht="50.1" customHeight="1">
      <c r="B29" s="59"/>
      <c r="C29" s="505" t="s">
        <v>323</v>
      </c>
      <c r="D29" s="505"/>
      <c r="E29" s="505"/>
      <c r="F29" s="505"/>
      <c r="G29" s="505"/>
      <c r="H29" s="495"/>
      <c r="I29" s="496"/>
      <c r="J29" s="497"/>
      <c r="K29" s="498"/>
      <c r="L29" s="498"/>
      <c r="M29" s="497"/>
      <c r="N29" s="498"/>
      <c r="O29" s="498"/>
      <c r="P29" s="498"/>
      <c r="Q29" s="498"/>
      <c r="R29" s="65"/>
      <c r="S29" s="25"/>
    </row>
    <row r="30" spans="2:19" ht="50.1" customHeight="1">
      <c r="B30" s="59"/>
      <c r="C30" s="505" t="s">
        <v>324</v>
      </c>
      <c r="D30" s="505"/>
      <c r="E30" s="505"/>
      <c r="F30" s="505"/>
      <c r="G30" s="505"/>
      <c r="H30" s="495"/>
      <c r="I30" s="496"/>
      <c r="J30" s="497"/>
      <c r="K30" s="498"/>
      <c r="L30" s="498"/>
      <c r="M30" s="497"/>
      <c r="N30" s="498"/>
      <c r="O30" s="498"/>
      <c r="P30" s="498"/>
      <c r="Q30" s="498"/>
      <c r="R30" s="65"/>
      <c r="S30" s="25"/>
    </row>
    <row r="31" spans="2:19" ht="50.1" customHeight="1">
      <c r="B31" s="59"/>
      <c r="C31" s="505" t="s">
        <v>325</v>
      </c>
      <c r="D31" s="505"/>
      <c r="E31" s="505"/>
      <c r="F31" s="505"/>
      <c r="G31" s="505"/>
      <c r="H31" s="495"/>
      <c r="I31" s="496"/>
      <c r="J31" s="497"/>
      <c r="K31" s="498"/>
      <c r="L31" s="498"/>
      <c r="M31" s="497"/>
      <c r="N31" s="498"/>
      <c r="O31" s="498"/>
      <c r="P31" s="498"/>
      <c r="Q31" s="498"/>
      <c r="R31" s="65"/>
      <c r="S31" s="25"/>
    </row>
    <row r="32" spans="2:19" ht="50.1" customHeight="1">
      <c r="B32" s="59"/>
      <c r="C32" s="505" t="s">
        <v>326</v>
      </c>
      <c r="D32" s="505"/>
      <c r="E32" s="505"/>
      <c r="F32" s="505"/>
      <c r="G32" s="505"/>
      <c r="H32" s="495"/>
      <c r="I32" s="496"/>
      <c r="J32" s="497"/>
      <c r="K32" s="498"/>
      <c r="L32" s="498"/>
      <c r="M32" s="497"/>
      <c r="N32" s="498"/>
      <c r="O32" s="498"/>
      <c r="P32" s="498"/>
      <c r="Q32" s="498"/>
      <c r="R32" s="65"/>
      <c r="S32" s="25"/>
    </row>
    <row r="33" spans="2:19" ht="50.1" customHeight="1">
      <c r="B33" s="59"/>
      <c r="C33" s="505" t="s">
        <v>327</v>
      </c>
      <c r="D33" s="505"/>
      <c r="E33" s="505"/>
      <c r="F33" s="505"/>
      <c r="G33" s="505"/>
      <c r="H33" s="495"/>
      <c r="I33" s="496"/>
      <c r="J33" s="497"/>
      <c r="K33" s="498"/>
      <c r="L33" s="498"/>
      <c r="M33" s="497"/>
      <c r="N33" s="498"/>
      <c r="O33" s="498"/>
      <c r="P33" s="498"/>
      <c r="Q33" s="498"/>
      <c r="R33" s="65"/>
      <c r="S33" s="25"/>
    </row>
    <row r="34" spans="2:19" ht="50.1" customHeight="1">
      <c r="B34" s="59"/>
      <c r="C34" s="505" t="s">
        <v>328</v>
      </c>
      <c r="D34" s="505"/>
      <c r="E34" s="505"/>
      <c r="F34" s="505"/>
      <c r="G34" s="505"/>
      <c r="H34" s="495"/>
      <c r="I34" s="496"/>
      <c r="J34" s="497"/>
      <c r="K34" s="498"/>
      <c r="L34" s="498"/>
      <c r="M34" s="497"/>
      <c r="N34" s="498"/>
      <c r="O34" s="498"/>
      <c r="P34" s="498"/>
      <c r="Q34" s="498"/>
      <c r="R34" s="65"/>
      <c r="S34" s="25"/>
    </row>
    <row r="35" spans="2:19" ht="50.1" customHeight="1">
      <c r="B35" s="59"/>
      <c r="C35" s="505" t="s">
        <v>329</v>
      </c>
      <c r="D35" s="505"/>
      <c r="E35" s="505"/>
      <c r="F35" s="505"/>
      <c r="G35" s="505"/>
      <c r="H35" s="495"/>
      <c r="I35" s="496"/>
      <c r="J35" s="497"/>
      <c r="K35" s="498"/>
      <c r="L35" s="498"/>
      <c r="M35" s="497"/>
      <c r="N35" s="498"/>
      <c r="O35" s="498"/>
      <c r="P35" s="498"/>
      <c r="Q35" s="498"/>
      <c r="R35" s="65"/>
      <c r="S35" s="25"/>
    </row>
    <row r="36" spans="2:19" ht="50.1" customHeight="1">
      <c r="B36" s="59"/>
      <c r="C36" s="505" t="s">
        <v>331</v>
      </c>
      <c r="D36" s="505"/>
      <c r="E36" s="505"/>
      <c r="F36" s="505"/>
      <c r="G36" s="505"/>
      <c r="H36" s="495"/>
      <c r="I36" s="496"/>
      <c r="J36" s="497"/>
      <c r="K36" s="498"/>
      <c r="L36" s="498"/>
      <c r="M36" s="497"/>
      <c r="N36" s="498"/>
      <c r="O36" s="498"/>
      <c r="P36" s="498"/>
      <c r="Q36" s="498"/>
      <c r="R36" s="65"/>
      <c r="S36" s="25"/>
    </row>
    <row r="37" spans="2:19" ht="50.1" customHeight="1" thickBot="1">
      <c r="B37" s="59"/>
      <c r="C37" s="517" t="s">
        <v>330</v>
      </c>
      <c r="D37" s="517"/>
      <c r="E37" s="517"/>
      <c r="F37" s="517"/>
      <c r="G37" s="517"/>
      <c r="H37" s="495"/>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c r="I39" s="496"/>
      <c r="J39" s="497"/>
      <c r="K39" s="498"/>
      <c r="L39" s="498"/>
      <c r="M39" s="497"/>
      <c r="N39" s="498"/>
      <c r="O39" s="498"/>
      <c r="P39" s="498"/>
      <c r="Q39" s="498"/>
      <c r="R39" s="65"/>
      <c r="S39" s="25"/>
    </row>
    <row r="40" spans="2:19" ht="50.1" customHeight="1">
      <c r="B40" s="503"/>
      <c r="C40" s="505" t="s">
        <v>335</v>
      </c>
      <c r="D40" s="505"/>
      <c r="E40" s="505"/>
      <c r="F40" s="505"/>
      <c r="G40" s="505"/>
      <c r="H40" s="495"/>
      <c r="I40" s="496"/>
      <c r="J40" s="497"/>
      <c r="K40" s="498"/>
      <c r="L40" s="498"/>
      <c r="M40" s="497"/>
      <c r="N40" s="498"/>
      <c r="O40" s="498"/>
      <c r="P40" s="498"/>
      <c r="Q40" s="498"/>
      <c r="R40" s="65"/>
      <c r="S40" s="25"/>
    </row>
    <row r="41" spans="2:19" ht="50.1" customHeight="1" thickBot="1">
      <c r="B41" s="503"/>
      <c r="C41" s="517" t="s">
        <v>336</v>
      </c>
      <c r="D41" s="517"/>
      <c r="E41" s="517"/>
      <c r="F41" s="517"/>
      <c r="G41" s="517"/>
      <c r="H41" s="499"/>
      <c r="I41" s="500"/>
      <c r="J41" s="512"/>
      <c r="K41" s="513"/>
      <c r="L41" s="513"/>
      <c r="M41" s="512"/>
      <c r="N41" s="513"/>
      <c r="O41" s="513"/>
      <c r="P41" s="513"/>
      <c r="Q41" s="513"/>
      <c r="R41" s="66"/>
      <c r="S41" s="26"/>
    </row>
    <row r="42" spans="2:19" ht="50.1" customHeight="1" thickBot="1">
      <c r="B42" s="518" t="s">
        <v>343</v>
      </c>
      <c r="C42" s="519"/>
      <c r="D42" s="519"/>
      <c r="E42" s="519"/>
      <c r="F42" s="519"/>
      <c r="G42" s="520"/>
      <c r="H42" s="501"/>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c r="I44" s="496"/>
      <c r="J44" s="497"/>
      <c r="K44" s="498"/>
      <c r="L44" s="498"/>
      <c r="M44" s="497"/>
      <c r="N44" s="498"/>
      <c r="O44" s="498"/>
      <c r="P44" s="498"/>
      <c r="Q44" s="498"/>
      <c r="R44" s="65"/>
      <c r="S44" s="25"/>
    </row>
    <row r="45" spans="2:19" ht="50.1" customHeight="1">
      <c r="B45" s="503"/>
      <c r="C45" s="505" t="s">
        <v>346</v>
      </c>
      <c r="D45" s="505"/>
      <c r="E45" s="505"/>
      <c r="F45" s="505"/>
      <c r="G45" s="505"/>
      <c r="H45" s="495"/>
      <c r="I45" s="496"/>
      <c r="J45" s="497"/>
      <c r="K45" s="498"/>
      <c r="L45" s="498"/>
      <c r="M45" s="497"/>
      <c r="N45" s="498"/>
      <c r="O45" s="498"/>
      <c r="P45" s="498"/>
      <c r="Q45" s="498"/>
      <c r="R45" s="65"/>
      <c r="S45" s="25"/>
    </row>
    <row r="46" spans="2:19" ht="50.1" customHeight="1" thickBot="1">
      <c r="B46" s="503"/>
      <c r="C46" s="514" t="s">
        <v>402</v>
      </c>
      <c r="D46" s="514"/>
      <c r="E46" s="514"/>
      <c r="F46" s="514"/>
      <c r="G46" s="514"/>
      <c r="H46" s="495"/>
      <c r="I46" s="496"/>
      <c r="J46" s="515"/>
      <c r="K46" s="516"/>
      <c r="L46" s="516"/>
      <c r="M46" s="515"/>
      <c r="N46" s="516"/>
      <c r="O46" s="516"/>
      <c r="P46" s="516"/>
      <c r="Q46" s="516"/>
      <c r="R46" s="65"/>
      <c r="S46" s="25"/>
    </row>
    <row r="47" spans="2:19" ht="20.100000000000001" customHeight="1">
      <c r="B47" s="492" t="s">
        <v>407</v>
      </c>
      <c r="C47" s="493"/>
      <c r="D47" s="493"/>
      <c r="E47" s="493"/>
      <c r="F47" s="493"/>
      <c r="G47" s="493"/>
      <c r="H47" s="493"/>
      <c r="I47" s="493"/>
      <c r="J47" s="493"/>
      <c r="K47" s="493"/>
      <c r="L47" s="493"/>
      <c r="M47" s="493"/>
      <c r="N47" s="493"/>
      <c r="O47" s="493"/>
      <c r="P47" s="493"/>
      <c r="Q47" s="493"/>
      <c r="R47" s="493"/>
      <c r="S47" s="494"/>
    </row>
    <row r="48" spans="2:19" ht="50.1" customHeight="1">
      <c r="B48" s="503"/>
      <c r="C48" s="505" t="s">
        <v>408</v>
      </c>
      <c r="D48" s="505"/>
      <c r="E48" s="505"/>
      <c r="F48" s="505"/>
      <c r="G48" s="505"/>
      <c r="H48" s="495"/>
      <c r="I48" s="496"/>
      <c r="J48" s="497"/>
      <c r="K48" s="498"/>
      <c r="L48" s="498"/>
      <c r="M48" s="497"/>
      <c r="N48" s="498"/>
      <c r="O48" s="498"/>
      <c r="P48" s="498"/>
      <c r="Q48" s="498"/>
      <c r="R48" s="65"/>
      <c r="S48" s="25"/>
    </row>
    <row r="49" spans="2:19" ht="50.1" customHeight="1">
      <c r="B49" s="503"/>
      <c r="C49" s="505" t="s">
        <v>409</v>
      </c>
      <c r="D49" s="505"/>
      <c r="E49" s="505"/>
      <c r="F49" s="505"/>
      <c r="G49" s="505"/>
      <c r="H49" s="495"/>
      <c r="I49" s="496"/>
      <c r="J49" s="497"/>
      <c r="K49" s="498"/>
      <c r="L49" s="498"/>
      <c r="M49" s="497"/>
      <c r="N49" s="498"/>
      <c r="O49" s="498"/>
      <c r="P49" s="498"/>
      <c r="Q49" s="498"/>
      <c r="R49" s="65"/>
      <c r="S49" s="25"/>
    </row>
    <row r="50" spans="2:19" ht="50.1" customHeight="1" thickBot="1">
      <c r="B50" s="504"/>
      <c r="C50" s="535" t="s">
        <v>410</v>
      </c>
      <c r="D50" s="535"/>
      <c r="E50" s="535"/>
      <c r="F50" s="535"/>
      <c r="G50" s="535"/>
      <c r="H50" s="499"/>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2578</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c r="K7" s="548"/>
      <c r="L7" s="548"/>
      <c r="M7" s="548"/>
      <c r="N7" s="548"/>
      <c r="O7" s="549"/>
      <c r="P7" s="547"/>
      <c r="Q7" s="548"/>
      <c r="R7" s="548"/>
      <c r="S7" s="548"/>
      <c r="T7" s="548"/>
      <c r="U7" s="549"/>
      <c r="V7" s="590"/>
      <c r="W7" s="590"/>
      <c r="X7" s="590"/>
      <c r="Y7" s="590"/>
      <c r="Z7" s="590"/>
      <c r="AA7" s="590"/>
      <c r="AB7" s="588"/>
      <c r="AC7" s="589"/>
      <c r="AD7" s="589"/>
      <c r="AE7" s="588"/>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c r="K8" s="551"/>
      <c r="L8" s="551"/>
      <c r="M8" s="551"/>
      <c r="N8" s="551"/>
      <c r="O8" s="552"/>
      <c r="P8" s="550"/>
      <c r="Q8" s="551"/>
      <c r="R8" s="551"/>
      <c r="S8" s="551"/>
      <c r="T8" s="551"/>
      <c r="U8" s="552"/>
      <c r="V8" s="546"/>
      <c r="W8" s="546"/>
      <c r="X8" s="546"/>
      <c r="Y8" s="546"/>
      <c r="Z8" s="546"/>
      <c r="AA8" s="546"/>
      <c r="AB8" s="555"/>
      <c r="AC8" s="556"/>
      <c r="AD8" s="556"/>
      <c r="AE8" s="555"/>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c r="Q9" s="551"/>
      <c r="R9" s="551"/>
      <c r="S9" s="551"/>
      <c r="T9" s="551"/>
      <c r="U9" s="552"/>
      <c r="V9" s="546"/>
      <c r="W9" s="546"/>
      <c r="X9" s="546"/>
      <c r="Y9" s="546"/>
      <c r="Z9" s="546"/>
      <c r="AA9" s="546"/>
      <c r="AB9" s="555"/>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c r="K10" s="551"/>
      <c r="L10" s="551"/>
      <c r="M10" s="551"/>
      <c r="N10" s="551"/>
      <c r="O10" s="552"/>
      <c r="P10" s="550"/>
      <c r="Q10" s="551"/>
      <c r="R10" s="551"/>
      <c r="S10" s="551"/>
      <c r="T10" s="551"/>
      <c r="U10" s="552"/>
      <c r="V10" s="546"/>
      <c r="W10" s="546"/>
      <c r="X10" s="546"/>
      <c r="Y10" s="546"/>
      <c r="Z10" s="546"/>
      <c r="AA10" s="546"/>
      <c r="AB10" s="555"/>
      <c r="AC10" s="556"/>
      <c r="AD10" s="556"/>
      <c r="AE10" s="555"/>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c r="K11" s="551"/>
      <c r="L11" s="551"/>
      <c r="M11" s="551"/>
      <c r="N11" s="551"/>
      <c r="O11" s="552"/>
      <c r="P11" s="550"/>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c r="K12" s="551"/>
      <c r="L12" s="551"/>
      <c r="M12" s="551"/>
      <c r="N12" s="551"/>
      <c r="O12" s="552"/>
      <c r="P12" s="550"/>
      <c r="Q12" s="551"/>
      <c r="R12" s="551"/>
      <c r="S12" s="551"/>
      <c r="T12" s="551"/>
      <c r="U12" s="552"/>
      <c r="V12" s="546"/>
      <c r="W12" s="546"/>
      <c r="X12" s="546"/>
      <c r="Y12" s="546"/>
      <c r="Z12" s="546"/>
      <c r="AA12" s="546"/>
      <c r="AB12" s="555"/>
      <c r="AC12" s="556"/>
      <c r="AD12" s="556"/>
      <c r="AE12" s="555"/>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c r="K13" s="551"/>
      <c r="L13" s="551"/>
      <c r="M13" s="551"/>
      <c r="N13" s="551"/>
      <c r="O13" s="552"/>
      <c r="P13" s="550"/>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c r="K14" s="551"/>
      <c r="L14" s="551"/>
      <c r="M14" s="551"/>
      <c r="N14" s="551"/>
      <c r="O14" s="552"/>
      <c r="P14" s="550"/>
      <c r="Q14" s="551"/>
      <c r="R14" s="551"/>
      <c r="S14" s="551"/>
      <c r="T14" s="551"/>
      <c r="U14" s="552"/>
      <c r="V14" s="546"/>
      <c r="W14" s="546"/>
      <c r="X14" s="546"/>
      <c r="Y14" s="546"/>
      <c r="Z14" s="546"/>
      <c r="AA14" s="546"/>
      <c r="AB14" s="555"/>
      <c r="AC14" s="556"/>
      <c r="AD14" s="556"/>
      <c r="AE14" s="555"/>
      <c r="AF14" s="556"/>
      <c r="AG14" s="556"/>
      <c r="AH14" s="556"/>
      <c r="AI14" s="556"/>
      <c r="AJ14" s="556"/>
      <c r="AK14" s="556"/>
      <c r="AL14" s="556"/>
      <c r="AM14" s="556"/>
      <c r="AN14" s="593"/>
    </row>
    <row r="15" spans="1:44" s="72" customFormat="1" ht="39.950000000000003" customHeight="1" thickBot="1">
      <c r="A15" s="545"/>
      <c r="B15" s="536" t="s">
        <v>2524</v>
      </c>
      <c r="C15" s="536"/>
      <c r="D15" s="536"/>
      <c r="E15" s="536"/>
      <c r="F15" s="536"/>
      <c r="G15" s="536"/>
      <c r="H15" s="536"/>
      <c r="I15" s="536"/>
      <c r="J15" s="537"/>
      <c r="K15" s="538"/>
      <c r="L15" s="538"/>
      <c r="M15" s="538"/>
      <c r="N15" s="538"/>
      <c r="O15" s="539"/>
      <c r="P15" s="537"/>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c r="K17" s="548"/>
      <c r="L17" s="548"/>
      <c r="M17" s="548"/>
      <c r="N17" s="548"/>
      <c r="O17" s="549"/>
      <c r="P17" s="547"/>
      <c r="Q17" s="548"/>
      <c r="R17" s="548"/>
      <c r="S17" s="548"/>
      <c r="T17" s="548"/>
      <c r="U17" s="549"/>
      <c r="V17" s="590"/>
      <c r="W17" s="590"/>
      <c r="X17" s="590"/>
      <c r="Y17" s="590"/>
      <c r="Z17" s="590"/>
      <c r="AA17" s="590"/>
      <c r="AB17" s="588"/>
      <c r="AC17" s="589"/>
      <c r="AD17" s="589"/>
      <c r="AE17" s="588"/>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c r="K18" s="551"/>
      <c r="L18" s="551"/>
      <c r="M18" s="551"/>
      <c r="N18" s="551"/>
      <c r="O18" s="552"/>
      <c r="P18" s="550"/>
      <c r="Q18" s="551"/>
      <c r="R18" s="551"/>
      <c r="S18" s="551"/>
      <c r="T18" s="551"/>
      <c r="U18" s="552"/>
      <c r="V18" s="546"/>
      <c r="W18" s="546"/>
      <c r="X18" s="546"/>
      <c r="Y18" s="546"/>
      <c r="Z18" s="546"/>
      <c r="AA18" s="546"/>
      <c r="AB18" s="555"/>
      <c r="AC18" s="556"/>
      <c r="AD18" s="556"/>
      <c r="AE18" s="555"/>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c r="K19" s="551"/>
      <c r="L19" s="551"/>
      <c r="M19" s="551"/>
      <c r="N19" s="551"/>
      <c r="O19" s="552"/>
      <c r="P19" s="550"/>
      <c r="Q19" s="551"/>
      <c r="R19" s="551"/>
      <c r="S19" s="551"/>
      <c r="T19" s="551"/>
      <c r="U19" s="552"/>
      <c r="V19" s="546"/>
      <c r="W19" s="546"/>
      <c r="X19" s="546"/>
      <c r="Y19" s="546"/>
      <c r="Z19" s="546"/>
      <c r="AA19" s="546"/>
      <c r="AB19" s="555"/>
      <c r="AC19" s="556"/>
      <c r="AD19" s="556"/>
      <c r="AE19" s="555"/>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c r="K20" s="551"/>
      <c r="L20" s="551"/>
      <c r="M20" s="551"/>
      <c r="N20" s="551"/>
      <c r="O20" s="552"/>
      <c r="P20" s="550"/>
      <c r="Q20" s="551"/>
      <c r="R20" s="551"/>
      <c r="S20" s="551"/>
      <c r="T20" s="551"/>
      <c r="U20" s="552"/>
      <c r="V20" s="546"/>
      <c r="W20" s="546"/>
      <c r="X20" s="546"/>
      <c r="Y20" s="546"/>
      <c r="Z20" s="546"/>
      <c r="AA20" s="546"/>
      <c r="AB20" s="555"/>
      <c r="AC20" s="556"/>
      <c r="AD20" s="556"/>
      <c r="AE20" s="555"/>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c r="Q21" s="551"/>
      <c r="R21" s="551"/>
      <c r="S21" s="551"/>
      <c r="T21" s="551"/>
      <c r="U21" s="552"/>
      <c r="V21" s="546"/>
      <c r="W21" s="546"/>
      <c r="X21" s="546"/>
      <c r="Y21" s="546"/>
      <c r="Z21" s="546"/>
      <c r="AA21" s="546"/>
      <c r="AB21" s="555"/>
      <c r="AC21" s="556"/>
      <c r="AD21" s="556"/>
      <c r="AE21" s="555"/>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c r="Q22" s="551"/>
      <c r="R22" s="551"/>
      <c r="S22" s="551"/>
      <c r="T22" s="551"/>
      <c r="U22" s="552"/>
      <c r="V22" s="546"/>
      <c r="W22" s="546"/>
      <c r="X22" s="546"/>
      <c r="Y22" s="546"/>
      <c r="Z22" s="546"/>
      <c r="AA22" s="546"/>
      <c r="AB22" s="555"/>
      <c r="AC22" s="556"/>
      <c r="AD22" s="556"/>
      <c r="AE22" s="555"/>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c r="Q23" s="551"/>
      <c r="R23" s="551"/>
      <c r="S23" s="551"/>
      <c r="T23" s="551"/>
      <c r="U23" s="552"/>
      <c r="V23" s="546"/>
      <c r="W23" s="546"/>
      <c r="X23" s="546"/>
      <c r="Y23" s="546"/>
      <c r="Z23" s="546"/>
      <c r="AA23" s="546"/>
      <c r="AB23" s="555"/>
      <c r="AC23" s="556"/>
      <c r="AD23" s="556"/>
      <c r="AE23" s="555"/>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c r="K24" s="551"/>
      <c r="L24" s="551"/>
      <c r="M24" s="551"/>
      <c r="N24" s="551"/>
      <c r="O24" s="552"/>
      <c r="P24" s="550"/>
      <c r="Q24" s="551"/>
      <c r="R24" s="551"/>
      <c r="S24" s="551"/>
      <c r="T24" s="551"/>
      <c r="U24" s="552"/>
      <c r="V24" s="546"/>
      <c r="W24" s="546"/>
      <c r="X24" s="546"/>
      <c r="Y24" s="546"/>
      <c r="Z24" s="546"/>
      <c r="AA24" s="546"/>
      <c r="AB24" s="555"/>
      <c r="AC24" s="556"/>
      <c r="AD24" s="556"/>
      <c r="AE24" s="555"/>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c r="K25" s="551"/>
      <c r="L25" s="551"/>
      <c r="M25" s="551"/>
      <c r="N25" s="551"/>
      <c r="O25" s="552"/>
      <c r="P25" s="550"/>
      <c r="Q25" s="551"/>
      <c r="R25" s="551"/>
      <c r="S25" s="551"/>
      <c r="T25" s="551"/>
      <c r="U25" s="552"/>
      <c r="V25" s="546"/>
      <c r="W25" s="546"/>
      <c r="X25" s="546"/>
      <c r="Y25" s="546"/>
      <c r="Z25" s="546"/>
      <c r="AA25" s="546"/>
      <c r="AB25" s="555"/>
      <c r="AC25" s="556"/>
      <c r="AD25" s="556"/>
      <c r="AE25" s="555"/>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c r="Q28" s="548"/>
      <c r="R28" s="548"/>
      <c r="S28" s="548"/>
      <c r="T28" s="548"/>
      <c r="U28" s="549"/>
      <c r="V28" s="590"/>
      <c r="W28" s="590"/>
      <c r="X28" s="590"/>
      <c r="Y28" s="590"/>
      <c r="Z28" s="590"/>
      <c r="AA28" s="590"/>
      <c r="AB28" s="588"/>
      <c r="AC28" s="589"/>
      <c r="AD28" s="589"/>
      <c r="AE28" s="588"/>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c r="K29" s="551"/>
      <c r="L29" s="551"/>
      <c r="M29" s="551"/>
      <c r="N29" s="551"/>
      <c r="O29" s="552"/>
      <c r="P29" s="550"/>
      <c r="Q29" s="551"/>
      <c r="R29" s="551"/>
      <c r="S29" s="551"/>
      <c r="T29" s="551"/>
      <c r="U29" s="552"/>
      <c r="V29" s="546"/>
      <c r="W29" s="546"/>
      <c r="X29" s="546"/>
      <c r="Y29" s="546"/>
      <c r="Z29" s="546"/>
      <c r="AA29" s="546"/>
      <c r="AB29" s="555"/>
      <c r="AC29" s="556"/>
      <c r="AD29" s="556"/>
      <c r="AE29" s="555"/>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c r="K30" s="551"/>
      <c r="L30" s="551"/>
      <c r="M30" s="551"/>
      <c r="N30" s="551"/>
      <c r="O30" s="552"/>
      <c r="P30" s="550"/>
      <c r="Q30" s="551"/>
      <c r="R30" s="551"/>
      <c r="S30" s="551"/>
      <c r="T30" s="551"/>
      <c r="U30" s="552"/>
      <c r="V30" s="546"/>
      <c r="W30" s="546"/>
      <c r="X30" s="546"/>
      <c r="Y30" s="546"/>
      <c r="Z30" s="546"/>
      <c r="AA30" s="546"/>
      <c r="AB30" s="555"/>
      <c r="AC30" s="556"/>
      <c r="AD30" s="556"/>
      <c r="AE30" s="555"/>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c r="K31" s="551"/>
      <c r="L31" s="551"/>
      <c r="M31" s="551"/>
      <c r="N31" s="551"/>
      <c r="O31" s="552"/>
      <c r="P31" s="550"/>
      <c r="Q31" s="551"/>
      <c r="R31" s="551"/>
      <c r="S31" s="551"/>
      <c r="T31" s="551"/>
      <c r="U31" s="552"/>
      <c r="V31" s="546"/>
      <c r="W31" s="546"/>
      <c r="X31" s="546"/>
      <c r="Y31" s="546"/>
      <c r="Z31" s="546"/>
      <c r="AA31" s="546"/>
      <c r="AB31" s="555"/>
      <c r="AC31" s="556"/>
      <c r="AD31" s="556"/>
      <c r="AE31" s="555"/>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c r="K32" s="558"/>
      <c r="L32" s="558"/>
      <c r="M32" s="558"/>
      <c r="N32" s="558"/>
      <c r="O32" s="559"/>
      <c r="P32" s="557"/>
      <c r="Q32" s="558"/>
      <c r="R32" s="558"/>
      <c r="S32" s="558"/>
      <c r="T32" s="558"/>
      <c r="U32" s="559"/>
      <c r="V32" s="591"/>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8"/>
      <c r="B34" s="553" t="s">
        <v>382</v>
      </c>
      <c r="C34" s="553"/>
      <c r="D34" s="553"/>
      <c r="E34" s="553"/>
      <c r="F34" s="553"/>
      <c r="G34" s="553"/>
      <c r="H34" s="553"/>
      <c r="I34" s="553"/>
      <c r="J34" s="547"/>
      <c r="K34" s="548"/>
      <c r="L34" s="548"/>
      <c r="M34" s="548"/>
      <c r="N34" s="548"/>
      <c r="O34" s="549"/>
      <c r="P34" s="547"/>
      <c r="Q34" s="548"/>
      <c r="R34" s="548"/>
      <c r="S34" s="548"/>
      <c r="T34" s="548"/>
      <c r="U34" s="549"/>
      <c r="V34" s="590"/>
      <c r="W34" s="590"/>
      <c r="X34" s="590"/>
      <c r="Y34" s="590"/>
      <c r="Z34" s="590"/>
      <c r="AA34" s="590"/>
      <c r="AB34" s="588"/>
      <c r="AC34" s="589"/>
      <c r="AD34" s="589"/>
      <c r="AE34" s="588"/>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c r="K35" s="551"/>
      <c r="L35" s="551"/>
      <c r="M35" s="551"/>
      <c r="N35" s="551"/>
      <c r="O35" s="552"/>
      <c r="P35" s="550"/>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c r="K36" s="558"/>
      <c r="L36" s="558"/>
      <c r="M36" s="558"/>
      <c r="N36" s="558"/>
      <c r="O36" s="559"/>
      <c r="P36" s="557"/>
      <c r="Q36" s="558"/>
      <c r="R36" s="558"/>
      <c r="S36" s="558"/>
      <c r="T36" s="558"/>
      <c r="U36" s="559"/>
      <c r="V36" s="591"/>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2525</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jiku</cp:lastModifiedBy>
  <cp:lastPrinted>2021-03-04T10:23:32Z</cp:lastPrinted>
  <dcterms:created xsi:type="dcterms:W3CDTF">2020-12-23T05:28:24Z</dcterms:created>
  <dcterms:modified xsi:type="dcterms:W3CDTF">2025-10-15T06:39:49Z</dcterms:modified>
</cp:coreProperties>
</file>