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BT神楽LIFE用\Desktop\"/>
    </mc:Choice>
  </mc:AlternateContent>
  <xr:revisionPtr revIDLastSave="0" documentId="13_ncr:1_{3377F56B-63F1-467D-96E9-2E47A71451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<sst xmlns="http://schemas.openxmlformats.org/spreadsheetml/2006/main" count="193" uniqueCount="145">
  <si>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</si>
  <si>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</si>
  <si>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</si>
  <si>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</si>
  <si>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</si>
  <si>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</si>
  <si>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</si>
  <si>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</si>
  <si>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</si>
  <si>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</si>
  <si>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</si>
  <si>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</si>
  <si>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</si>
  <si>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</si>
  <si>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</si>
  <si>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</si>
  <si>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</si>
  <si>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</si>
  <si>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</si>
  <si>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</si>
  <si>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</si>
  <si>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</si>
  <si>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</si>
  <si>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</si>
  <si>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</si>
  <si>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</si>
  <si>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</si>
  <si>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</si>
  <si>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</si>
  <si>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</si>
  <si>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</si>
  <si>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</si>
  <si>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</si>
  <si>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</si>
  <si>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</si>
  <si>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</si>
  <si>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</si>
  <si>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</si>
  <si>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</si>
  <si>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</si>
  <si>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</si>
  <si>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</si>
  <si>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</si>
  <si>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</si>
  <si>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</si>
  <si>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</si>
  <si>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</si>
  <si>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</si>
  <si>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</si>
  <si>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</si>
  <si>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</si>
  <si>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</si>
  <si>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</si>
  <si>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</si>
  <si>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</si>
  <si>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</si>
  <si>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</si>
  <si>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</si>
  <si>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</si>
  <si>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</si>
  <si>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</si>
  <si>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</si>
  <si>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</si>
  <si>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</si>
  <si>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</si>
  <si>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</si>
  <si>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</si>
  <si>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</si>
  <si>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</si>
  <si>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</si>
  <si>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</si>
  <si>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</si>
  <si>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</si>
  <si>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</si>
  <si>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</si>
  <si>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</si>
  <si>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</si>
  <si>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</si>
  <si>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</si>
  <si>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</si>
  <si>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</si>
  <si>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</si>
  <si>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</si>
  <si>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</si>
  <si>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</si>
  <si>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</si>
  <si>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</si>
  <si>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</si>
  <si>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</si>
  <si>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</si>
  <si>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</si>
  <si>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</si>
  <si>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</si>
  <si>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</si>
  <si>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</si>
  <si>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</si>
  <si>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</si>
  <si>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</si>
  <si>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</si>
  <si>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</si>
  <si>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</si>
  <si>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</si>
  <si>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</si>
  <si>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</si>
  <si>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</si>
  <si>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</si>
  <si>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</si>
  <si>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</si>
  <si>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</si>
  <si>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</si>
  <si>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</si>
  <si>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</si>
  <si>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</si>
  <si>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</si>
  <si>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</si>
  <si>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</si>
  <si>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</si>
  <si>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</si>
  <si>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</si>
  <si>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</si>
  <si>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</si>
  <si>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</si>
  <si>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</si>
  <si>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</si>
  <si>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</si>
  <si>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</si>
  <si>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</si>
  <si>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</si>
  <si>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</si>
  <si>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</si>
  <si>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</si>
  <si>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</si>
  <si>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</si>
  <si>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</si>
  <si>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</si>
  <si>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</si>
  <si>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</si>
  <si>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</si>
  <si>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ブルーテラス神楽</t>
    <rPh sb="6" eb="8">
      <t>カグラ</t>
    </rPh>
    <phoneticPr fontId="1"/>
  </si>
  <si>
    <t>旭川市神楽2条9丁目2-27</t>
    <rPh sb="0" eb="5">
      <t>アサヒカワシカグラ</t>
    </rPh>
    <rPh sb="6" eb="7">
      <t>ジョウ</t>
    </rPh>
    <rPh sb="8" eb="10">
      <t>チョウメ</t>
    </rPh>
    <phoneticPr fontId="1"/>
  </si>
  <si>
    <t>0166-76-9180</t>
    <phoneticPr fontId="1"/>
  </si>
  <si>
    <t>ブルー・ケア株式会社</t>
    <rPh sb="6" eb="10">
      <t>カブシキガイシャ</t>
    </rPh>
    <phoneticPr fontId="1"/>
  </si>
  <si>
    <t>https://kagura.blue-care.net/</t>
    <phoneticPr fontId="1"/>
  </si>
  <si>
    <t>なめらか食：1食54円加算、共益費　1ヶ月14,550円、通院同行　10分1100円、寝具・タオルのリース　1ヶ月3,850円</t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</si>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</sst>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13" fillId="2" borderId="2" xfId="2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43" sqref="M43:U47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106" t="s">
        <v>51</v>
      </c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399999999999999" customHeight="1" x14ac:dyDescent="0.2">
      <c r="A8" s="1"/>
      <c r="B8" s="107" t="s">
        <v>29</v>
      </c>
      <c r="C8" s="108"/>
      <c r="D8" s="108"/>
      <c r="E8" s="108"/>
      <c r="F8" s="108"/>
      <c r="G8" s="108"/>
      <c r="H8" s="108"/>
      <c r="I8" s="108"/>
      <c r="J8" s="108"/>
      <c r="K8" s="108"/>
      <c r="L8" s="109"/>
      <c r="M8" s="60" t="s">
        <v>134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399999999999999" customHeight="1" x14ac:dyDescent="0.2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135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399999999999999" customHeight="1" x14ac:dyDescent="0.2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399999999999999" customHeight="1" x14ac:dyDescent="0.2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399999999999999" customHeight="1" x14ac:dyDescent="0.2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10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399999999999999" customHeight="1" x14ac:dyDescent="0.2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3">
        <v>43891</v>
      </c>
      <c r="N14" s="104"/>
      <c r="O14" s="104"/>
      <c r="P14" s="104"/>
      <c r="Q14" s="104"/>
      <c r="R14" s="104"/>
      <c r="S14" s="104"/>
      <c r="T14" s="104"/>
      <c r="U14" s="105"/>
      <c r="V14" s="1"/>
      <c r="X14" t="s">
        <v>78</v>
      </c>
    </row>
    <row r="15" spans="1:49" ht="20.399999999999999" customHeight="1" x14ac:dyDescent="0.2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91</v>
      </c>
      <c r="Q15" s="92" t="s">
        <v>22</v>
      </c>
      <c r="R15" s="92"/>
      <c r="S15" s="18">
        <v>100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399999999999999" customHeight="1" x14ac:dyDescent="0.2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6</v>
      </c>
      <c r="R16" s="13" t="s">
        <v>34</v>
      </c>
      <c r="S16" s="16" t="s">
        <v>37</v>
      </c>
      <c r="T16" s="22">
        <v>5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399999999999999" customHeight="1" x14ac:dyDescent="0.2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37</v>
      </c>
      <c r="O17" s="12" t="s">
        <v>34</v>
      </c>
      <c r="P17" s="15" t="s">
        <v>67</v>
      </c>
      <c r="Q17" s="18">
        <v>10</v>
      </c>
      <c r="R17" s="12" t="s">
        <v>34</v>
      </c>
      <c r="S17" s="15" t="s">
        <v>68</v>
      </c>
      <c r="T17" s="18">
        <v>8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399999999999999" customHeight="1" x14ac:dyDescent="0.2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18</v>
      </c>
      <c r="O18" s="12" t="s">
        <v>34</v>
      </c>
      <c r="P18" s="15" t="s">
        <v>70</v>
      </c>
      <c r="Q18" s="18">
        <v>7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399999999999999" customHeight="1" x14ac:dyDescent="0.2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100</v>
      </c>
      <c r="N19" s="73"/>
      <c r="O19" s="21" t="s">
        <v>106</v>
      </c>
      <c r="P19" s="18">
        <v>18</v>
      </c>
      <c r="Q19" s="87" t="s">
        <v>100</v>
      </c>
      <c r="R19" s="87"/>
      <c r="S19" s="18">
        <v>21.3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399999999999999" customHeight="1" x14ac:dyDescent="0.2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399999999999999" customHeight="1" x14ac:dyDescent="0.2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64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399999999999999" customHeight="1" x14ac:dyDescent="0.2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/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399999999999999" customHeight="1" x14ac:dyDescent="0.2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/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399999999999999" customHeight="1" x14ac:dyDescent="0.2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/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399999999999999" customHeight="1" x14ac:dyDescent="0.2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100950</v>
      </c>
      <c r="Q26" s="99"/>
      <c r="R26" s="99"/>
      <c r="S26" s="10" t="s">
        <v>83</v>
      </c>
      <c r="T26" s="19"/>
      <c r="U26" s="23"/>
      <c r="V26" s="28"/>
    </row>
    <row r="27" spans="1:47" ht="20.399999999999999" customHeight="1" x14ac:dyDescent="0.2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112250</v>
      </c>
      <c r="Q27" s="99"/>
      <c r="R27" s="99"/>
      <c r="S27" s="10" t="s">
        <v>83</v>
      </c>
      <c r="T27" s="20"/>
      <c r="U27" s="14"/>
      <c r="V27" s="28"/>
    </row>
    <row r="28" spans="1:47" ht="20.399999999999999" customHeight="1" x14ac:dyDescent="0.2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36000</v>
      </c>
      <c r="Q28" s="99"/>
      <c r="R28" s="99"/>
      <c r="S28" s="10" t="s">
        <v>83</v>
      </c>
      <c r="T28" s="5"/>
      <c r="U28" s="7"/>
      <c r="V28" s="1"/>
    </row>
    <row r="29" spans="1:47" ht="20.399999999999999" customHeight="1" x14ac:dyDescent="0.2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50400</v>
      </c>
      <c r="Q29" s="99"/>
      <c r="R29" s="99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0</v>
      </c>
      <c r="Q30" s="99"/>
      <c r="R30" s="99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0</v>
      </c>
      <c r="Q31" s="99"/>
      <c r="R31" s="99"/>
      <c r="S31" s="10" t="s">
        <v>83</v>
      </c>
      <c r="T31" s="10"/>
      <c r="U31" s="11"/>
      <c r="V31" s="1"/>
    </row>
    <row r="32" spans="1:47" ht="20.399999999999999" customHeight="1" x14ac:dyDescent="0.2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11300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399999999999999" customHeight="1" x14ac:dyDescent="0.2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143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399999999999999" customHeight="1" x14ac:dyDescent="0.2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399999999999999" customHeight="1" x14ac:dyDescent="0.2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144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399999999999999" customHeight="1" x14ac:dyDescent="0.2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399999999999999" customHeight="1" x14ac:dyDescent="0.2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399999999999999" customHeight="1" x14ac:dyDescent="0.2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399999999999999" customHeight="1" x14ac:dyDescent="0.2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56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399999999999999" customHeight="1" x14ac:dyDescent="0.2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399999999999999" customHeight="1" x14ac:dyDescent="0.2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399999999999999" customHeight="1" x14ac:dyDescent="0.2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399999999999999" customHeight="1" x14ac:dyDescent="0.2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2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2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92154BB4-A730-4F8E-8CC9-A14DFAA921CF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ブルーテラス神楽</v>
      </c>
      <c r="C2" s="30" t="str">
        <f>情報開示!M8</f>
        <v>あり</v>
      </c>
      <c r="D2" s="30" t="str">
        <f>情報開示!M9</f>
        <v>サービス付き高齢者向け住宅</v>
      </c>
      <c r="E2" s="30" t="str">
        <f>情報開示!M10</f>
        <v>旭川市神楽2条9丁目2-27</v>
      </c>
      <c r="F2" s="30" t="str">
        <f>情報開示!M11</f>
        <v>0166-76-9180</v>
      </c>
      <c r="G2" s="30" t="str">
        <f>情報開示!M12</f>
        <v>ブルー・ケア株式会社</v>
      </c>
      <c r="H2" s="30" t="str">
        <f>情報開示!M13</f>
        <v>https://kagura.blue-care.net/</v>
      </c>
      <c r="I2" s="31">
        <f>情報開示!M14</f>
        <v>43891</v>
      </c>
      <c r="J2" s="30">
        <f>情報開示!P15</f>
        <v>91</v>
      </c>
      <c r="K2" s="30">
        <f>情報開示!S15</f>
        <v>100</v>
      </c>
      <c r="L2" s="30">
        <f>情報開示!N16</f>
        <v>0</v>
      </c>
      <c r="M2" s="30">
        <f>情報開示!Q16</f>
        <v>6</v>
      </c>
      <c r="N2" s="30">
        <f>情報開示!T16</f>
        <v>5</v>
      </c>
      <c r="O2" s="30">
        <f>情報開示!N17</f>
        <v>37</v>
      </c>
      <c r="P2" s="30">
        <f>情報開示!Q17</f>
        <v>10</v>
      </c>
      <c r="Q2" s="30">
        <f>情報開示!T17</f>
        <v>8</v>
      </c>
      <c r="R2" s="30">
        <f>情報開示!N18</f>
        <v>18</v>
      </c>
      <c r="S2" s="30">
        <f>情報開示!Q18</f>
        <v>7</v>
      </c>
      <c r="T2" s="30">
        <f>情報開示!T18</f>
        <v>0</v>
      </c>
      <c r="U2" s="30">
        <f>情報開示!M19</f>
        <v>100</v>
      </c>
      <c r="V2" s="30">
        <f>情報開示!P19</f>
        <v>18</v>
      </c>
      <c r="W2" s="30">
        <f>情報開示!S19</f>
        <v>21.3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>
        <f>情報開示!M24</f>
        <v>0</v>
      </c>
      <c r="AE2" s="32" t="str">
        <f>情報開示!M25</f>
        <v>未加入</v>
      </c>
      <c r="AF2" s="32">
        <f>情報開示!P26</f>
        <v>100950</v>
      </c>
      <c r="AG2" s="32">
        <f>情報開示!P27</f>
        <v>112250</v>
      </c>
      <c r="AH2" s="32">
        <f>情報開示!P28</f>
        <v>36000</v>
      </c>
      <c r="AI2" s="32">
        <f>情報開示!P29</f>
        <v>50400</v>
      </c>
      <c r="AJ2" s="32">
        <f>情報開示!P30</f>
        <v>0</v>
      </c>
      <c r="AK2" s="32">
        <f>情報開示!P31</f>
        <v>0</v>
      </c>
      <c r="AL2" s="32">
        <f>情報開示!M32</f>
        <v>11300</v>
      </c>
      <c r="AM2" s="30">
        <f>情報開示!P32</f>
        <v>10</v>
      </c>
      <c r="AN2" s="30">
        <f>情報開示!S32</f>
        <v>5</v>
      </c>
      <c r="AO2" s="30" t="str">
        <f>情報開示!M33</f>
        <v>なめらか食：1食54円加算、共益費　1ヶ月14,550円、通院同行　10分1100円、寝具・タオルのリース　1ヶ月3,850円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76_ システム管理者</cp:lastModifiedBy>
  <cp:lastPrinted>2024-11-26T02:25:30Z</cp:lastPrinted>
  <dcterms:created xsi:type="dcterms:W3CDTF">2018-08-23T04:57:55Z</dcterms:created>
  <dcterms:modified xsi:type="dcterms:W3CDTF">2025-09-23T05:06:22Z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