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S295_ブルーテラス大雪\"/>
    </mc:Choice>
  </mc:AlternateContent>
  <xr:revisionPtr revIDLastSave="0" documentId="13_ncr:1_{9D1C8551-595B-49D5-830C-906062C747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<sst xmlns="http://schemas.openxmlformats.org/spreadsheetml/2006/main" count="195" uniqueCount="146">
  <si>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</si>
  <si>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</si>
  <si>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</si>
  <si>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</si>
  <si>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</si>
  <si>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</si>
  <si>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</si>
  <si>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</si>
  <si>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</si>
  <si>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</si>
  <si>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</si>
  <si>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</si>
  <si>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</si>
  <si>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</si>
  <si>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</si>
  <si>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</si>
  <si>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</si>
  <si>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</si>
  <si>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</si>
  <si>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</si>
  <si>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</si>
  <si>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</si>
  <si>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</si>
  <si>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</si>
  <si>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</si>
  <si>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</si>
  <si>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</si>
  <si>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</si>
  <si>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</si>
  <si>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</si>
  <si>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</si>
  <si>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</si>
  <si>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</si>
  <si>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</si>
  <si>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</si>
  <si>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</si>
  <si>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</si>
  <si>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</si>
  <si>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</si>
  <si>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</si>
  <si>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</si>
  <si>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</si>
  <si>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</si>
  <si>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</si>
  <si>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</si>
  <si>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</si>
  <si>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</si>
  <si>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</si>
  <si>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</si>
  <si>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</si>
  <si>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</si>
  <si>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</si>
  <si>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</si>
  <si>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</si>
  <si>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</si>
  <si>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</si>
  <si>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</si>
  <si>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</si>
  <si>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</si>
  <si>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</si>
  <si>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</si>
  <si>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</si>
  <si>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</si>
  <si>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</si>
  <si>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</si>
  <si>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</si>
  <si>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</si>
  <si>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</si>
  <si>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</si>
  <si>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</si>
  <si>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</si>
  <si>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</si>
  <si>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</si>
  <si>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</si>
  <si>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</si>
  <si>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</si>
  <si>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</si>
  <si>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</si>
  <si>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</si>
  <si>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</si>
  <si>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</si>
  <si>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</si>
  <si>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</si>
  <si>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</si>
  <si>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</si>
  <si>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</si>
  <si>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</si>
  <si>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</si>
  <si>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</si>
  <si>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</si>
  <si>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</si>
  <si>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</si>
  <si>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</si>
  <si>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</si>
  <si>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</si>
  <si>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</si>
  <si>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</si>
  <si>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</si>
  <si>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</si>
  <si>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</si>
  <si>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</si>
  <si>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</si>
  <si>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</si>
  <si>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</si>
  <si>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</si>
  <si>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</si>
  <si>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</si>
  <si>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</si>
  <si>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</si>
  <si>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</si>
  <si>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</si>
  <si>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</si>
  <si>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</si>
  <si>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</si>
  <si>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</si>
  <si>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</si>
  <si>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</si>
  <si>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</si>
  <si>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</si>
  <si>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</si>
  <si>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</si>
  <si>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</si>
  <si>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</si>
  <si>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</si>
  <si>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</si>
  <si>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</si>
  <si>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</si>
  <si>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</si>
  <si>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</si>
  <si>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</si>
  <si>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</si>
  <si>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</si>
  <si>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</si>
  <si>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</si>
  <si>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</si>
  <si>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</si>
  <si>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</si>
  <si>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</si>
  <si>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介護付有料老人ホーム　ブルーテラス大雪</t>
    <rPh sb="0" eb="7">
      <t>カイゴツキユウリョウロウジン</t>
    </rPh>
    <rPh sb="17" eb="19">
      <t>タイセツ</t>
    </rPh>
    <phoneticPr fontId="1"/>
  </si>
  <si>
    <t>旭川市大雪通7丁目506番16号</t>
    <rPh sb="0" eb="3">
      <t>アサヒカワシ</t>
    </rPh>
    <rPh sb="3" eb="6">
      <t>タイセツドオリ</t>
    </rPh>
    <rPh sb="7" eb="9">
      <t>チョウメ</t>
    </rPh>
    <rPh sb="12" eb="13">
      <t>バン</t>
    </rPh>
    <rPh sb="15" eb="16">
      <t>ゴウ</t>
    </rPh>
    <phoneticPr fontId="1"/>
  </si>
  <si>
    <t>0166-76-4738</t>
    <phoneticPr fontId="1"/>
  </si>
  <si>
    <t>ブルー・ケア株式会社</t>
    <rPh sb="6" eb="10">
      <t>カブシキガイシャ</t>
    </rPh>
    <phoneticPr fontId="1"/>
  </si>
  <si>
    <t>受診介助　10分　550円（税込）</t>
    <rPh sb="0" eb="4">
      <t>ジュシンカイジョ</t>
    </rPh>
    <rPh sb="7" eb="8">
      <t>フン</t>
    </rPh>
    <rPh sb="12" eb="13">
      <t>エン</t>
    </rPh>
    <rPh sb="14" eb="16">
      <t>ゼイコミ</t>
    </rPh>
    <phoneticPr fontId="1"/>
  </si>
  <si>
    <t>taisetsu.blue-care.net</t>
    <phoneticPr fontId="1"/>
  </si>
  <si>
    <t>居室</t>
    <rPh sb="0" eb="2">
      <t>キョシツ</t>
    </rPh>
    <phoneticPr fontId="1"/>
  </si>
  <si>
    <t>2020年（令和2年）3月1日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</si>
</sst>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4" zoomScaleNormal="100" workbookViewId="0">
      <selection activeCell="M33" sqref="M33:U34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134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135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143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145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69</v>
      </c>
      <c r="Q15" s="75" t="s">
        <v>22</v>
      </c>
      <c r="R15" s="75"/>
      <c r="S15" s="18">
        <v>80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12</v>
      </c>
      <c r="R16" s="13" t="s">
        <v>34</v>
      </c>
      <c r="S16" s="16" t="s">
        <v>37</v>
      </c>
      <c r="T16" s="22">
        <v>5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21</v>
      </c>
      <c r="O17" s="12" t="s">
        <v>34</v>
      </c>
      <c r="P17" s="15" t="s">
        <v>67</v>
      </c>
      <c r="Q17" s="18">
        <v>17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4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80</v>
      </c>
      <c r="N19" s="36"/>
      <c r="O19" s="21" t="s">
        <v>106</v>
      </c>
      <c r="P19" s="18">
        <v>18</v>
      </c>
      <c r="Q19" s="44" t="s">
        <v>100</v>
      </c>
      <c r="R19" s="44"/>
      <c r="S19" s="18">
        <v>19.05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95000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106300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48600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14550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11300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142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60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介護付有料老人ホーム　ブルーテラス大雪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旭川市大雪通7丁目506番16号</v>
      </c>
      <c r="F2" s="30" t="str">
        <f>情報開示!M11</f>
        <v>0166-76-4738</v>
      </c>
      <c r="G2" s="30" t="str">
        <f>情報開示!M12</f>
        <v>ブルー・ケア株式会社</v>
      </c>
      <c r="H2" s="30" t="str">
        <f>情報開示!M13</f>
        <v>taisetsu.blue-care.net</v>
      </c>
      <c r="I2" s="31" t="str">
        <f>情報開示!M14</f>
        <v>2020年（令和2年）3月1日</v>
      </c>
      <c r="J2" s="30">
        <f>情報開示!P15</f>
        <v>69</v>
      </c>
      <c r="K2" s="30">
        <f>情報開示!S15</f>
        <v>80</v>
      </c>
      <c r="L2" s="30">
        <f>情報開示!N16</f>
        <v>0</v>
      </c>
      <c r="M2" s="30">
        <f>情報開示!Q16</f>
        <v>12</v>
      </c>
      <c r="N2" s="30">
        <f>情報開示!T16</f>
        <v>5</v>
      </c>
      <c r="O2" s="30">
        <f>情報開示!N17</f>
        <v>21</v>
      </c>
      <c r="P2" s="30">
        <f>情報開示!Q17</f>
        <v>17</v>
      </c>
      <c r="Q2" s="30">
        <f>情報開示!T17</f>
        <v>5</v>
      </c>
      <c r="R2" s="30">
        <f>情報開示!N18</f>
        <v>4</v>
      </c>
      <c r="S2" s="30">
        <f>情報開示!Q18</f>
        <v>5</v>
      </c>
      <c r="T2" s="30">
        <f>情報開示!T18</f>
        <v>0</v>
      </c>
      <c r="U2" s="30">
        <f>情報開示!M19</f>
        <v>80</v>
      </c>
      <c r="V2" s="30">
        <f>情報開示!P19</f>
        <v>18</v>
      </c>
      <c r="W2" s="30">
        <f>情報開示!S19</f>
        <v>19.05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95000</v>
      </c>
      <c r="AG2" s="32">
        <f>情報開示!P27</f>
        <v>106300</v>
      </c>
      <c r="AH2" s="32">
        <f>情報開示!P28</f>
        <v>28000</v>
      </c>
      <c r="AI2" s="32">
        <f>情報開示!P29</f>
        <v>48600</v>
      </c>
      <c r="AJ2" s="32">
        <f>情報開示!P30</f>
        <v>0</v>
      </c>
      <c r="AK2" s="32">
        <f>情報開示!P31</f>
        <v>14550</v>
      </c>
      <c r="AL2" s="32">
        <f>情報開示!M32</f>
        <v>11300</v>
      </c>
      <c r="AM2" s="30">
        <f>情報開示!P32</f>
        <v>10</v>
      </c>
      <c r="AN2" s="30">
        <f>情報開示!S32</f>
        <v>5</v>
      </c>
      <c r="AO2" s="30" t="str">
        <f>情報開示!M33</f>
        <v>受診介助　10分　550円（税込）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2025-02-10T09:16:12Z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